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800" activeTab="2"/>
  </bookViews>
  <sheets>
    <sheet name="Участники" sheetId="1" r:id="rId1"/>
    <sheet name="Общая таблица" sheetId="2" r:id="rId2"/>
    <sheet name="Пары" sheetId="3" r:id="rId3"/>
  </sheets>
  <definedNames>
    <definedName name="_xlnm.Print_Area" localSheetId="1">'Общая таблица'!$B$4:$U$21</definedName>
    <definedName name="_xlnm.Print_Area" localSheetId="2">Пары!$B$2:$AB$112</definedName>
  </definedNames>
  <calcPr calcId="145621"/>
</workbook>
</file>

<file path=xl/calcChain.xml><?xml version="1.0" encoding="utf-8"?>
<calcChain xmlns="http://schemas.openxmlformats.org/spreadsheetml/2006/main">
  <c r="AW469" i="3" l="1"/>
  <c r="AS469" i="3"/>
  <c r="AO469" i="3"/>
  <c r="AK469" i="3"/>
  <c r="AG469" i="3"/>
  <c r="BB468" i="3"/>
  <c r="BA468" i="3"/>
  <c r="AJ468" i="3"/>
  <c r="AN468" i="3" s="1"/>
  <c r="AW467" i="3"/>
  <c r="AS467" i="3"/>
  <c r="AO467" i="3"/>
  <c r="AK467" i="3"/>
  <c r="AG467" i="3"/>
  <c r="AJ466" i="3" s="1"/>
  <c r="BB466" i="3"/>
  <c r="BA466" i="3"/>
  <c r="AW462" i="3"/>
  <c r="AS462" i="3"/>
  <c r="AO462" i="3"/>
  <c r="AK462" i="3"/>
  <c r="AG462" i="3"/>
  <c r="AJ461" i="3" s="1"/>
  <c r="AN461" i="3" s="1"/>
  <c r="BB461" i="3"/>
  <c r="BA461" i="3"/>
  <c r="AW460" i="3"/>
  <c r="AS460" i="3"/>
  <c r="AO460" i="3"/>
  <c r="AK460" i="3"/>
  <c r="AG460" i="3"/>
  <c r="AJ459" i="3" s="1"/>
  <c r="BB459" i="3"/>
  <c r="BA459" i="3"/>
  <c r="AW455" i="3"/>
  <c r="AS455" i="3"/>
  <c r="AO455" i="3"/>
  <c r="AK455" i="3"/>
  <c r="AG455" i="3"/>
  <c r="AJ454" i="3" s="1"/>
  <c r="BB454" i="3"/>
  <c r="BA454" i="3"/>
  <c r="AW453" i="3"/>
  <c r="AS453" i="3"/>
  <c r="AO453" i="3"/>
  <c r="AK453" i="3"/>
  <c r="AG453" i="3"/>
  <c r="AJ452" i="3" s="1"/>
  <c r="BB452" i="3"/>
  <c r="BA452" i="3"/>
  <c r="AN454" i="3" l="1"/>
  <c r="AR454" i="3"/>
  <c r="AV454" i="3" s="1"/>
  <c r="AZ454" i="3" s="1"/>
  <c r="BD454" i="3" s="1"/>
  <c r="AN466" i="3"/>
  <c r="AR466" i="3" s="1"/>
  <c r="AV466" i="3" s="1"/>
  <c r="AZ466" i="3" s="1"/>
  <c r="BD466" i="3" s="1"/>
  <c r="AN459" i="3"/>
  <c r="AR459" i="3" s="1"/>
  <c r="AV459" i="3" s="1"/>
  <c r="AZ459" i="3" s="1"/>
  <c r="BD459" i="3" s="1"/>
  <c r="AR468" i="3"/>
  <c r="AV468" i="3" s="1"/>
  <c r="AZ468" i="3" s="1"/>
  <c r="BD468" i="3" s="1"/>
  <c r="AN452" i="3"/>
  <c r="AR452" i="3" s="1"/>
  <c r="AV452" i="3" s="1"/>
  <c r="AZ452" i="3" s="1"/>
  <c r="BD452" i="3" s="1"/>
  <c r="AR461" i="3"/>
  <c r="AV461" i="3" s="1"/>
  <c r="AZ461" i="3" s="1"/>
  <c r="BD461" i="3" s="1"/>
  <c r="AW448" i="3"/>
  <c r="AS448" i="3"/>
  <c r="AO448" i="3"/>
  <c r="AK448" i="3"/>
  <c r="AG448" i="3"/>
  <c r="AJ447" i="3" s="1"/>
  <c r="BC447" i="3"/>
  <c r="BB447" i="3"/>
  <c r="BA447" i="3"/>
  <c r="AW446" i="3"/>
  <c r="AS446" i="3"/>
  <c r="AO446" i="3"/>
  <c r="AK446" i="3"/>
  <c r="AG446" i="3"/>
  <c r="BC445" i="3"/>
  <c r="BB445" i="3"/>
  <c r="BA445" i="3"/>
  <c r="AJ445" i="3"/>
  <c r="AW441" i="3"/>
  <c r="AS441" i="3"/>
  <c r="AO441" i="3"/>
  <c r="AK441" i="3"/>
  <c r="AG441" i="3"/>
  <c r="AJ440" i="3" s="1"/>
  <c r="BB440" i="3"/>
  <c r="BA440" i="3"/>
  <c r="AW439" i="3"/>
  <c r="AS439" i="3"/>
  <c r="AO439" i="3"/>
  <c r="AK439" i="3"/>
  <c r="AG439" i="3"/>
  <c r="AJ438" i="3" s="1"/>
  <c r="BB438" i="3"/>
  <c r="BA438" i="3"/>
  <c r="AW434" i="3"/>
  <c r="AS434" i="3"/>
  <c r="AO434" i="3"/>
  <c r="AK434" i="3"/>
  <c r="AG434" i="3"/>
  <c r="AJ433" i="3" s="1"/>
  <c r="BC433" i="3"/>
  <c r="BB433" i="3"/>
  <c r="BA433" i="3"/>
  <c r="AW432" i="3"/>
  <c r="AS432" i="3"/>
  <c r="AO432" i="3"/>
  <c r="AK432" i="3"/>
  <c r="AG432" i="3"/>
  <c r="BC431" i="3"/>
  <c r="BB431" i="3"/>
  <c r="BA431" i="3"/>
  <c r="AJ431" i="3"/>
  <c r="AW427" i="3"/>
  <c r="AS427" i="3"/>
  <c r="AO427" i="3"/>
  <c r="AK427" i="3"/>
  <c r="AG427" i="3"/>
  <c r="AJ426" i="3" s="1"/>
  <c r="BB426" i="3"/>
  <c r="BA426" i="3"/>
  <c r="AW425" i="3"/>
  <c r="AS425" i="3"/>
  <c r="AO425" i="3"/>
  <c r="AK425" i="3"/>
  <c r="AG425" i="3"/>
  <c r="AJ424" i="3" s="1"/>
  <c r="BB424" i="3"/>
  <c r="BA424" i="3"/>
  <c r="AW420" i="3"/>
  <c r="AS420" i="3"/>
  <c r="AO420" i="3"/>
  <c r="AK420" i="3"/>
  <c r="AG420" i="3"/>
  <c r="AJ419" i="3" s="1"/>
  <c r="BC419" i="3"/>
  <c r="BB419" i="3"/>
  <c r="BA419" i="3"/>
  <c r="AW418" i="3"/>
  <c r="AS418" i="3"/>
  <c r="AO418" i="3"/>
  <c r="AK418" i="3"/>
  <c r="AG418" i="3"/>
  <c r="AJ417" i="3" s="1"/>
  <c r="BC417" i="3"/>
  <c r="BB417" i="3"/>
  <c r="BA417" i="3"/>
  <c r="AW413" i="3"/>
  <c r="AS413" i="3"/>
  <c r="AO413" i="3"/>
  <c r="AK413" i="3"/>
  <c r="AG413" i="3"/>
  <c r="AJ412" i="3" s="1"/>
  <c r="BB412" i="3"/>
  <c r="BA412" i="3"/>
  <c r="AW411" i="3"/>
  <c r="AS411" i="3"/>
  <c r="AO411" i="3"/>
  <c r="AK411" i="3"/>
  <c r="AG411" i="3"/>
  <c r="AJ410" i="3" s="1"/>
  <c r="BB410" i="3"/>
  <c r="BA410" i="3"/>
  <c r="AW406" i="3"/>
  <c r="AS406" i="3"/>
  <c r="AO406" i="3"/>
  <c r="AK406" i="3"/>
  <c r="AG406" i="3"/>
  <c r="AJ405" i="3" s="1"/>
  <c r="BC405" i="3"/>
  <c r="BB405" i="3"/>
  <c r="BA405" i="3"/>
  <c r="AW404" i="3"/>
  <c r="AS404" i="3"/>
  <c r="AO404" i="3"/>
  <c r="AK404" i="3"/>
  <c r="AG404" i="3"/>
  <c r="BC403" i="3"/>
  <c r="BB403" i="3"/>
  <c r="BA403" i="3"/>
  <c r="AJ403" i="3"/>
  <c r="AW399" i="3"/>
  <c r="AS399" i="3"/>
  <c r="AO399" i="3"/>
  <c r="AK399" i="3"/>
  <c r="AG399" i="3"/>
  <c r="AJ398" i="3" s="1"/>
  <c r="BB398" i="3"/>
  <c r="BA398" i="3"/>
  <c r="AW397" i="3"/>
  <c r="AS397" i="3"/>
  <c r="AO397" i="3"/>
  <c r="AK397" i="3"/>
  <c r="AG397" i="3"/>
  <c r="AJ396" i="3" s="1"/>
  <c r="BB396" i="3"/>
  <c r="BA396" i="3"/>
  <c r="AW392" i="3"/>
  <c r="AS392" i="3"/>
  <c r="AO392" i="3"/>
  <c r="AK392" i="3"/>
  <c r="AG392" i="3"/>
  <c r="AJ391" i="3" s="1"/>
  <c r="BC391" i="3"/>
  <c r="BB391" i="3"/>
  <c r="BA391" i="3"/>
  <c r="AW390" i="3"/>
  <c r="AS390" i="3"/>
  <c r="AO390" i="3"/>
  <c r="AK390" i="3"/>
  <c r="AG390" i="3"/>
  <c r="BC389" i="3"/>
  <c r="BB389" i="3"/>
  <c r="BA389" i="3"/>
  <c r="AJ389" i="3"/>
  <c r="AW385" i="3"/>
  <c r="AS385" i="3"/>
  <c r="AO385" i="3"/>
  <c r="AK385" i="3"/>
  <c r="AG385" i="3"/>
  <c r="AJ384" i="3" s="1"/>
  <c r="BB384" i="3"/>
  <c r="BA384" i="3"/>
  <c r="AW383" i="3"/>
  <c r="AS383" i="3"/>
  <c r="AO383" i="3"/>
  <c r="AK383" i="3"/>
  <c r="AG383" i="3"/>
  <c r="AJ382" i="3" s="1"/>
  <c r="BB382" i="3"/>
  <c r="BA382" i="3"/>
  <c r="AW378" i="3"/>
  <c r="AS378" i="3"/>
  <c r="AO378" i="3"/>
  <c r="AK378" i="3"/>
  <c r="AG378" i="3"/>
  <c r="AJ377" i="3" s="1"/>
  <c r="BC377" i="3"/>
  <c r="BB377" i="3"/>
  <c r="BA377" i="3"/>
  <c r="AW376" i="3"/>
  <c r="AS376" i="3"/>
  <c r="AO376" i="3"/>
  <c r="AK376" i="3"/>
  <c r="AG376" i="3"/>
  <c r="AJ375" i="3" s="1"/>
  <c r="BC375" i="3"/>
  <c r="BB375" i="3"/>
  <c r="BA375" i="3"/>
  <c r="AW371" i="3"/>
  <c r="AS371" i="3"/>
  <c r="AO371" i="3"/>
  <c r="AK371" i="3"/>
  <c r="AG371" i="3"/>
  <c r="AJ370" i="3" s="1"/>
  <c r="BB370" i="3"/>
  <c r="BA370" i="3"/>
  <c r="AW369" i="3"/>
  <c r="AS369" i="3"/>
  <c r="AO369" i="3"/>
  <c r="AK369" i="3"/>
  <c r="AG369" i="3"/>
  <c r="AJ368" i="3" s="1"/>
  <c r="BB368" i="3"/>
  <c r="BA368" i="3"/>
  <c r="AW364" i="3"/>
  <c r="AS364" i="3"/>
  <c r="AO364" i="3"/>
  <c r="AK364" i="3"/>
  <c r="AG364" i="3"/>
  <c r="BC363" i="3"/>
  <c r="BB363" i="3"/>
  <c r="BA363" i="3"/>
  <c r="AJ363" i="3"/>
  <c r="AW362" i="3"/>
  <c r="AS362" i="3"/>
  <c r="AO362" i="3"/>
  <c r="AK362" i="3"/>
  <c r="AG362" i="3"/>
  <c r="AJ361" i="3" s="1"/>
  <c r="BC361" i="3"/>
  <c r="BB361" i="3"/>
  <c r="BA361" i="3"/>
  <c r="AW357" i="3"/>
  <c r="AS357" i="3"/>
  <c r="AO357" i="3"/>
  <c r="AK357" i="3"/>
  <c r="AG357" i="3"/>
  <c r="AJ356" i="3" s="1"/>
  <c r="BB356" i="3"/>
  <c r="BA356" i="3"/>
  <c r="AW355" i="3"/>
  <c r="AS355" i="3"/>
  <c r="AO355" i="3"/>
  <c r="AK355" i="3"/>
  <c r="AG355" i="3"/>
  <c r="AJ354" i="3" s="1"/>
  <c r="BB354" i="3"/>
  <c r="BA354" i="3"/>
  <c r="AW350" i="3"/>
  <c r="AS350" i="3"/>
  <c r="AO350" i="3"/>
  <c r="AK350" i="3"/>
  <c r="AG350" i="3"/>
  <c r="AJ349" i="3" s="1"/>
  <c r="BC349" i="3"/>
  <c r="BB349" i="3"/>
  <c r="BA349" i="3"/>
  <c r="AW348" i="3"/>
  <c r="AS348" i="3"/>
  <c r="AO348" i="3"/>
  <c r="AK348" i="3"/>
  <c r="AG348" i="3"/>
  <c r="BC347" i="3"/>
  <c r="BB347" i="3"/>
  <c r="BA347" i="3"/>
  <c r="AJ347" i="3"/>
  <c r="AW343" i="3"/>
  <c r="AS343" i="3"/>
  <c r="AO343" i="3"/>
  <c r="AK343" i="3"/>
  <c r="AG343" i="3"/>
  <c r="AJ342" i="3" s="1"/>
  <c r="BB342" i="3"/>
  <c r="BA342" i="3"/>
  <c r="AW341" i="3"/>
  <c r="AS341" i="3"/>
  <c r="AO341" i="3"/>
  <c r="AK341" i="3"/>
  <c r="AG341" i="3"/>
  <c r="AJ340" i="3" s="1"/>
  <c r="BB340" i="3"/>
  <c r="BA340" i="3"/>
  <c r="AW336" i="3"/>
  <c r="AS336" i="3"/>
  <c r="AO336" i="3"/>
  <c r="AK336" i="3"/>
  <c r="AG336" i="3"/>
  <c r="AJ335" i="3" s="1"/>
  <c r="BC335" i="3"/>
  <c r="BB335" i="3"/>
  <c r="BA335" i="3"/>
  <c r="AW334" i="3"/>
  <c r="AS334" i="3"/>
  <c r="AO334" i="3"/>
  <c r="AK334" i="3"/>
  <c r="AG334" i="3"/>
  <c r="AJ333" i="3" s="1"/>
  <c r="BC333" i="3"/>
  <c r="BB333" i="3"/>
  <c r="BA333" i="3"/>
  <c r="AW329" i="3"/>
  <c r="AS329" i="3"/>
  <c r="AO329" i="3"/>
  <c r="AK329" i="3"/>
  <c r="AG329" i="3"/>
  <c r="AJ328" i="3" s="1"/>
  <c r="BB328" i="3"/>
  <c r="BA328" i="3"/>
  <c r="AW327" i="3"/>
  <c r="AS327" i="3"/>
  <c r="AO327" i="3"/>
  <c r="AK327" i="3"/>
  <c r="AG327" i="3"/>
  <c r="AJ326" i="3" s="1"/>
  <c r="BB326" i="3"/>
  <c r="BA326" i="3"/>
  <c r="AW322" i="3"/>
  <c r="AS322" i="3"/>
  <c r="AO322" i="3"/>
  <c r="AK322" i="3"/>
  <c r="AG322" i="3"/>
  <c r="BC321" i="3"/>
  <c r="BB321" i="3"/>
  <c r="BA321" i="3"/>
  <c r="AJ321" i="3"/>
  <c r="AW320" i="3"/>
  <c r="AS320" i="3"/>
  <c r="AO320" i="3"/>
  <c r="AK320" i="3"/>
  <c r="AG320" i="3"/>
  <c r="AJ319" i="3" s="1"/>
  <c r="BC319" i="3"/>
  <c r="BB319" i="3"/>
  <c r="BA319" i="3"/>
  <c r="AW315" i="3"/>
  <c r="AS315" i="3"/>
  <c r="AO315" i="3"/>
  <c r="AK315" i="3"/>
  <c r="AG315" i="3"/>
  <c r="AJ314" i="3" s="1"/>
  <c r="BB314" i="3"/>
  <c r="BA314" i="3"/>
  <c r="AW313" i="3"/>
  <c r="AS313" i="3"/>
  <c r="AO313" i="3"/>
  <c r="AK313" i="3"/>
  <c r="AG313" i="3"/>
  <c r="AJ312" i="3" s="1"/>
  <c r="BB312" i="3"/>
  <c r="BA312" i="3"/>
  <c r="AW308" i="3"/>
  <c r="AS308" i="3"/>
  <c r="AO308" i="3"/>
  <c r="AK308" i="3"/>
  <c r="AG308" i="3"/>
  <c r="BC307" i="3"/>
  <c r="BB307" i="3"/>
  <c r="BA307" i="3"/>
  <c r="AJ307" i="3"/>
  <c r="AW306" i="3"/>
  <c r="AS306" i="3"/>
  <c r="AO306" i="3"/>
  <c r="AK306" i="3"/>
  <c r="AG306" i="3"/>
  <c r="AJ305" i="3" s="1"/>
  <c r="BC305" i="3"/>
  <c r="BB305" i="3"/>
  <c r="BA305" i="3"/>
  <c r="AW301" i="3"/>
  <c r="AS301" i="3"/>
  <c r="AO301" i="3"/>
  <c r="AK301" i="3"/>
  <c r="AG301" i="3"/>
  <c r="AJ300" i="3" s="1"/>
  <c r="BB300" i="3"/>
  <c r="BA300" i="3"/>
  <c r="AW299" i="3"/>
  <c r="AS299" i="3"/>
  <c r="AO299" i="3"/>
  <c r="AK299" i="3"/>
  <c r="AG299" i="3"/>
  <c r="AJ298" i="3" s="1"/>
  <c r="BB298" i="3"/>
  <c r="BA298" i="3"/>
  <c r="AW294" i="3"/>
  <c r="AS294" i="3"/>
  <c r="AO294" i="3"/>
  <c r="AK294" i="3"/>
  <c r="AG294" i="3"/>
  <c r="AJ293" i="3" s="1"/>
  <c r="BC293" i="3"/>
  <c r="BB293" i="3"/>
  <c r="BA293" i="3"/>
  <c r="AW292" i="3"/>
  <c r="AS292" i="3"/>
  <c r="AO292" i="3"/>
  <c r="AK292" i="3"/>
  <c r="AG292" i="3"/>
  <c r="AJ291" i="3" s="1"/>
  <c r="BC291" i="3"/>
  <c r="BB291" i="3"/>
  <c r="BA291" i="3"/>
  <c r="AW287" i="3"/>
  <c r="AS287" i="3"/>
  <c r="AO287" i="3"/>
  <c r="AK287" i="3"/>
  <c r="AG287" i="3"/>
  <c r="AJ286" i="3" s="1"/>
  <c r="BB286" i="3"/>
  <c r="BA286" i="3"/>
  <c r="AW285" i="3"/>
  <c r="AS285" i="3"/>
  <c r="AO285" i="3"/>
  <c r="AK285" i="3"/>
  <c r="AG285" i="3"/>
  <c r="AJ284" i="3" s="1"/>
  <c r="BB284" i="3"/>
  <c r="BA284" i="3"/>
  <c r="AW280" i="3"/>
  <c r="AS280" i="3"/>
  <c r="AO280" i="3"/>
  <c r="AK280" i="3"/>
  <c r="AG280" i="3"/>
  <c r="AJ279" i="3" s="1"/>
  <c r="BC279" i="3"/>
  <c r="BB279" i="3"/>
  <c r="BA279" i="3"/>
  <c r="AW278" i="3"/>
  <c r="AS278" i="3"/>
  <c r="AO278" i="3"/>
  <c r="AK278" i="3"/>
  <c r="AG278" i="3"/>
  <c r="AJ277" i="3" s="1"/>
  <c r="BC277" i="3"/>
  <c r="BB277" i="3"/>
  <c r="BA277" i="3"/>
  <c r="AW273" i="3"/>
  <c r="AS273" i="3"/>
  <c r="AO273" i="3"/>
  <c r="AK273" i="3"/>
  <c r="AG273" i="3"/>
  <c r="AJ272" i="3" s="1"/>
  <c r="BB272" i="3"/>
  <c r="BA272" i="3"/>
  <c r="AW271" i="3"/>
  <c r="AS271" i="3"/>
  <c r="AO271" i="3"/>
  <c r="AK271" i="3"/>
  <c r="AG271" i="3"/>
  <c r="AJ270" i="3" s="1"/>
  <c r="BB270" i="3"/>
  <c r="BA270" i="3"/>
  <c r="AW266" i="3"/>
  <c r="AS266" i="3"/>
  <c r="AO266" i="3"/>
  <c r="AK266" i="3"/>
  <c r="AG266" i="3"/>
  <c r="AJ265" i="3" s="1"/>
  <c r="BC265" i="3"/>
  <c r="BB265" i="3"/>
  <c r="BA265" i="3"/>
  <c r="AW264" i="3"/>
  <c r="AS264" i="3"/>
  <c r="AO264" i="3"/>
  <c r="AK264" i="3"/>
  <c r="AG264" i="3"/>
  <c r="BC263" i="3"/>
  <c r="BB263" i="3"/>
  <c r="BA263" i="3"/>
  <c r="AJ263" i="3"/>
  <c r="AW259" i="3"/>
  <c r="AS259" i="3"/>
  <c r="AO259" i="3"/>
  <c r="AK259" i="3"/>
  <c r="AG259" i="3"/>
  <c r="AJ258" i="3" s="1"/>
  <c r="BB258" i="3"/>
  <c r="BA258" i="3"/>
  <c r="AW257" i="3"/>
  <c r="AS257" i="3"/>
  <c r="AO257" i="3"/>
  <c r="AK257" i="3"/>
  <c r="AG257" i="3"/>
  <c r="AJ256" i="3" s="1"/>
  <c r="BB256" i="3"/>
  <c r="BA256" i="3"/>
  <c r="AW252" i="3"/>
  <c r="AS252" i="3"/>
  <c r="AO252" i="3"/>
  <c r="AK252" i="3"/>
  <c r="AG252" i="3"/>
  <c r="AJ251" i="3" s="1"/>
  <c r="BC251" i="3"/>
  <c r="BB251" i="3"/>
  <c r="BA251" i="3"/>
  <c r="AW250" i="3"/>
  <c r="AS250" i="3"/>
  <c r="AO250" i="3"/>
  <c r="AK250" i="3"/>
  <c r="AG250" i="3"/>
  <c r="AJ249" i="3" s="1"/>
  <c r="BC249" i="3"/>
  <c r="BB249" i="3"/>
  <c r="BA249" i="3"/>
  <c r="AW245" i="3"/>
  <c r="AS245" i="3"/>
  <c r="AO245" i="3"/>
  <c r="AK245" i="3"/>
  <c r="AG245" i="3"/>
  <c r="AJ244" i="3" s="1"/>
  <c r="BB244" i="3"/>
  <c r="BA244" i="3"/>
  <c r="AW243" i="3"/>
  <c r="AS243" i="3"/>
  <c r="AO243" i="3"/>
  <c r="AK243" i="3"/>
  <c r="AG243" i="3"/>
  <c r="AJ242" i="3" s="1"/>
  <c r="BB242" i="3"/>
  <c r="BA242" i="3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AN314" i="3" l="1"/>
  <c r="AN300" i="3"/>
  <c r="AR300" i="3" s="1"/>
  <c r="AV300" i="3" s="1"/>
  <c r="AZ300" i="3" s="1"/>
  <c r="BD300" i="3" s="1"/>
  <c r="AN445" i="3"/>
  <c r="AR445" i="3" s="1"/>
  <c r="AV445" i="3" s="1"/>
  <c r="AZ445" i="3" s="1"/>
  <c r="BD445" i="3" s="1"/>
  <c r="AN447" i="3"/>
  <c r="AR447" i="3" s="1"/>
  <c r="AV447" i="3" s="1"/>
  <c r="AZ447" i="3" s="1"/>
  <c r="BD447" i="3" s="1"/>
  <c r="AN263" i="3"/>
  <c r="AR263" i="3" s="1"/>
  <c r="AV263" i="3" s="1"/>
  <c r="AZ263" i="3" s="1"/>
  <c r="BD263" i="3" s="1"/>
  <c r="AN265" i="3"/>
  <c r="AR265" i="3" s="1"/>
  <c r="AV265" i="3" s="1"/>
  <c r="AZ265" i="3" s="1"/>
  <c r="BD265" i="3" s="1"/>
  <c r="AN286" i="3"/>
  <c r="AR286" i="3" s="1"/>
  <c r="AV286" i="3" s="1"/>
  <c r="AZ286" i="3" s="1"/>
  <c r="BD286" i="3" s="1"/>
  <c r="AN291" i="3"/>
  <c r="AR291" i="3" s="1"/>
  <c r="AN293" i="3"/>
  <c r="AR293" i="3" s="1"/>
  <c r="AV293" i="3" s="1"/>
  <c r="AZ293" i="3" s="1"/>
  <c r="BD293" i="3" s="1"/>
  <c r="AN389" i="3"/>
  <c r="AR389" i="3" s="1"/>
  <c r="AV389" i="3" s="1"/>
  <c r="AZ389" i="3" s="1"/>
  <c r="BD389" i="3" s="1"/>
  <c r="AN333" i="3"/>
  <c r="AR333" i="3" s="1"/>
  <c r="AV333" i="3" s="1"/>
  <c r="AZ333" i="3" s="1"/>
  <c r="BD333" i="3" s="1"/>
  <c r="AN335" i="3"/>
  <c r="AR335" i="3" s="1"/>
  <c r="AV335" i="3" s="1"/>
  <c r="AZ335" i="3" s="1"/>
  <c r="BD335" i="3" s="1"/>
  <c r="BC461" i="3"/>
  <c r="BC468" i="3"/>
  <c r="BC466" i="3"/>
  <c r="BC452" i="3"/>
  <c r="BC459" i="3"/>
  <c r="BC454" i="3"/>
  <c r="AN433" i="3"/>
  <c r="AR433" i="3" s="1"/>
  <c r="AV433" i="3" s="1"/>
  <c r="AZ433" i="3" s="1"/>
  <c r="BD433" i="3" s="1"/>
  <c r="AN431" i="3"/>
  <c r="AR431" i="3" s="1"/>
  <c r="AV431" i="3" s="1"/>
  <c r="AZ431" i="3" s="1"/>
  <c r="BD431" i="3" s="1"/>
  <c r="AN419" i="3"/>
  <c r="AR419" i="3" s="1"/>
  <c r="AV419" i="3" s="1"/>
  <c r="AZ419" i="3" s="1"/>
  <c r="BD419" i="3" s="1"/>
  <c r="AN417" i="3"/>
  <c r="AR417" i="3" s="1"/>
  <c r="AV417" i="3" s="1"/>
  <c r="AZ417" i="3" s="1"/>
  <c r="BD417" i="3" s="1"/>
  <c r="AN412" i="3"/>
  <c r="AN405" i="3"/>
  <c r="AR405" i="3" s="1"/>
  <c r="AV405" i="3" s="1"/>
  <c r="AZ405" i="3" s="1"/>
  <c r="BD405" i="3" s="1"/>
  <c r="AN403" i="3"/>
  <c r="AR403" i="3" s="1"/>
  <c r="AV403" i="3" s="1"/>
  <c r="AZ403" i="3" s="1"/>
  <c r="BD403" i="3" s="1"/>
  <c r="AN391" i="3"/>
  <c r="AR391" i="3" s="1"/>
  <c r="AV391" i="3" s="1"/>
  <c r="AZ391" i="3" s="1"/>
  <c r="BD391" i="3" s="1"/>
  <c r="AN377" i="3"/>
  <c r="AR377" i="3" s="1"/>
  <c r="AV377" i="3" s="1"/>
  <c r="AZ377" i="3" s="1"/>
  <c r="BD377" i="3" s="1"/>
  <c r="AN375" i="3"/>
  <c r="AR375" i="3" s="1"/>
  <c r="AV375" i="3" s="1"/>
  <c r="AZ375" i="3" s="1"/>
  <c r="BD375" i="3" s="1"/>
  <c r="AN440" i="3"/>
  <c r="AR440" i="3" s="1"/>
  <c r="AV440" i="3" s="1"/>
  <c r="AZ440" i="3" s="1"/>
  <c r="BD440" i="3" s="1"/>
  <c r="AN438" i="3"/>
  <c r="AR438" i="3" s="1"/>
  <c r="AV438" i="3" s="1"/>
  <c r="AZ438" i="3" s="1"/>
  <c r="BD438" i="3" s="1"/>
  <c r="AN426" i="3"/>
  <c r="AR426" i="3" s="1"/>
  <c r="AV426" i="3" s="1"/>
  <c r="AZ426" i="3" s="1"/>
  <c r="BD426" i="3" s="1"/>
  <c r="AN424" i="3"/>
  <c r="AR424" i="3" s="1"/>
  <c r="AV424" i="3" s="1"/>
  <c r="AZ424" i="3" s="1"/>
  <c r="BD424" i="3" s="1"/>
  <c r="AN410" i="3"/>
  <c r="AR410" i="3" s="1"/>
  <c r="AV410" i="3" s="1"/>
  <c r="AZ410" i="3" s="1"/>
  <c r="BD410" i="3" s="1"/>
  <c r="AR412" i="3"/>
  <c r="AV412" i="3" s="1"/>
  <c r="AZ412" i="3" s="1"/>
  <c r="BD412" i="3" s="1"/>
  <c r="AN363" i="3"/>
  <c r="AR363" i="3" s="1"/>
  <c r="AV363" i="3" s="1"/>
  <c r="AZ363" i="3" s="1"/>
  <c r="BD363" i="3" s="1"/>
  <c r="AN361" i="3"/>
  <c r="AR361" i="3" s="1"/>
  <c r="AV361" i="3" s="1"/>
  <c r="AZ361" i="3" s="1"/>
  <c r="BD361" i="3" s="1"/>
  <c r="AN356" i="3"/>
  <c r="AR356" i="3" s="1"/>
  <c r="AV356" i="3" s="1"/>
  <c r="AZ356" i="3" s="1"/>
  <c r="BD356" i="3" s="1"/>
  <c r="AN349" i="3"/>
  <c r="AR349" i="3" s="1"/>
  <c r="AV349" i="3" s="1"/>
  <c r="AZ349" i="3" s="1"/>
  <c r="BD349" i="3" s="1"/>
  <c r="AN347" i="3"/>
  <c r="AR347" i="3" s="1"/>
  <c r="AV347" i="3" s="1"/>
  <c r="AZ347" i="3" s="1"/>
  <c r="BD347" i="3" s="1"/>
  <c r="AN328" i="3"/>
  <c r="AR328" i="3" s="1"/>
  <c r="AV328" i="3" s="1"/>
  <c r="AZ328" i="3" s="1"/>
  <c r="BD328" i="3" s="1"/>
  <c r="AN398" i="3"/>
  <c r="AR398" i="3" s="1"/>
  <c r="AV398" i="3" s="1"/>
  <c r="AZ398" i="3" s="1"/>
  <c r="BD398" i="3" s="1"/>
  <c r="AN396" i="3"/>
  <c r="AR396" i="3" s="1"/>
  <c r="AV396" i="3" s="1"/>
  <c r="AZ396" i="3" s="1"/>
  <c r="BD396" i="3" s="1"/>
  <c r="AN384" i="3"/>
  <c r="AR384" i="3" s="1"/>
  <c r="AV384" i="3" s="1"/>
  <c r="AZ384" i="3" s="1"/>
  <c r="BD384" i="3" s="1"/>
  <c r="AN382" i="3"/>
  <c r="AR382" i="3" s="1"/>
  <c r="AV382" i="3" s="1"/>
  <c r="AZ382" i="3" s="1"/>
  <c r="BD382" i="3" s="1"/>
  <c r="AN321" i="3"/>
  <c r="AR321" i="3" s="1"/>
  <c r="AV321" i="3" s="1"/>
  <c r="AZ321" i="3" s="1"/>
  <c r="BD321" i="3" s="1"/>
  <c r="AN319" i="3"/>
  <c r="AR319" i="3" s="1"/>
  <c r="AV319" i="3" s="1"/>
  <c r="AZ319" i="3" s="1"/>
  <c r="BD319" i="3" s="1"/>
  <c r="AN370" i="3"/>
  <c r="AR370" i="3" s="1"/>
  <c r="AV370" i="3" s="1"/>
  <c r="AZ370" i="3" s="1"/>
  <c r="BD370" i="3" s="1"/>
  <c r="AN368" i="3"/>
  <c r="AR368" i="3" s="1"/>
  <c r="AV368" i="3" s="1"/>
  <c r="AZ368" i="3" s="1"/>
  <c r="BD368" i="3" s="1"/>
  <c r="AN354" i="3"/>
  <c r="AR354" i="3" s="1"/>
  <c r="AV354" i="3" s="1"/>
  <c r="AZ354" i="3" s="1"/>
  <c r="BD354" i="3" s="1"/>
  <c r="AN307" i="3"/>
  <c r="AR307" i="3" s="1"/>
  <c r="AV307" i="3" s="1"/>
  <c r="AZ307" i="3" s="1"/>
  <c r="BD307" i="3" s="1"/>
  <c r="AN305" i="3"/>
  <c r="AR305" i="3" s="1"/>
  <c r="AV305" i="3" s="1"/>
  <c r="AZ305" i="3" s="1"/>
  <c r="BD305" i="3" s="1"/>
  <c r="AV291" i="3"/>
  <c r="AZ291" i="3" s="1"/>
  <c r="BD291" i="3" s="1"/>
  <c r="AN279" i="3"/>
  <c r="AR279" i="3" s="1"/>
  <c r="AN277" i="3"/>
  <c r="AR277" i="3" s="1"/>
  <c r="AV277" i="3" s="1"/>
  <c r="AZ277" i="3" s="1"/>
  <c r="BD277" i="3" s="1"/>
  <c r="AN272" i="3"/>
  <c r="AR272" i="3" s="1"/>
  <c r="AV272" i="3" s="1"/>
  <c r="AZ272" i="3" s="1"/>
  <c r="BD272" i="3" s="1"/>
  <c r="AN342" i="3"/>
  <c r="AR342" i="3" s="1"/>
  <c r="AV342" i="3" s="1"/>
  <c r="AZ342" i="3" s="1"/>
  <c r="BD342" i="3" s="1"/>
  <c r="AN340" i="3"/>
  <c r="AR340" i="3" s="1"/>
  <c r="AV340" i="3" s="1"/>
  <c r="AZ340" i="3" s="1"/>
  <c r="BD340" i="3" s="1"/>
  <c r="AN326" i="3"/>
  <c r="AR326" i="3" s="1"/>
  <c r="AV326" i="3" s="1"/>
  <c r="AZ326" i="3" s="1"/>
  <c r="BD326" i="3" s="1"/>
  <c r="AN312" i="3"/>
  <c r="AR312" i="3" s="1"/>
  <c r="AV312" i="3" s="1"/>
  <c r="AZ312" i="3" s="1"/>
  <c r="BD312" i="3" s="1"/>
  <c r="AR314" i="3"/>
  <c r="AV314" i="3" s="1"/>
  <c r="AZ314" i="3" s="1"/>
  <c r="BD314" i="3" s="1"/>
  <c r="AN298" i="3"/>
  <c r="AR298" i="3" s="1"/>
  <c r="AV298" i="3" s="1"/>
  <c r="AZ298" i="3" s="1"/>
  <c r="BD298" i="3" s="1"/>
  <c r="AV279" i="3"/>
  <c r="AZ279" i="3" s="1"/>
  <c r="BD279" i="3" s="1"/>
  <c r="AN284" i="3"/>
  <c r="AR284" i="3" s="1"/>
  <c r="AV284" i="3" s="1"/>
  <c r="AZ284" i="3" s="1"/>
  <c r="BD284" i="3" s="1"/>
  <c r="AN270" i="3"/>
  <c r="AR270" i="3" s="1"/>
  <c r="AV270" i="3" s="1"/>
  <c r="AZ270" i="3" s="1"/>
  <c r="BD270" i="3" s="1"/>
  <c r="AN258" i="3"/>
  <c r="AR258" i="3" s="1"/>
  <c r="AV258" i="3" s="1"/>
  <c r="AZ258" i="3" s="1"/>
  <c r="BD258" i="3" s="1"/>
  <c r="AN256" i="3"/>
  <c r="AR256" i="3" s="1"/>
  <c r="AV256" i="3" s="1"/>
  <c r="AZ256" i="3" s="1"/>
  <c r="BD256" i="3" s="1"/>
  <c r="AN249" i="3"/>
  <c r="AR249" i="3" s="1"/>
  <c r="AV249" i="3" s="1"/>
  <c r="AZ249" i="3" s="1"/>
  <c r="BD249" i="3" s="1"/>
  <c r="AN251" i="3"/>
  <c r="AR251" i="3" s="1"/>
  <c r="AV251" i="3" s="1"/>
  <c r="AZ251" i="3" s="1"/>
  <c r="BD251" i="3" s="1"/>
  <c r="AN244" i="3"/>
  <c r="AR244" i="3" s="1"/>
  <c r="AV244" i="3" s="1"/>
  <c r="AZ244" i="3" s="1"/>
  <c r="BD244" i="3" s="1"/>
  <c r="AN242" i="3"/>
  <c r="AR242" i="3" s="1"/>
  <c r="AV242" i="3" s="1"/>
  <c r="AZ242" i="3" s="1"/>
  <c r="BD242" i="3" s="1"/>
  <c r="AK5" i="3"/>
  <c r="U476" i="3"/>
  <c r="Q476" i="3"/>
  <c r="M476" i="3"/>
  <c r="I476" i="3"/>
  <c r="E476" i="3"/>
  <c r="H475" i="3" s="1"/>
  <c r="Z475" i="3"/>
  <c r="Y475" i="3"/>
  <c r="U474" i="3"/>
  <c r="Q474" i="3"/>
  <c r="M474" i="3"/>
  <c r="I474" i="3"/>
  <c r="E474" i="3"/>
  <c r="H473" i="3" s="1"/>
  <c r="Z473" i="3"/>
  <c r="Y473" i="3"/>
  <c r="U469" i="3"/>
  <c r="Q469" i="3"/>
  <c r="M469" i="3"/>
  <c r="I469" i="3"/>
  <c r="E469" i="3"/>
  <c r="H468" i="3" s="1"/>
  <c r="Z468" i="3"/>
  <c r="Y468" i="3"/>
  <c r="U467" i="3"/>
  <c r="Q467" i="3"/>
  <c r="M467" i="3"/>
  <c r="I467" i="3"/>
  <c r="E467" i="3"/>
  <c r="H466" i="3" s="1"/>
  <c r="Z466" i="3"/>
  <c r="Y466" i="3"/>
  <c r="U462" i="3"/>
  <c r="Q462" i="3"/>
  <c r="M462" i="3"/>
  <c r="I462" i="3"/>
  <c r="E462" i="3"/>
  <c r="H461" i="3" s="1"/>
  <c r="Z461" i="3"/>
  <c r="Y461" i="3"/>
  <c r="U460" i="3"/>
  <c r="Q460" i="3"/>
  <c r="M460" i="3"/>
  <c r="I460" i="3"/>
  <c r="E460" i="3"/>
  <c r="H459" i="3" s="1"/>
  <c r="Z459" i="3"/>
  <c r="Y459" i="3"/>
  <c r="U455" i="3"/>
  <c r="Q455" i="3"/>
  <c r="M455" i="3"/>
  <c r="I455" i="3"/>
  <c r="E455" i="3"/>
  <c r="H454" i="3" s="1"/>
  <c r="Z454" i="3"/>
  <c r="Y454" i="3"/>
  <c r="U453" i="3"/>
  <c r="Q453" i="3"/>
  <c r="M453" i="3"/>
  <c r="I453" i="3"/>
  <c r="E453" i="3"/>
  <c r="H452" i="3" s="1"/>
  <c r="Z452" i="3"/>
  <c r="Y452" i="3"/>
  <c r="U448" i="3"/>
  <c r="Q448" i="3"/>
  <c r="M448" i="3"/>
  <c r="I448" i="3"/>
  <c r="E448" i="3"/>
  <c r="H447" i="3" s="1"/>
  <c r="Z447" i="3"/>
  <c r="Y447" i="3"/>
  <c r="U446" i="3"/>
  <c r="Q446" i="3"/>
  <c r="M446" i="3"/>
  <c r="I446" i="3"/>
  <c r="E446" i="3"/>
  <c r="H445" i="3" s="1"/>
  <c r="Z445" i="3"/>
  <c r="Y445" i="3"/>
  <c r="U441" i="3"/>
  <c r="Q441" i="3"/>
  <c r="M441" i="3"/>
  <c r="I441" i="3"/>
  <c r="E441" i="3"/>
  <c r="H440" i="3" s="1"/>
  <c r="Z440" i="3"/>
  <c r="Y440" i="3"/>
  <c r="U439" i="3"/>
  <c r="Q439" i="3"/>
  <c r="M439" i="3"/>
  <c r="I439" i="3"/>
  <c r="E439" i="3"/>
  <c r="H438" i="3" s="1"/>
  <c r="Z438" i="3"/>
  <c r="Y438" i="3"/>
  <c r="U434" i="3"/>
  <c r="Q434" i="3"/>
  <c r="M434" i="3"/>
  <c r="I434" i="3"/>
  <c r="E434" i="3"/>
  <c r="H433" i="3" s="1"/>
  <c r="Z433" i="3"/>
  <c r="Y433" i="3"/>
  <c r="U432" i="3"/>
  <c r="Q432" i="3"/>
  <c r="M432" i="3"/>
  <c r="I432" i="3"/>
  <c r="E432" i="3"/>
  <c r="H431" i="3" s="1"/>
  <c r="Z431" i="3"/>
  <c r="Y431" i="3"/>
  <c r="U427" i="3"/>
  <c r="Q427" i="3"/>
  <c r="M427" i="3"/>
  <c r="I427" i="3"/>
  <c r="E427" i="3"/>
  <c r="H426" i="3" s="1"/>
  <c r="Z426" i="3"/>
  <c r="Y426" i="3"/>
  <c r="U425" i="3"/>
  <c r="Q425" i="3"/>
  <c r="M425" i="3"/>
  <c r="I425" i="3"/>
  <c r="E425" i="3"/>
  <c r="H424" i="3" s="1"/>
  <c r="Z424" i="3"/>
  <c r="Y424" i="3"/>
  <c r="E397" i="3"/>
  <c r="H396" i="3" s="1"/>
  <c r="Y396" i="3"/>
  <c r="Z396" i="3"/>
  <c r="I397" i="3"/>
  <c r="M397" i="3"/>
  <c r="Q397" i="3"/>
  <c r="U397" i="3"/>
  <c r="Y398" i="3"/>
  <c r="Z398" i="3"/>
  <c r="E399" i="3"/>
  <c r="H398" i="3" s="1"/>
  <c r="I399" i="3"/>
  <c r="M399" i="3"/>
  <c r="Q399" i="3"/>
  <c r="U399" i="3"/>
  <c r="Y361" i="3"/>
  <c r="Z361" i="3"/>
  <c r="E362" i="3"/>
  <c r="H361" i="3" s="1"/>
  <c r="I362" i="3"/>
  <c r="M362" i="3"/>
  <c r="Q362" i="3"/>
  <c r="U362" i="3"/>
  <c r="Y363" i="3"/>
  <c r="Z363" i="3"/>
  <c r="E364" i="3"/>
  <c r="H363" i="3" s="1"/>
  <c r="I364" i="3"/>
  <c r="M364" i="3"/>
  <c r="Q364" i="3"/>
  <c r="U364" i="3"/>
  <c r="Y368" i="3"/>
  <c r="Z368" i="3"/>
  <c r="E369" i="3"/>
  <c r="H368" i="3" s="1"/>
  <c r="I369" i="3"/>
  <c r="M369" i="3"/>
  <c r="Q369" i="3"/>
  <c r="U369" i="3"/>
  <c r="Y370" i="3"/>
  <c r="Z370" i="3"/>
  <c r="E371" i="3"/>
  <c r="H370" i="3" s="1"/>
  <c r="I371" i="3"/>
  <c r="M371" i="3"/>
  <c r="Q371" i="3"/>
  <c r="U371" i="3"/>
  <c r="Y375" i="3"/>
  <c r="Z375" i="3"/>
  <c r="AA375" i="3"/>
  <c r="E376" i="3"/>
  <c r="H375" i="3" s="1"/>
  <c r="I376" i="3"/>
  <c r="M376" i="3"/>
  <c r="Q376" i="3"/>
  <c r="U376" i="3"/>
  <c r="Y377" i="3"/>
  <c r="Z377" i="3"/>
  <c r="AA377" i="3"/>
  <c r="E378" i="3"/>
  <c r="H377" i="3" s="1"/>
  <c r="I378" i="3"/>
  <c r="M378" i="3"/>
  <c r="Q378" i="3"/>
  <c r="U378" i="3"/>
  <c r="Y382" i="3"/>
  <c r="Z382" i="3"/>
  <c r="E383" i="3"/>
  <c r="H382" i="3" s="1"/>
  <c r="I383" i="3"/>
  <c r="M383" i="3"/>
  <c r="Q383" i="3"/>
  <c r="U383" i="3"/>
  <c r="Y384" i="3"/>
  <c r="Z384" i="3"/>
  <c r="E385" i="3"/>
  <c r="H384" i="3" s="1"/>
  <c r="I385" i="3"/>
  <c r="M385" i="3"/>
  <c r="Q385" i="3"/>
  <c r="U385" i="3"/>
  <c r="Y389" i="3"/>
  <c r="Z389" i="3"/>
  <c r="AA389" i="3"/>
  <c r="E390" i="3"/>
  <c r="H389" i="3" s="1"/>
  <c r="I390" i="3"/>
  <c r="M390" i="3"/>
  <c r="Q390" i="3"/>
  <c r="U390" i="3"/>
  <c r="Y391" i="3"/>
  <c r="Z391" i="3"/>
  <c r="AA391" i="3"/>
  <c r="E392" i="3"/>
  <c r="H391" i="3" s="1"/>
  <c r="I392" i="3"/>
  <c r="M392" i="3"/>
  <c r="Q392" i="3"/>
  <c r="U392" i="3"/>
  <c r="Y403" i="3"/>
  <c r="Z403" i="3"/>
  <c r="E404" i="3"/>
  <c r="H403" i="3" s="1"/>
  <c r="I404" i="3"/>
  <c r="M404" i="3"/>
  <c r="Q404" i="3"/>
  <c r="U404" i="3"/>
  <c r="Y405" i="3"/>
  <c r="Z405" i="3"/>
  <c r="E406" i="3"/>
  <c r="H405" i="3" s="1"/>
  <c r="I406" i="3"/>
  <c r="M406" i="3"/>
  <c r="Q406" i="3"/>
  <c r="U406" i="3"/>
  <c r="Y410" i="3"/>
  <c r="Z410" i="3"/>
  <c r="E411" i="3"/>
  <c r="H410" i="3" s="1"/>
  <c r="I411" i="3"/>
  <c r="M411" i="3"/>
  <c r="Q411" i="3"/>
  <c r="U411" i="3"/>
  <c r="Y412" i="3"/>
  <c r="Z412" i="3"/>
  <c r="E413" i="3"/>
  <c r="H412" i="3" s="1"/>
  <c r="I413" i="3"/>
  <c r="M413" i="3"/>
  <c r="Q413" i="3"/>
  <c r="U413" i="3"/>
  <c r="Y417" i="3"/>
  <c r="Z417" i="3"/>
  <c r="E418" i="3"/>
  <c r="H417" i="3" s="1"/>
  <c r="I418" i="3"/>
  <c r="M418" i="3"/>
  <c r="Q418" i="3"/>
  <c r="U418" i="3"/>
  <c r="Y419" i="3"/>
  <c r="Z419" i="3"/>
  <c r="E420" i="3"/>
  <c r="H419" i="3" s="1"/>
  <c r="I420" i="3"/>
  <c r="M420" i="3"/>
  <c r="Q420" i="3"/>
  <c r="U420" i="3"/>
  <c r="U357" i="3"/>
  <c r="Q357" i="3"/>
  <c r="M357" i="3"/>
  <c r="I357" i="3"/>
  <c r="E357" i="3"/>
  <c r="H356" i="3" s="1"/>
  <c r="AA356" i="3"/>
  <c r="Z356" i="3"/>
  <c r="Y356" i="3"/>
  <c r="U355" i="3"/>
  <c r="Q355" i="3"/>
  <c r="M355" i="3"/>
  <c r="I355" i="3"/>
  <c r="E355" i="3"/>
  <c r="H354" i="3" s="1"/>
  <c r="AA354" i="3"/>
  <c r="Z354" i="3"/>
  <c r="Y354" i="3"/>
  <c r="U350" i="3"/>
  <c r="Q350" i="3"/>
  <c r="M350" i="3"/>
  <c r="I350" i="3"/>
  <c r="E350" i="3"/>
  <c r="AA349" i="3"/>
  <c r="Z349" i="3"/>
  <c r="Y349" i="3"/>
  <c r="H349" i="3"/>
  <c r="U348" i="3"/>
  <c r="Q348" i="3"/>
  <c r="M348" i="3"/>
  <c r="I348" i="3"/>
  <c r="E348" i="3"/>
  <c r="H347" i="3" s="1"/>
  <c r="AA347" i="3"/>
  <c r="Z347" i="3"/>
  <c r="Y347" i="3"/>
  <c r="U322" i="3"/>
  <c r="Q322" i="3"/>
  <c r="M322" i="3"/>
  <c r="I322" i="3"/>
  <c r="E322" i="3"/>
  <c r="H321" i="3" s="1"/>
  <c r="Z321" i="3"/>
  <c r="Y321" i="3"/>
  <c r="U320" i="3"/>
  <c r="Q320" i="3"/>
  <c r="M320" i="3"/>
  <c r="I320" i="3"/>
  <c r="E320" i="3"/>
  <c r="H319" i="3" s="1"/>
  <c r="Z319" i="3"/>
  <c r="Y319" i="3"/>
  <c r="U308" i="3"/>
  <c r="Q308" i="3"/>
  <c r="M308" i="3"/>
  <c r="I308" i="3"/>
  <c r="E308" i="3"/>
  <c r="H307" i="3" s="1"/>
  <c r="Z307" i="3"/>
  <c r="Y307" i="3"/>
  <c r="U306" i="3"/>
  <c r="Q306" i="3"/>
  <c r="M306" i="3"/>
  <c r="I306" i="3"/>
  <c r="E306" i="3"/>
  <c r="H305" i="3" s="1"/>
  <c r="Z305" i="3"/>
  <c r="Y305" i="3"/>
  <c r="U336" i="3"/>
  <c r="Q336" i="3"/>
  <c r="M336" i="3"/>
  <c r="I336" i="3"/>
  <c r="E336" i="3"/>
  <c r="H335" i="3" s="1"/>
  <c r="Z335" i="3"/>
  <c r="Y335" i="3"/>
  <c r="U334" i="3"/>
  <c r="Q334" i="3"/>
  <c r="M334" i="3"/>
  <c r="I334" i="3"/>
  <c r="E334" i="3"/>
  <c r="H333" i="3" s="1"/>
  <c r="Z333" i="3"/>
  <c r="Y333" i="3"/>
  <c r="I147" i="3"/>
  <c r="I145" i="3"/>
  <c r="U315" i="3"/>
  <c r="Q315" i="3"/>
  <c r="M315" i="3"/>
  <c r="I315" i="3"/>
  <c r="E315" i="3"/>
  <c r="H314" i="3" s="1"/>
  <c r="Z314" i="3"/>
  <c r="Y314" i="3"/>
  <c r="U313" i="3"/>
  <c r="Q313" i="3"/>
  <c r="M313" i="3"/>
  <c r="I313" i="3"/>
  <c r="E313" i="3"/>
  <c r="H312" i="3" s="1"/>
  <c r="Z312" i="3"/>
  <c r="Y312" i="3"/>
  <c r="U301" i="3"/>
  <c r="Q301" i="3"/>
  <c r="M301" i="3"/>
  <c r="I301" i="3"/>
  <c r="E301" i="3"/>
  <c r="H300" i="3" s="1"/>
  <c r="AA300" i="3"/>
  <c r="Z300" i="3"/>
  <c r="Y300" i="3"/>
  <c r="U299" i="3"/>
  <c r="Q299" i="3"/>
  <c r="M299" i="3"/>
  <c r="I299" i="3"/>
  <c r="E299" i="3"/>
  <c r="H298" i="3" s="1"/>
  <c r="AA298" i="3"/>
  <c r="Z298" i="3"/>
  <c r="Y298" i="3"/>
  <c r="U329" i="3"/>
  <c r="Q329" i="3"/>
  <c r="M329" i="3"/>
  <c r="I329" i="3"/>
  <c r="E329" i="3"/>
  <c r="AA328" i="3"/>
  <c r="Z328" i="3"/>
  <c r="Y328" i="3"/>
  <c r="H328" i="3"/>
  <c r="U327" i="3"/>
  <c r="Q327" i="3"/>
  <c r="M327" i="3"/>
  <c r="I327" i="3"/>
  <c r="E327" i="3"/>
  <c r="H326" i="3" s="1"/>
  <c r="AA326" i="3"/>
  <c r="Z326" i="3"/>
  <c r="Y326" i="3"/>
  <c r="U343" i="3"/>
  <c r="Q343" i="3"/>
  <c r="M343" i="3"/>
  <c r="I343" i="3"/>
  <c r="E343" i="3"/>
  <c r="H342" i="3" s="1"/>
  <c r="Z342" i="3"/>
  <c r="Y342" i="3"/>
  <c r="U341" i="3"/>
  <c r="Q341" i="3"/>
  <c r="M341" i="3"/>
  <c r="I341" i="3"/>
  <c r="E341" i="3"/>
  <c r="H340" i="3" s="1"/>
  <c r="Z340" i="3"/>
  <c r="Y340" i="3"/>
  <c r="U294" i="3"/>
  <c r="Q294" i="3"/>
  <c r="M294" i="3"/>
  <c r="I294" i="3"/>
  <c r="E294" i="3"/>
  <c r="H293" i="3" s="1"/>
  <c r="Z293" i="3"/>
  <c r="Y293" i="3"/>
  <c r="U292" i="3"/>
  <c r="Q292" i="3"/>
  <c r="M292" i="3"/>
  <c r="I292" i="3"/>
  <c r="E292" i="3"/>
  <c r="H291" i="3" s="1"/>
  <c r="Z291" i="3"/>
  <c r="Y291" i="3"/>
  <c r="U287" i="3"/>
  <c r="Q287" i="3"/>
  <c r="M287" i="3"/>
  <c r="I287" i="3"/>
  <c r="E287" i="3"/>
  <c r="H286" i="3" s="1"/>
  <c r="Z286" i="3"/>
  <c r="Y286" i="3"/>
  <c r="U285" i="3"/>
  <c r="Q285" i="3"/>
  <c r="M285" i="3"/>
  <c r="I285" i="3"/>
  <c r="E285" i="3"/>
  <c r="H284" i="3" s="1"/>
  <c r="Z284" i="3"/>
  <c r="Y284" i="3"/>
  <c r="U280" i="3"/>
  <c r="Q280" i="3"/>
  <c r="M280" i="3"/>
  <c r="I280" i="3"/>
  <c r="E280" i="3"/>
  <c r="H279" i="3" s="1"/>
  <c r="Z279" i="3"/>
  <c r="Y279" i="3"/>
  <c r="U278" i="3"/>
  <c r="Q278" i="3"/>
  <c r="M278" i="3"/>
  <c r="I278" i="3"/>
  <c r="E278" i="3"/>
  <c r="H277" i="3" s="1"/>
  <c r="Z277" i="3"/>
  <c r="Y277" i="3"/>
  <c r="U273" i="3"/>
  <c r="Q273" i="3"/>
  <c r="M273" i="3"/>
  <c r="I273" i="3"/>
  <c r="E273" i="3"/>
  <c r="H272" i="3" s="1"/>
  <c r="AA272" i="3"/>
  <c r="Z272" i="3"/>
  <c r="Y272" i="3"/>
  <c r="U271" i="3"/>
  <c r="Q271" i="3"/>
  <c r="M271" i="3"/>
  <c r="I271" i="3"/>
  <c r="E271" i="3"/>
  <c r="H270" i="3" s="1"/>
  <c r="AA270" i="3"/>
  <c r="Z270" i="3"/>
  <c r="Y270" i="3"/>
  <c r="U252" i="3"/>
  <c r="Q252" i="3"/>
  <c r="M252" i="3"/>
  <c r="I252" i="3"/>
  <c r="E252" i="3"/>
  <c r="H251" i="3" s="1"/>
  <c r="Z251" i="3"/>
  <c r="Y251" i="3"/>
  <c r="U250" i="3"/>
  <c r="Q250" i="3"/>
  <c r="M250" i="3"/>
  <c r="I250" i="3"/>
  <c r="E250" i="3"/>
  <c r="H249" i="3" s="1"/>
  <c r="Z249" i="3"/>
  <c r="Y249" i="3"/>
  <c r="U259" i="3"/>
  <c r="Q259" i="3"/>
  <c r="M259" i="3"/>
  <c r="I259" i="3"/>
  <c r="E259" i="3"/>
  <c r="H258" i="3" s="1"/>
  <c r="Z258" i="3"/>
  <c r="Y258" i="3"/>
  <c r="U257" i="3"/>
  <c r="Q257" i="3"/>
  <c r="M257" i="3"/>
  <c r="I257" i="3"/>
  <c r="E257" i="3"/>
  <c r="H256" i="3" s="1"/>
  <c r="Z256" i="3"/>
  <c r="Y256" i="3"/>
  <c r="U266" i="3"/>
  <c r="Q266" i="3"/>
  <c r="M266" i="3"/>
  <c r="I266" i="3"/>
  <c r="E266" i="3"/>
  <c r="H265" i="3" s="1"/>
  <c r="Z265" i="3"/>
  <c r="Y265" i="3"/>
  <c r="U264" i="3"/>
  <c r="Q264" i="3"/>
  <c r="M264" i="3"/>
  <c r="I264" i="3"/>
  <c r="E264" i="3"/>
  <c r="H263" i="3" s="1"/>
  <c r="Z263" i="3"/>
  <c r="Y263" i="3"/>
  <c r="U245" i="3"/>
  <c r="Q245" i="3"/>
  <c r="M245" i="3"/>
  <c r="I245" i="3"/>
  <c r="E245" i="3"/>
  <c r="H244" i="3" s="1"/>
  <c r="AA244" i="3"/>
  <c r="Z244" i="3"/>
  <c r="Y244" i="3"/>
  <c r="U243" i="3"/>
  <c r="Q243" i="3"/>
  <c r="M243" i="3"/>
  <c r="I243" i="3"/>
  <c r="E243" i="3"/>
  <c r="H242" i="3" s="1"/>
  <c r="AA242" i="3"/>
  <c r="Z242" i="3"/>
  <c r="Y242" i="3"/>
  <c r="BC258" i="3" l="1"/>
  <c r="BC440" i="3"/>
  <c r="BC438" i="3"/>
  <c r="BC426" i="3"/>
  <c r="BC410" i="3"/>
  <c r="BC398" i="3"/>
  <c r="BC384" i="3"/>
  <c r="BC382" i="3"/>
  <c r="BC370" i="3"/>
  <c r="BC424" i="3"/>
  <c r="BC412" i="3"/>
  <c r="BC356" i="3"/>
  <c r="BC342" i="3"/>
  <c r="BC396" i="3"/>
  <c r="BC328" i="3"/>
  <c r="BC368" i="3"/>
  <c r="BC354" i="3"/>
  <c r="BC300" i="3"/>
  <c r="BC286" i="3"/>
  <c r="BC340" i="3"/>
  <c r="BC326" i="3"/>
  <c r="BC312" i="3"/>
  <c r="BC314" i="3"/>
  <c r="BC298" i="3"/>
  <c r="BC256" i="3"/>
  <c r="BC284" i="3"/>
  <c r="BC270" i="3"/>
  <c r="BC272" i="3"/>
  <c r="L426" i="3"/>
  <c r="P426" i="3" s="1"/>
  <c r="T426" i="3" s="1"/>
  <c r="X426" i="3" s="1"/>
  <c r="AB426" i="3" s="1"/>
  <c r="BC244" i="3"/>
  <c r="BC242" i="3"/>
  <c r="L354" i="3"/>
  <c r="P354" i="3" s="1"/>
  <c r="T354" i="3" s="1"/>
  <c r="X354" i="3" s="1"/>
  <c r="AB354" i="3" s="1"/>
  <c r="L356" i="3"/>
  <c r="P356" i="3" s="1"/>
  <c r="T356" i="3" s="1"/>
  <c r="X356" i="3" s="1"/>
  <c r="AB356" i="3" s="1"/>
  <c r="L473" i="3"/>
  <c r="P473" i="3" s="1"/>
  <c r="T473" i="3" s="1"/>
  <c r="X473" i="3" s="1"/>
  <c r="AB473" i="3" s="1"/>
  <c r="L475" i="3"/>
  <c r="P475" i="3" s="1"/>
  <c r="T475" i="3" s="1"/>
  <c r="X475" i="3" s="1"/>
  <c r="AB475" i="3" s="1"/>
  <c r="L461" i="3"/>
  <c r="P461" i="3" s="1"/>
  <c r="T461" i="3" s="1"/>
  <c r="X461" i="3" s="1"/>
  <c r="AB461" i="3" s="1"/>
  <c r="L459" i="3"/>
  <c r="P459" i="3" s="1"/>
  <c r="T459" i="3" s="1"/>
  <c r="X459" i="3" s="1"/>
  <c r="AB459" i="3" s="1"/>
  <c r="L468" i="3"/>
  <c r="P468" i="3" s="1"/>
  <c r="T468" i="3" s="1"/>
  <c r="X468" i="3" s="1"/>
  <c r="AB468" i="3" s="1"/>
  <c r="L466" i="3"/>
  <c r="P466" i="3" s="1"/>
  <c r="T466" i="3" s="1"/>
  <c r="X466" i="3" s="1"/>
  <c r="AB466" i="3" s="1"/>
  <c r="L447" i="3"/>
  <c r="P447" i="3" s="1"/>
  <c r="T447" i="3" s="1"/>
  <c r="X447" i="3" s="1"/>
  <c r="AB447" i="3" s="1"/>
  <c r="L445" i="3"/>
  <c r="P445" i="3" s="1"/>
  <c r="T445" i="3" s="1"/>
  <c r="X445" i="3" s="1"/>
  <c r="AB445" i="3" s="1"/>
  <c r="L454" i="3"/>
  <c r="P454" i="3" s="1"/>
  <c r="T454" i="3" s="1"/>
  <c r="X454" i="3" s="1"/>
  <c r="AB454" i="3" s="1"/>
  <c r="L452" i="3"/>
  <c r="P452" i="3" s="1"/>
  <c r="T452" i="3" s="1"/>
  <c r="X452" i="3" s="1"/>
  <c r="AB452" i="3" s="1"/>
  <c r="L433" i="3"/>
  <c r="P433" i="3" s="1"/>
  <c r="T433" i="3" s="1"/>
  <c r="X433" i="3" s="1"/>
  <c r="AB433" i="3" s="1"/>
  <c r="L431" i="3"/>
  <c r="P431" i="3" s="1"/>
  <c r="T431" i="3" s="1"/>
  <c r="X431" i="3" s="1"/>
  <c r="AB431" i="3" s="1"/>
  <c r="L440" i="3"/>
  <c r="P440" i="3" s="1"/>
  <c r="T440" i="3" s="1"/>
  <c r="X440" i="3" s="1"/>
  <c r="AB440" i="3" s="1"/>
  <c r="L438" i="3"/>
  <c r="P438" i="3" s="1"/>
  <c r="T438" i="3" s="1"/>
  <c r="X438" i="3" s="1"/>
  <c r="AB438" i="3" s="1"/>
  <c r="L396" i="3"/>
  <c r="P396" i="3" s="1"/>
  <c r="T396" i="3" s="1"/>
  <c r="X396" i="3" s="1"/>
  <c r="AB396" i="3" s="1"/>
  <c r="L424" i="3"/>
  <c r="P424" i="3" s="1"/>
  <c r="T424" i="3" s="1"/>
  <c r="X424" i="3" s="1"/>
  <c r="AB424" i="3" s="1"/>
  <c r="L398" i="3"/>
  <c r="P398" i="3" s="1"/>
  <c r="T398" i="3" s="1"/>
  <c r="X398" i="3" s="1"/>
  <c r="AB398" i="3" s="1"/>
  <c r="L391" i="3"/>
  <c r="P391" i="3" s="1"/>
  <c r="T391" i="3" s="1"/>
  <c r="X391" i="3" s="1"/>
  <c r="AB391" i="3" s="1"/>
  <c r="L389" i="3"/>
  <c r="P389" i="3" s="1"/>
  <c r="T389" i="3" s="1"/>
  <c r="X389" i="3" s="1"/>
  <c r="AB389" i="3" s="1"/>
  <c r="L377" i="3"/>
  <c r="P377" i="3" s="1"/>
  <c r="T377" i="3" s="1"/>
  <c r="X377" i="3" s="1"/>
  <c r="AB377" i="3" s="1"/>
  <c r="L375" i="3"/>
  <c r="P375" i="3" s="1"/>
  <c r="T375" i="3" s="1"/>
  <c r="X375" i="3" s="1"/>
  <c r="AB375" i="3" s="1"/>
  <c r="L417" i="3"/>
  <c r="P417" i="3" s="1"/>
  <c r="T417" i="3" s="1"/>
  <c r="X417" i="3" s="1"/>
  <c r="AB417" i="3" s="1"/>
  <c r="L410" i="3"/>
  <c r="P410" i="3" s="1"/>
  <c r="T410" i="3" s="1"/>
  <c r="X410" i="3" s="1"/>
  <c r="AB410" i="3" s="1"/>
  <c r="L403" i="3"/>
  <c r="P403" i="3" s="1"/>
  <c r="T403" i="3" s="1"/>
  <c r="X403" i="3" s="1"/>
  <c r="AB403" i="3" s="1"/>
  <c r="L368" i="3"/>
  <c r="P368" i="3" s="1"/>
  <c r="T368" i="3" s="1"/>
  <c r="X368" i="3" s="1"/>
  <c r="AB368" i="3" s="1"/>
  <c r="L361" i="3"/>
  <c r="P361" i="3" s="1"/>
  <c r="T361" i="3" s="1"/>
  <c r="X361" i="3" s="1"/>
  <c r="AB361" i="3" s="1"/>
  <c r="L382" i="3"/>
  <c r="P382" i="3" s="1"/>
  <c r="T382" i="3" s="1"/>
  <c r="X382" i="3" s="1"/>
  <c r="AB382" i="3" s="1"/>
  <c r="L419" i="3"/>
  <c r="P419" i="3" s="1"/>
  <c r="T419" i="3" s="1"/>
  <c r="X419" i="3" s="1"/>
  <c r="AB419" i="3" s="1"/>
  <c r="L412" i="3"/>
  <c r="P412" i="3" s="1"/>
  <c r="T412" i="3" s="1"/>
  <c r="X412" i="3" s="1"/>
  <c r="AB412" i="3" s="1"/>
  <c r="L405" i="3"/>
  <c r="P405" i="3" s="1"/>
  <c r="T405" i="3" s="1"/>
  <c r="X405" i="3" s="1"/>
  <c r="AB405" i="3" s="1"/>
  <c r="L384" i="3"/>
  <c r="P384" i="3" s="1"/>
  <c r="T384" i="3" s="1"/>
  <c r="X384" i="3" s="1"/>
  <c r="AB384" i="3" s="1"/>
  <c r="L370" i="3"/>
  <c r="P370" i="3" s="1"/>
  <c r="T370" i="3" s="1"/>
  <c r="X370" i="3" s="1"/>
  <c r="AB370" i="3" s="1"/>
  <c r="L363" i="3"/>
  <c r="P363" i="3" s="1"/>
  <c r="T363" i="3" s="1"/>
  <c r="X363" i="3" s="1"/>
  <c r="AB363" i="3" s="1"/>
  <c r="L347" i="3"/>
  <c r="P347" i="3" s="1"/>
  <c r="T347" i="3" s="1"/>
  <c r="X347" i="3" s="1"/>
  <c r="AB347" i="3" s="1"/>
  <c r="L349" i="3"/>
  <c r="P349" i="3" s="1"/>
  <c r="T349" i="3" s="1"/>
  <c r="X349" i="3" s="1"/>
  <c r="AB349" i="3" s="1"/>
  <c r="L328" i="3"/>
  <c r="P328" i="3" s="1"/>
  <c r="T328" i="3" s="1"/>
  <c r="X328" i="3" s="1"/>
  <c r="AB328" i="3" s="1"/>
  <c r="L256" i="3"/>
  <c r="P256" i="3" s="1"/>
  <c r="T256" i="3" s="1"/>
  <c r="X256" i="3" s="1"/>
  <c r="AB256" i="3" s="1"/>
  <c r="L298" i="3"/>
  <c r="P298" i="3" s="1"/>
  <c r="T298" i="3" s="1"/>
  <c r="X298" i="3" s="1"/>
  <c r="AB298" i="3" s="1"/>
  <c r="L312" i="3"/>
  <c r="P312" i="3" s="1"/>
  <c r="T312" i="3" s="1"/>
  <c r="X312" i="3" s="1"/>
  <c r="AB312" i="3" s="1"/>
  <c r="L300" i="3"/>
  <c r="P300" i="3" s="1"/>
  <c r="T300" i="3" s="1"/>
  <c r="X300" i="3" s="1"/>
  <c r="AB300" i="3" s="1"/>
  <c r="L279" i="3"/>
  <c r="P279" i="3" s="1"/>
  <c r="T279" i="3" s="1"/>
  <c r="X279" i="3" s="1"/>
  <c r="AB279" i="3" s="1"/>
  <c r="L272" i="3"/>
  <c r="P272" i="3" s="1"/>
  <c r="T272" i="3" s="1"/>
  <c r="X272" i="3" s="1"/>
  <c r="AB272" i="3" s="1"/>
  <c r="L270" i="3"/>
  <c r="P270" i="3" s="1"/>
  <c r="T270" i="3" s="1"/>
  <c r="X270" i="3" s="1"/>
  <c r="AB270" i="3" s="1"/>
  <c r="L277" i="3"/>
  <c r="P277" i="3" s="1"/>
  <c r="T277" i="3" s="1"/>
  <c r="X277" i="3" s="1"/>
  <c r="AB277" i="3" s="1"/>
  <c r="L333" i="3"/>
  <c r="P333" i="3" s="1"/>
  <c r="T333" i="3" s="1"/>
  <c r="X333" i="3" s="1"/>
  <c r="AB333" i="3" s="1"/>
  <c r="L244" i="3"/>
  <c r="P244" i="3" s="1"/>
  <c r="T244" i="3" s="1"/>
  <c r="X244" i="3" s="1"/>
  <c r="AB244" i="3" s="1"/>
  <c r="L326" i="3"/>
  <c r="P326" i="3" s="1"/>
  <c r="T326" i="3" s="1"/>
  <c r="X326" i="3" s="1"/>
  <c r="AB326" i="3" s="1"/>
  <c r="L321" i="3"/>
  <c r="P321" i="3" s="1"/>
  <c r="T321" i="3" s="1"/>
  <c r="X321" i="3" s="1"/>
  <c r="AB321" i="3" s="1"/>
  <c r="L319" i="3"/>
  <c r="P319" i="3" s="1"/>
  <c r="T319" i="3" s="1"/>
  <c r="X319" i="3" s="1"/>
  <c r="AB319" i="3" s="1"/>
  <c r="L307" i="3"/>
  <c r="P307" i="3" s="1"/>
  <c r="T307" i="3" s="1"/>
  <c r="X307" i="3" s="1"/>
  <c r="AB307" i="3" s="1"/>
  <c r="L305" i="3"/>
  <c r="P305" i="3" s="1"/>
  <c r="T305" i="3" s="1"/>
  <c r="X305" i="3" s="1"/>
  <c r="AB305" i="3" s="1"/>
  <c r="L335" i="3"/>
  <c r="P335" i="3" s="1"/>
  <c r="T335" i="3" s="1"/>
  <c r="X335" i="3" s="1"/>
  <c r="AB335" i="3" s="1"/>
  <c r="L265" i="3"/>
  <c r="P265" i="3" s="1"/>
  <c r="T265" i="3" s="1"/>
  <c r="X265" i="3" s="1"/>
  <c r="AB265" i="3" s="1"/>
  <c r="L258" i="3"/>
  <c r="P258" i="3" s="1"/>
  <c r="T258" i="3" s="1"/>
  <c r="X258" i="3" s="1"/>
  <c r="AB258" i="3" s="1"/>
  <c r="L286" i="3"/>
  <c r="P286" i="3" s="1"/>
  <c r="T286" i="3" s="1"/>
  <c r="X286" i="3" s="1"/>
  <c r="AB286" i="3" s="1"/>
  <c r="L342" i="3"/>
  <c r="P342" i="3" s="1"/>
  <c r="T342" i="3" s="1"/>
  <c r="X342" i="3" s="1"/>
  <c r="AB342" i="3" s="1"/>
  <c r="L242" i="3"/>
  <c r="P242" i="3" s="1"/>
  <c r="T242" i="3" s="1"/>
  <c r="X242" i="3" s="1"/>
  <c r="AB242" i="3" s="1"/>
  <c r="L249" i="3"/>
  <c r="L291" i="3"/>
  <c r="P291" i="3" s="1"/>
  <c r="T291" i="3" s="1"/>
  <c r="X291" i="3" s="1"/>
  <c r="AB291" i="3" s="1"/>
  <c r="L293" i="3"/>
  <c r="P293" i="3" s="1"/>
  <c r="T293" i="3" s="1"/>
  <c r="X293" i="3" s="1"/>
  <c r="AB293" i="3" s="1"/>
  <c r="L263" i="3"/>
  <c r="L251" i="3"/>
  <c r="P251" i="3" s="1"/>
  <c r="T251" i="3" s="1"/>
  <c r="X251" i="3" s="1"/>
  <c r="AB251" i="3" s="1"/>
  <c r="L284" i="3"/>
  <c r="L340" i="3"/>
  <c r="P340" i="3" s="1"/>
  <c r="T340" i="3" s="1"/>
  <c r="X340" i="3" s="1"/>
  <c r="AB340" i="3" s="1"/>
  <c r="L314" i="3"/>
  <c r="P314" i="3" s="1"/>
  <c r="T314" i="3" s="1"/>
  <c r="X314" i="3" s="1"/>
  <c r="AB314" i="3" s="1"/>
  <c r="AW238" i="3"/>
  <c r="AS238" i="3"/>
  <c r="AO238" i="3"/>
  <c r="AK238" i="3"/>
  <c r="AG238" i="3"/>
  <c r="AJ237" i="3" s="1"/>
  <c r="U238" i="3"/>
  <c r="Q238" i="3"/>
  <c r="M238" i="3"/>
  <c r="I238" i="3"/>
  <c r="E238" i="3"/>
  <c r="H237" i="3" s="1"/>
  <c r="BC237" i="3"/>
  <c r="BB237" i="3"/>
  <c r="BA237" i="3"/>
  <c r="AA237" i="3"/>
  <c r="Z237" i="3"/>
  <c r="Y237" i="3"/>
  <c r="AW236" i="3"/>
  <c r="AS236" i="3"/>
  <c r="AO236" i="3"/>
  <c r="AK236" i="3"/>
  <c r="AG236" i="3"/>
  <c r="AJ235" i="3" s="1"/>
  <c r="U236" i="3"/>
  <c r="Q236" i="3"/>
  <c r="M236" i="3"/>
  <c r="I236" i="3"/>
  <c r="E236" i="3"/>
  <c r="H235" i="3" s="1"/>
  <c r="BC235" i="3"/>
  <c r="BB235" i="3"/>
  <c r="BA235" i="3"/>
  <c r="AA235" i="3"/>
  <c r="Z235" i="3"/>
  <c r="Y235" i="3"/>
  <c r="AW231" i="3"/>
  <c r="AS231" i="3"/>
  <c r="AO231" i="3"/>
  <c r="AK231" i="3"/>
  <c r="AG231" i="3"/>
  <c r="AJ230" i="3" s="1"/>
  <c r="U231" i="3"/>
  <c r="Q231" i="3"/>
  <c r="M231" i="3"/>
  <c r="I231" i="3"/>
  <c r="E231" i="3"/>
  <c r="H230" i="3" s="1"/>
  <c r="BB230" i="3"/>
  <c r="BA230" i="3"/>
  <c r="Z230" i="3"/>
  <c r="Y230" i="3"/>
  <c r="AW229" i="3"/>
  <c r="AS229" i="3"/>
  <c r="AO229" i="3"/>
  <c r="AK229" i="3"/>
  <c r="AG229" i="3"/>
  <c r="AJ228" i="3" s="1"/>
  <c r="U229" i="3"/>
  <c r="Q229" i="3"/>
  <c r="M229" i="3"/>
  <c r="I229" i="3"/>
  <c r="E229" i="3"/>
  <c r="H228" i="3" s="1"/>
  <c r="BB228" i="3"/>
  <c r="BA228" i="3"/>
  <c r="Z228" i="3"/>
  <c r="Y228" i="3"/>
  <c r="AW210" i="3"/>
  <c r="AS210" i="3"/>
  <c r="AO210" i="3"/>
  <c r="AK210" i="3"/>
  <c r="AG210" i="3"/>
  <c r="U224" i="3"/>
  <c r="Q224" i="3"/>
  <c r="M224" i="3"/>
  <c r="I224" i="3"/>
  <c r="E224" i="3"/>
  <c r="H223" i="3" s="1"/>
  <c r="BB209" i="3"/>
  <c r="BA209" i="3"/>
  <c r="AJ209" i="3"/>
  <c r="Z223" i="3"/>
  <c r="Y223" i="3"/>
  <c r="AW208" i="3"/>
  <c r="AS208" i="3"/>
  <c r="AO208" i="3"/>
  <c r="AK208" i="3"/>
  <c r="AG208" i="3"/>
  <c r="U222" i="3"/>
  <c r="Q222" i="3"/>
  <c r="M222" i="3"/>
  <c r="I222" i="3"/>
  <c r="E222" i="3"/>
  <c r="H221" i="3" s="1"/>
  <c r="BB207" i="3"/>
  <c r="BA207" i="3"/>
  <c r="AJ207" i="3"/>
  <c r="Z221" i="3"/>
  <c r="Y221" i="3"/>
  <c r="AW203" i="3"/>
  <c r="AS203" i="3"/>
  <c r="AO203" i="3"/>
  <c r="AK203" i="3"/>
  <c r="AG203" i="3"/>
  <c r="AJ202" i="3" s="1"/>
  <c r="U217" i="3"/>
  <c r="Q217" i="3"/>
  <c r="M217" i="3"/>
  <c r="I217" i="3"/>
  <c r="E217" i="3"/>
  <c r="H216" i="3" s="1"/>
  <c r="BB202" i="3"/>
  <c r="BA202" i="3"/>
  <c r="Z216" i="3"/>
  <c r="Y216" i="3"/>
  <c r="AW201" i="3"/>
  <c r="AS201" i="3"/>
  <c r="AO201" i="3"/>
  <c r="AK201" i="3"/>
  <c r="AG201" i="3"/>
  <c r="U215" i="3"/>
  <c r="Q215" i="3"/>
  <c r="M215" i="3"/>
  <c r="I215" i="3"/>
  <c r="E215" i="3"/>
  <c r="H214" i="3" s="1"/>
  <c r="BB200" i="3"/>
  <c r="BA200" i="3"/>
  <c r="AJ200" i="3"/>
  <c r="Z214" i="3"/>
  <c r="Y214" i="3"/>
  <c r="AW224" i="3"/>
  <c r="AS224" i="3"/>
  <c r="AO224" i="3"/>
  <c r="AK224" i="3"/>
  <c r="AG224" i="3"/>
  <c r="AJ223" i="3" s="1"/>
  <c r="U210" i="3"/>
  <c r="Q210" i="3"/>
  <c r="M210" i="3"/>
  <c r="I210" i="3"/>
  <c r="E210" i="3"/>
  <c r="H209" i="3" s="1"/>
  <c r="BC223" i="3"/>
  <c r="BB223" i="3"/>
  <c r="BA223" i="3"/>
  <c r="AA209" i="3"/>
  <c r="Z209" i="3"/>
  <c r="Y209" i="3"/>
  <c r="AW222" i="3"/>
  <c r="AS222" i="3"/>
  <c r="AO222" i="3"/>
  <c r="AK222" i="3"/>
  <c r="AG222" i="3"/>
  <c r="AJ221" i="3" s="1"/>
  <c r="U208" i="3"/>
  <c r="Q208" i="3"/>
  <c r="M208" i="3"/>
  <c r="I208" i="3"/>
  <c r="E208" i="3"/>
  <c r="H207" i="3" s="1"/>
  <c r="BC221" i="3"/>
  <c r="BB221" i="3"/>
  <c r="BA221" i="3"/>
  <c r="AA207" i="3"/>
  <c r="Z207" i="3"/>
  <c r="Y207" i="3"/>
  <c r="AW217" i="3"/>
  <c r="AS217" i="3"/>
  <c r="AO217" i="3"/>
  <c r="AK217" i="3"/>
  <c r="AG217" i="3"/>
  <c r="AJ216" i="3" s="1"/>
  <c r="U203" i="3"/>
  <c r="Q203" i="3"/>
  <c r="M203" i="3"/>
  <c r="I203" i="3"/>
  <c r="E203" i="3"/>
  <c r="H202" i="3" s="1"/>
  <c r="BB216" i="3"/>
  <c r="BA216" i="3"/>
  <c r="Z202" i="3"/>
  <c r="Y202" i="3"/>
  <c r="AW215" i="3"/>
  <c r="AS215" i="3"/>
  <c r="AO215" i="3"/>
  <c r="AK215" i="3"/>
  <c r="AG215" i="3"/>
  <c r="AJ214" i="3" s="1"/>
  <c r="U201" i="3"/>
  <c r="Q201" i="3"/>
  <c r="M201" i="3"/>
  <c r="I201" i="3"/>
  <c r="E201" i="3"/>
  <c r="H200" i="3" s="1"/>
  <c r="BB214" i="3"/>
  <c r="BA214" i="3"/>
  <c r="Z200" i="3"/>
  <c r="Y200" i="3"/>
  <c r="AW182" i="3"/>
  <c r="AS182" i="3"/>
  <c r="AO182" i="3"/>
  <c r="AK182" i="3"/>
  <c r="AG182" i="3"/>
  <c r="U196" i="3"/>
  <c r="Q196" i="3"/>
  <c r="M196" i="3"/>
  <c r="I196" i="3"/>
  <c r="E196" i="3"/>
  <c r="H195" i="3" s="1"/>
  <c r="BB181" i="3"/>
  <c r="BA181" i="3"/>
  <c r="AJ181" i="3"/>
  <c r="Z195" i="3"/>
  <c r="Y195" i="3"/>
  <c r="AW180" i="3"/>
  <c r="AS180" i="3"/>
  <c r="AO180" i="3"/>
  <c r="AK180" i="3"/>
  <c r="AG180" i="3"/>
  <c r="AJ179" i="3" s="1"/>
  <c r="U194" i="3"/>
  <c r="Q194" i="3"/>
  <c r="M194" i="3"/>
  <c r="I194" i="3"/>
  <c r="E194" i="3"/>
  <c r="H193" i="3" s="1"/>
  <c r="BB179" i="3"/>
  <c r="BA179" i="3"/>
  <c r="Z193" i="3"/>
  <c r="Y193" i="3"/>
  <c r="AW175" i="3"/>
  <c r="AS175" i="3"/>
  <c r="AO175" i="3"/>
  <c r="AK175" i="3"/>
  <c r="AG175" i="3"/>
  <c r="AJ174" i="3" s="1"/>
  <c r="U189" i="3"/>
  <c r="Q189" i="3"/>
  <c r="M189" i="3"/>
  <c r="I189" i="3"/>
  <c r="E189" i="3"/>
  <c r="H188" i="3" s="1"/>
  <c r="BB174" i="3"/>
  <c r="BA174" i="3"/>
  <c r="Z188" i="3"/>
  <c r="Y188" i="3"/>
  <c r="AW173" i="3"/>
  <c r="AS173" i="3"/>
  <c r="AO173" i="3"/>
  <c r="AK173" i="3"/>
  <c r="AG173" i="3"/>
  <c r="AJ172" i="3" s="1"/>
  <c r="U187" i="3"/>
  <c r="Q187" i="3"/>
  <c r="M187" i="3"/>
  <c r="I187" i="3"/>
  <c r="E187" i="3"/>
  <c r="H186" i="3" s="1"/>
  <c r="BB172" i="3"/>
  <c r="BA172" i="3"/>
  <c r="Z186" i="3"/>
  <c r="Y186" i="3"/>
  <c r="AW196" i="3"/>
  <c r="AS196" i="3"/>
  <c r="AO196" i="3"/>
  <c r="AK196" i="3"/>
  <c r="AG196" i="3"/>
  <c r="AJ195" i="3" s="1"/>
  <c r="U182" i="3"/>
  <c r="Q182" i="3"/>
  <c r="M182" i="3"/>
  <c r="I182" i="3"/>
  <c r="E182" i="3"/>
  <c r="H181" i="3" s="1"/>
  <c r="BC195" i="3"/>
  <c r="BB195" i="3"/>
  <c r="BA195" i="3"/>
  <c r="AA181" i="3"/>
  <c r="Z181" i="3"/>
  <c r="Y181" i="3"/>
  <c r="AW194" i="3"/>
  <c r="AS194" i="3"/>
  <c r="AO194" i="3"/>
  <c r="AK194" i="3"/>
  <c r="AG194" i="3"/>
  <c r="AJ193" i="3" s="1"/>
  <c r="U180" i="3"/>
  <c r="Q180" i="3"/>
  <c r="M180" i="3"/>
  <c r="I180" i="3"/>
  <c r="E180" i="3"/>
  <c r="H179" i="3" s="1"/>
  <c r="BC193" i="3"/>
  <c r="BB193" i="3"/>
  <c r="BA193" i="3"/>
  <c r="AA179" i="3"/>
  <c r="Z179" i="3"/>
  <c r="Y179" i="3"/>
  <c r="AW189" i="3"/>
  <c r="AS189" i="3"/>
  <c r="AO189" i="3"/>
  <c r="AK189" i="3"/>
  <c r="AG189" i="3"/>
  <c r="AJ188" i="3" s="1"/>
  <c r="U175" i="3"/>
  <c r="Q175" i="3"/>
  <c r="M175" i="3"/>
  <c r="I175" i="3"/>
  <c r="E175" i="3"/>
  <c r="H174" i="3" s="1"/>
  <c r="BB188" i="3"/>
  <c r="BA188" i="3"/>
  <c r="Z174" i="3"/>
  <c r="Y174" i="3"/>
  <c r="AW187" i="3"/>
  <c r="AS187" i="3"/>
  <c r="AO187" i="3"/>
  <c r="AK187" i="3"/>
  <c r="AG187" i="3"/>
  <c r="AJ186" i="3" s="1"/>
  <c r="U173" i="3"/>
  <c r="Q173" i="3"/>
  <c r="M173" i="3"/>
  <c r="I173" i="3"/>
  <c r="E173" i="3"/>
  <c r="H172" i="3" s="1"/>
  <c r="BB186" i="3"/>
  <c r="BA186" i="3"/>
  <c r="Z172" i="3"/>
  <c r="Y172" i="3"/>
  <c r="AW168" i="3"/>
  <c r="AS168" i="3"/>
  <c r="AO168" i="3"/>
  <c r="AK168" i="3"/>
  <c r="AG168" i="3"/>
  <c r="AJ167" i="3" s="1"/>
  <c r="U168" i="3"/>
  <c r="Q168" i="3"/>
  <c r="M168" i="3"/>
  <c r="I168" i="3"/>
  <c r="E168" i="3"/>
  <c r="H167" i="3" s="1"/>
  <c r="BB167" i="3"/>
  <c r="BA167" i="3"/>
  <c r="Z167" i="3"/>
  <c r="Y167" i="3"/>
  <c r="AW166" i="3"/>
  <c r="AS166" i="3"/>
  <c r="AO166" i="3"/>
  <c r="AK166" i="3"/>
  <c r="AG166" i="3"/>
  <c r="AJ165" i="3" s="1"/>
  <c r="U166" i="3"/>
  <c r="Q166" i="3"/>
  <c r="M166" i="3"/>
  <c r="I166" i="3"/>
  <c r="E166" i="3"/>
  <c r="H165" i="3" s="1"/>
  <c r="BB165" i="3"/>
  <c r="BA165" i="3"/>
  <c r="Z165" i="3"/>
  <c r="Y165" i="3"/>
  <c r="AW161" i="3"/>
  <c r="AS161" i="3"/>
  <c r="AO161" i="3"/>
  <c r="AK161" i="3"/>
  <c r="AG161" i="3"/>
  <c r="AJ160" i="3" s="1"/>
  <c r="U161" i="3"/>
  <c r="Q161" i="3"/>
  <c r="M161" i="3"/>
  <c r="I161" i="3"/>
  <c r="E161" i="3"/>
  <c r="H160" i="3" s="1"/>
  <c r="BB160" i="3"/>
  <c r="BA160" i="3"/>
  <c r="Z160" i="3"/>
  <c r="Y160" i="3"/>
  <c r="AW159" i="3"/>
  <c r="AS159" i="3"/>
  <c r="AO159" i="3"/>
  <c r="AK159" i="3"/>
  <c r="AG159" i="3"/>
  <c r="AJ158" i="3" s="1"/>
  <c r="U159" i="3"/>
  <c r="Q159" i="3"/>
  <c r="M159" i="3"/>
  <c r="I159" i="3"/>
  <c r="E159" i="3"/>
  <c r="H158" i="3" s="1"/>
  <c r="BB158" i="3"/>
  <c r="BA158" i="3"/>
  <c r="Z158" i="3"/>
  <c r="Y158" i="3"/>
  <c r="AW154" i="3"/>
  <c r="AS154" i="3"/>
  <c r="AO154" i="3"/>
  <c r="AK154" i="3"/>
  <c r="AG154" i="3"/>
  <c r="AJ153" i="3" s="1"/>
  <c r="U154" i="3"/>
  <c r="Q154" i="3"/>
  <c r="M154" i="3"/>
  <c r="I154" i="3"/>
  <c r="E154" i="3"/>
  <c r="H153" i="3" s="1"/>
  <c r="BC153" i="3"/>
  <c r="BB153" i="3"/>
  <c r="BA153" i="3"/>
  <c r="AA153" i="3"/>
  <c r="Z153" i="3"/>
  <c r="Y153" i="3"/>
  <c r="AW152" i="3"/>
  <c r="AS152" i="3"/>
  <c r="AO152" i="3"/>
  <c r="AK152" i="3"/>
  <c r="AG152" i="3"/>
  <c r="AJ151" i="3" s="1"/>
  <c r="U152" i="3"/>
  <c r="Q152" i="3"/>
  <c r="M152" i="3"/>
  <c r="I152" i="3"/>
  <c r="E152" i="3"/>
  <c r="H151" i="3" s="1"/>
  <c r="BC151" i="3"/>
  <c r="BB151" i="3"/>
  <c r="BA151" i="3"/>
  <c r="AA151" i="3"/>
  <c r="Z151" i="3"/>
  <c r="Y151" i="3"/>
  <c r="AW147" i="3"/>
  <c r="AS147" i="3"/>
  <c r="AO147" i="3"/>
  <c r="AK147" i="3"/>
  <c r="AG147" i="3"/>
  <c r="AJ146" i="3" s="1"/>
  <c r="U147" i="3"/>
  <c r="Q147" i="3"/>
  <c r="M147" i="3"/>
  <c r="E147" i="3"/>
  <c r="H146" i="3" s="1"/>
  <c r="BB146" i="3"/>
  <c r="BA146" i="3"/>
  <c r="Z146" i="3"/>
  <c r="Y146" i="3"/>
  <c r="AW145" i="3"/>
  <c r="AS145" i="3"/>
  <c r="AO145" i="3"/>
  <c r="AK145" i="3"/>
  <c r="AG145" i="3"/>
  <c r="AJ144" i="3" s="1"/>
  <c r="U145" i="3"/>
  <c r="Q145" i="3"/>
  <c r="M145" i="3"/>
  <c r="E145" i="3"/>
  <c r="H144" i="3" s="1"/>
  <c r="L144" i="3" s="1"/>
  <c r="BB144" i="3"/>
  <c r="BA144" i="3"/>
  <c r="Z144" i="3"/>
  <c r="Y144" i="3"/>
  <c r="AW140" i="3"/>
  <c r="AS140" i="3"/>
  <c r="AO140" i="3"/>
  <c r="AK140" i="3"/>
  <c r="AG140" i="3"/>
  <c r="AJ139" i="3" s="1"/>
  <c r="U140" i="3"/>
  <c r="Q140" i="3"/>
  <c r="M140" i="3"/>
  <c r="I140" i="3"/>
  <c r="E140" i="3"/>
  <c r="H139" i="3" s="1"/>
  <c r="BB139" i="3"/>
  <c r="BA139" i="3"/>
  <c r="Z139" i="3"/>
  <c r="Y139" i="3"/>
  <c r="AW138" i="3"/>
  <c r="AS138" i="3"/>
  <c r="AO138" i="3"/>
  <c r="AK138" i="3"/>
  <c r="AG138" i="3"/>
  <c r="AJ137" i="3" s="1"/>
  <c r="U138" i="3"/>
  <c r="Q138" i="3"/>
  <c r="M138" i="3"/>
  <c r="I138" i="3"/>
  <c r="E138" i="3"/>
  <c r="H137" i="3" s="1"/>
  <c r="BB137" i="3"/>
  <c r="BA137" i="3"/>
  <c r="Z137" i="3"/>
  <c r="Y137" i="3"/>
  <c r="AW133" i="3"/>
  <c r="AS133" i="3"/>
  <c r="AO133" i="3"/>
  <c r="AK133" i="3"/>
  <c r="AG133" i="3"/>
  <c r="AJ132" i="3" s="1"/>
  <c r="U133" i="3"/>
  <c r="Q133" i="3"/>
  <c r="M133" i="3"/>
  <c r="I133" i="3"/>
  <c r="E133" i="3"/>
  <c r="H132" i="3" s="1"/>
  <c r="BB132" i="3"/>
  <c r="BA132" i="3"/>
  <c r="Z132" i="3"/>
  <c r="Y132" i="3"/>
  <c r="AW131" i="3"/>
  <c r="AS131" i="3"/>
  <c r="AO131" i="3"/>
  <c r="AK131" i="3"/>
  <c r="AG131" i="3"/>
  <c r="AJ130" i="3" s="1"/>
  <c r="U131" i="3"/>
  <c r="Q131" i="3"/>
  <c r="M131" i="3"/>
  <c r="I131" i="3"/>
  <c r="E131" i="3"/>
  <c r="H130" i="3" s="1"/>
  <c r="BB130" i="3"/>
  <c r="BA130" i="3"/>
  <c r="Z130" i="3"/>
  <c r="Y130" i="3"/>
  <c r="AW126" i="3"/>
  <c r="AS126" i="3"/>
  <c r="AO126" i="3"/>
  <c r="AK126" i="3"/>
  <c r="AG126" i="3"/>
  <c r="AJ125" i="3" s="1"/>
  <c r="U126" i="3"/>
  <c r="Q126" i="3"/>
  <c r="M126" i="3"/>
  <c r="I126" i="3"/>
  <c r="E126" i="3"/>
  <c r="H125" i="3" s="1"/>
  <c r="BC125" i="3"/>
  <c r="BB125" i="3"/>
  <c r="BA125" i="3"/>
  <c r="AA125" i="3"/>
  <c r="Z125" i="3"/>
  <c r="Y125" i="3"/>
  <c r="AW124" i="3"/>
  <c r="AS124" i="3"/>
  <c r="AO124" i="3"/>
  <c r="AK124" i="3"/>
  <c r="AG124" i="3"/>
  <c r="AJ123" i="3" s="1"/>
  <c r="U124" i="3"/>
  <c r="Q124" i="3"/>
  <c r="M124" i="3"/>
  <c r="I124" i="3"/>
  <c r="E124" i="3"/>
  <c r="H123" i="3" s="1"/>
  <c r="BC123" i="3"/>
  <c r="BB123" i="3"/>
  <c r="BA123" i="3"/>
  <c r="AA123" i="3"/>
  <c r="Z123" i="3"/>
  <c r="Y123" i="3"/>
  <c r="AW119" i="3"/>
  <c r="AS119" i="3"/>
  <c r="AO119" i="3"/>
  <c r="AK119" i="3"/>
  <c r="AG119" i="3"/>
  <c r="AJ118" i="3" s="1"/>
  <c r="BC118" i="3"/>
  <c r="BB118" i="3"/>
  <c r="BA118" i="3"/>
  <c r="AW117" i="3"/>
  <c r="AS117" i="3"/>
  <c r="AO117" i="3"/>
  <c r="AK117" i="3"/>
  <c r="AG117" i="3"/>
  <c r="AJ116" i="3" s="1"/>
  <c r="BC116" i="3"/>
  <c r="BB116" i="3"/>
  <c r="BA116" i="3"/>
  <c r="U119" i="3"/>
  <c r="Q119" i="3"/>
  <c r="M119" i="3"/>
  <c r="I119" i="3"/>
  <c r="E119" i="3"/>
  <c r="H118" i="3" s="1"/>
  <c r="AA118" i="3"/>
  <c r="Z118" i="3"/>
  <c r="Y118" i="3"/>
  <c r="U117" i="3"/>
  <c r="Q117" i="3"/>
  <c r="M117" i="3"/>
  <c r="I117" i="3"/>
  <c r="E117" i="3"/>
  <c r="H116" i="3" s="1"/>
  <c r="AA116" i="3"/>
  <c r="Z116" i="3"/>
  <c r="Y116" i="3"/>
  <c r="AW112" i="3"/>
  <c r="AS112" i="3"/>
  <c r="AO112" i="3"/>
  <c r="AK112" i="3"/>
  <c r="AG112" i="3"/>
  <c r="AJ111" i="3" s="1"/>
  <c r="BB111" i="3"/>
  <c r="BA111" i="3"/>
  <c r="AW110" i="3"/>
  <c r="AS110" i="3"/>
  <c r="AO110" i="3"/>
  <c r="AK110" i="3"/>
  <c r="AG110" i="3"/>
  <c r="AJ109" i="3" s="1"/>
  <c r="BB109" i="3"/>
  <c r="BA109" i="3"/>
  <c r="AW105" i="3"/>
  <c r="AS105" i="3"/>
  <c r="AO105" i="3"/>
  <c r="AK105" i="3"/>
  <c r="AG105" i="3"/>
  <c r="AJ104" i="3" s="1"/>
  <c r="BB104" i="3"/>
  <c r="BA104" i="3"/>
  <c r="AW103" i="3"/>
  <c r="AS103" i="3"/>
  <c r="AO103" i="3"/>
  <c r="AK103" i="3"/>
  <c r="AG103" i="3"/>
  <c r="AJ102" i="3" s="1"/>
  <c r="BB102" i="3"/>
  <c r="BA102" i="3"/>
  <c r="AW98" i="3"/>
  <c r="AS98" i="3"/>
  <c r="AO98" i="3"/>
  <c r="AK98" i="3"/>
  <c r="AG98" i="3"/>
  <c r="AJ97" i="3" s="1"/>
  <c r="BB97" i="3"/>
  <c r="BA97" i="3"/>
  <c r="AW96" i="3"/>
  <c r="AS96" i="3"/>
  <c r="AO96" i="3"/>
  <c r="AK96" i="3"/>
  <c r="AG96" i="3"/>
  <c r="AJ95" i="3" s="1"/>
  <c r="BB95" i="3"/>
  <c r="BA95" i="3"/>
  <c r="AW91" i="3"/>
  <c r="AS91" i="3"/>
  <c r="AO91" i="3"/>
  <c r="AK91" i="3"/>
  <c r="AG91" i="3"/>
  <c r="AJ90" i="3" s="1"/>
  <c r="BC90" i="3"/>
  <c r="BB90" i="3"/>
  <c r="BA90" i="3"/>
  <c r="AW89" i="3"/>
  <c r="AS89" i="3"/>
  <c r="AO89" i="3"/>
  <c r="AK89" i="3"/>
  <c r="AG89" i="3"/>
  <c r="AJ88" i="3" s="1"/>
  <c r="BC88" i="3"/>
  <c r="BB88" i="3"/>
  <c r="BA88" i="3"/>
  <c r="AW84" i="3"/>
  <c r="AS84" i="3"/>
  <c r="AO84" i="3"/>
  <c r="AK84" i="3"/>
  <c r="AG84" i="3"/>
  <c r="AJ83" i="3" s="1"/>
  <c r="BB83" i="3"/>
  <c r="BA83" i="3"/>
  <c r="AW82" i="3"/>
  <c r="AS82" i="3"/>
  <c r="AO82" i="3"/>
  <c r="AK82" i="3"/>
  <c r="AG82" i="3"/>
  <c r="AJ81" i="3" s="1"/>
  <c r="BB81" i="3"/>
  <c r="BA81" i="3"/>
  <c r="AW77" i="3"/>
  <c r="AS77" i="3"/>
  <c r="AO77" i="3"/>
  <c r="AK77" i="3"/>
  <c r="AG77" i="3"/>
  <c r="AJ76" i="3" s="1"/>
  <c r="BB76" i="3"/>
  <c r="BA76" i="3"/>
  <c r="AW75" i="3"/>
  <c r="AS75" i="3"/>
  <c r="AO75" i="3"/>
  <c r="AK75" i="3"/>
  <c r="AG75" i="3"/>
  <c r="AJ74" i="3" s="1"/>
  <c r="BB74" i="3"/>
  <c r="BA74" i="3"/>
  <c r="AW70" i="3"/>
  <c r="AS70" i="3"/>
  <c r="AO70" i="3"/>
  <c r="AK70" i="3"/>
  <c r="AG70" i="3"/>
  <c r="AJ69" i="3" s="1"/>
  <c r="BB69" i="3"/>
  <c r="BA69" i="3"/>
  <c r="AW68" i="3"/>
  <c r="AS68" i="3"/>
  <c r="AO68" i="3"/>
  <c r="AK68" i="3"/>
  <c r="AG68" i="3"/>
  <c r="AJ67" i="3" s="1"/>
  <c r="BB67" i="3"/>
  <c r="BA67" i="3"/>
  <c r="AW63" i="3"/>
  <c r="AS63" i="3"/>
  <c r="AO63" i="3"/>
  <c r="AK63" i="3"/>
  <c r="AG63" i="3"/>
  <c r="AJ62" i="3" s="1"/>
  <c r="BC62" i="3"/>
  <c r="BB62" i="3"/>
  <c r="BA62" i="3"/>
  <c r="AW61" i="3"/>
  <c r="AS61" i="3"/>
  <c r="AO61" i="3"/>
  <c r="AK61" i="3"/>
  <c r="AG61" i="3"/>
  <c r="BC60" i="3"/>
  <c r="BB60" i="3"/>
  <c r="BA60" i="3"/>
  <c r="AJ60" i="3"/>
  <c r="AW56" i="3"/>
  <c r="AS56" i="3"/>
  <c r="AO56" i="3"/>
  <c r="AK56" i="3"/>
  <c r="AG56" i="3"/>
  <c r="AJ55" i="3" s="1"/>
  <c r="BB55" i="3"/>
  <c r="BA55" i="3"/>
  <c r="AW54" i="3"/>
  <c r="AS54" i="3"/>
  <c r="AO54" i="3"/>
  <c r="AK54" i="3"/>
  <c r="AG54" i="3"/>
  <c r="AJ53" i="3" s="1"/>
  <c r="BB53" i="3"/>
  <c r="BA53" i="3"/>
  <c r="AW49" i="3"/>
  <c r="AS49" i="3"/>
  <c r="AO49" i="3"/>
  <c r="AK49" i="3"/>
  <c r="AG49" i="3"/>
  <c r="AJ48" i="3" s="1"/>
  <c r="BB48" i="3"/>
  <c r="BA48" i="3"/>
  <c r="AW47" i="3"/>
  <c r="AS47" i="3"/>
  <c r="AO47" i="3"/>
  <c r="AK47" i="3"/>
  <c r="AG47" i="3"/>
  <c r="AJ46" i="3" s="1"/>
  <c r="BB46" i="3"/>
  <c r="BA46" i="3"/>
  <c r="AW42" i="3"/>
  <c r="AS42" i="3"/>
  <c r="AO42" i="3"/>
  <c r="AK42" i="3"/>
  <c r="AG42" i="3"/>
  <c r="AJ41" i="3" s="1"/>
  <c r="BB41" i="3"/>
  <c r="BA41" i="3"/>
  <c r="AW40" i="3"/>
  <c r="AS40" i="3"/>
  <c r="AO40" i="3"/>
  <c r="AK40" i="3"/>
  <c r="AG40" i="3"/>
  <c r="AJ39" i="3" s="1"/>
  <c r="BB39" i="3"/>
  <c r="BA39" i="3"/>
  <c r="AW35" i="3"/>
  <c r="AS35" i="3"/>
  <c r="AO35" i="3"/>
  <c r="AK35" i="3"/>
  <c r="AG35" i="3"/>
  <c r="AJ34" i="3" s="1"/>
  <c r="BC34" i="3"/>
  <c r="BB34" i="3"/>
  <c r="BA34" i="3"/>
  <c r="AW33" i="3"/>
  <c r="AS33" i="3"/>
  <c r="AO33" i="3"/>
  <c r="AK33" i="3"/>
  <c r="AG33" i="3"/>
  <c r="AJ32" i="3" s="1"/>
  <c r="BC32" i="3"/>
  <c r="BB32" i="3"/>
  <c r="BA32" i="3"/>
  <c r="AW28" i="3"/>
  <c r="AS28" i="3"/>
  <c r="AO28" i="3"/>
  <c r="AK28" i="3"/>
  <c r="AG28" i="3"/>
  <c r="AJ27" i="3" s="1"/>
  <c r="BB27" i="3"/>
  <c r="BA27" i="3"/>
  <c r="AW26" i="3"/>
  <c r="AS26" i="3"/>
  <c r="AO26" i="3"/>
  <c r="AK26" i="3"/>
  <c r="AG26" i="3"/>
  <c r="AJ25" i="3" s="1"/>
  <c r="BB25" i="3"/>
  <c r="BA25" i="3"/>
  <c r="AW21" i="3"/>
  <c r="AS21" i="3"/>
  <c r="AO21" i="3"/>
  <c r="AK21" i="3"/>
  <c r="AG21" i="3"/>
  <c r="AJ20" i="3" s="1"/>
  <c r="BB20" i="3"/>
  <c r="BA20" i="3"/>
  <c r="AW19" i="3"/>
  <c r="AS19" i="3"/>
  <c r="AO19" i="3"/>
  <c r="AK19" i="3"/>
  <c r="AG19" i="3"/>
  <c r="AJ18" i="3" s="1"/>
  <c r="BB18" i="3"/>
  <c r="BA18" i="3"/>
  <c r="AW14" i="3"/>
  <c r="AS14" i="3"/>
  <c r="AO14" i="3"/>
  <c r="AK14" i="3"/>
  <c r="AG14" i="3"/>
  <c r="AJ13" i="3" s="1"/>
  <c r="BB13" i="3"/>
  <c r="BA13" i="3"/>
  <c r="AW12" i="3"/>
  <c r="AS12" i="3"/>
  <c r="AO12" i="3"/>
  <c r="AK12" i="3"/>
  <c r="AG12" i="3"/>
  <c r="AJ11" i="3" s="1"/>
  <c r="BB11" i="3"/>
  <c r="BA11" i="3"/>
  <c r="AW7" i="3"/>
  <c r="AS7" i="3"/>
  <c r="AO7" i="3"/>
  <c r="AK7" i="3"/>
  <c r="AG7" i="3"/>
  <c r="AJ6" i="3" s="1"/>
  <c r="BC6" i="3"/>
  <c r="BB6" i="3"/>
  <c r="BA6" i="3"/>
  <c r="AW5" i="3"/>
  <c r="AS5" i="3"/>
  <c r="AO5" i="3"/>
  <c r="AG5" i="3"/>
  <c r="AJ4" i="3" s="1"/>
  <c r="BC4" i="3"/>
  <c r="BB4" i="3"/>
  <c r="BA4" i="3"/>
  <c r="U112" i="3"/>
  <c r="Q112" i="3"/>
  <c r="M112" i="3"/>
  <c r="I112" i="3"/>
  <c r="E112" i="3"/>
  <c r="H111" i="3" s="1"/>
  <c r="Z111" i="3"/>
  <c r="Y111" i="3"/>
  <c r="U110" i="3"/>
  <c r="Q110" i="3"/>
  <c r="M110" i="3"/>
  <c r="I110" i="3"/>
  <c r="E110" i="3"/>
  <c r="H109" i="3" s="1"/>
  <c r="Z109" i="3"/>
  <c r="Y109" i="3"/>
  <c r="U105" i="3"/>
  <c r="Q105" i="3"/>
  <c r="M105" i="3"/>
  <c r="I105" i="3"/>
  <c r="E105" i="3"/>
  <c r="H104" i="3" s="1"/>
  <c r="Z104" i="3"/>
  <c r="Y104" i="3"/>
  <c r="U103" i="3"/>
  <c r="Q103" i="3"/>
  <c r="M103" i="3"/>
  <c r="I103" i="3"/>
  <c r="E103" i="3"/>
  <c r="H102" i="3" s="1"/>
  <c r="Z102" i="3"/>
  <c r="Y102" i="3"/>
  <c r="U98" i="3"/>
  <c r="Q98" i="3"/>
  <c r="M98" i="3"/>
  <c r="I98" i="3"/>
  <c r="E98" i="3"/>
  <c r="H97" i="3" s="1"/>
  <c r="Z97" i="3"/>
  <c r="Y97" i="3"/>
  <c r="U96" i="3"/>
  <c r="Q96" i="3"/>
  <c r="M96" i="3"/>
  <c r="I96" i="3"/>
  <c r="E96" i="3"/>
  <c r="H95" i="3" s="1"/>
  <c r="Z95" i="3"/>
  <c r="Y95" i="3"/>
  <c r="U91" i="3"/>
  <c r="Q91" i="3"/>
  <c r="M91" i="3"/>
  <c r="I91" i="3"/>
  <c r="E91" i="3"/>
  <c r="AA90" i="3"/>
  <c r="Z90" i="3"/>
  <c r="Y90" i="3"/>
  <c r="H90" i="3"/>
  <c r="U89" i="3"/>
  <c r="Q89" i="3"/>
  <c r="M89" i="3"/>
  <c r="I89" i="3"/>
  <c r="E89" i="3"/>
  <c r="H88" i="3" s="1"/>
  <c r="AA88" i="3"/>
  <c r="Z88" i="3"/>
  <c r="Y88" i="3"/>
  <c r="U84" i="3"/>
  <c r="Q84" i="3"/>
  <c r="M84" i="3"/>
  <c r="I84" i="3"/>
  <c r="E84" i="3"/>
  <c r="H83" i="3" s="1"/>
  <c r="Z83" i="3"/>
  <c r="Y83" i="3"/>
  <c r="U82" i="3"/>
  <c r="Q82" i="3"/>
  <c r="M82" i="3"/>
  <c r="I82" i="3"/>
  <c r="E82" i="3"/>
  <c r="H81" i="3" s="1"/>
  <c r="Z81" i="3"/>
  <c r="Y81" i="3"/>
  <c r="U77" i="3"/>
  <c r="Q77" i="3"/>
  <c r="M77" i="3"/>
  <c r="I77" i="3"/>
  <c r="E77" i="3"/>
  <c r="H76" i="3" s="1"/>
  <c r="Z76" i="3"/>
  <c r="Y76" i="3"/>
  <c r="U75" i="3"/>
  <c r="Q75" i="3"/>
  <c r="M75" i="3"/>
  <c r="I75" i="3"/>
  <c r="E75" i="3"/>
  <c r="H74" i="3" s="1"/>
  <c r="Z74" i="3"/>
  <c r="Y74" i="3"/>
  <c r="U70" i="3"/>
  <c r="Q70" i="3"/>
  <c r="M70" i="3"/>
  <c r="I70" i="3"/>
  <c r="E70" i="3"/>
  <c r="H69" i="3" s="1"/>
  <c r="Z69" i="3"/>
  <c r="Y69" i="3"/>
  <c r="U68" i="3"/>
  <c r="Q68" i="3"/>
  <c r="M68" i="3"/>
  <c r="I68" i="3"/>
  <c r="E68" i="3"/>
  <c r="H67" i="3" s="1"/>
  <c r="Z67" i="3"/>
  <c r="Y67" i="3"/>
  <c r="U63" i="3"/>
  <c r="Q63" i="3"/>
  <c r="M63" i="3"/>
  <c r="I63" i="3"/>
  <c r="E63" i="3"/>
  <c r="H62" i="3" s="1"/>
  <c r="AA62" i="3"/>
  <c r="Z62" i="3"/>
  <c r="Y62" i="3"/>
  <c r="U61" i="3"/>
  <c r="Q61" i="3"/>
  <c r="M61" i="3"/>
  <c r="I61" i="3"/>
  <c r="E61" i="3"/>
  <c r="H60" i="3" s="1"/>
  <c r="AA60" i="3"/>
  <c r="Z60" i="3"/>
  <c r="Y60" i="3"/>
  <c r="U56" i="3"/>
  <c r="Q56" i="3"/>
  <c r="M56" i="3"/>
  <c r="I56" i="3"/>
  <c r="E56" i="3"/>
  <c r="H55" i="3" s="1"/>
  <c r="Z55" i="3"/>
  <c r="Y55" i="3"/>
  <c r="U54" i="3"/>
  <c r="Q54" i="3"/>
  <c r="M54" i="3"/>
  <c r="I54" i="3"/>
  <c r="E54" i="3"/>
  <c r="H53" i="3" s="1"/>
  <c r="Z53" i="3"/>
  <c r="Y53" i="3"/>
  <c r="U49" i="3"/>
  <c r="Q49" i="3"/>
  <c r="M49" i="3"/>
  <c r="I49" i="3"/>
  <c r="E49" i="3"/>
  <c r="H48" i="3" s="1"/>
  <c r="Z48" i="3"/>
  <c r="Y48" i="3"/>
  <c r="U47" i="3"/>
  <c r="Q47" i="3"/>
  <c r="M47" i="3"/>
  <c r="I47" i="3"/>
  <c r="E47" i="3"/>
  <c r="H46" i="3" s="1"/>
  <c r="Z46" i="3"/>
  <c r="Y46" i="3"/>
  <c r="U42" i="3"/>
  <c r="Q42" i="3"/>
  <c r="M42" i="3"/>
  <c r="I42" i="3"/>
  <c r="E42" i="3"/>
  <c r="H41" i="3" s="1"/>
  <c r="Z41" i="3"/>
  <c r="Y41" i="3"/>
  <c r="U40" i="3"/>
  <c r="Q40" i="3"/>
  <c r="M40" i="3"/>
  <c r="I40" i="3"/>
  <c r="E40" i="3"/>
  <c r="H39" i="3" s="1"/>
  <c r="Z39" i="3"/>
  <c r="Y39" i="3"/>
  <c r="U35" i="3"/>
  <c r="Q35" i="3"/>
  <c r="M35" i="3"/>
  <c r="I35" i="3"/>
  <c r="E35" i="3"/>
  <c r="AA34" i="3"/>
  <c r="Z34" i="3"/>
  <c r="Y34" i="3"/>
  <c r="H34" i="3"/>
  <c r="U33" i="3"/>
  <c r="Q33" i="3"/>
  <c r="M33" i="3"/>
  <c r="I33" i="3"/>
  <c r="E33" i="3"/>
  <c r="H32" i="3" s="1"/>
  <c r="AA32" i="3"/>
  <c r="Z32" i="3"/>
  <c r="Y32" i="3"/>
  <c r="U28" i="3"/>
  <c r="Q28" i="3"/>
  <c r="M28" i="3"/>
  <c r="I28" i="3"/>
  <c r="E28" i="3"/>
  <c r="H27" i="3" s="1"/>
  <c r="Z27" i="3"/>
  <c r="Y27" i="3"/>
  <c r="U26" i="3"/>
  <c r="Q26" i="3"/>
  <c r="M26" i="3"/>
  <c r="I26" i="3"/>
  <c r="E26" i="3"/>
  <c r="H25" i="3" s="1"/>
  <c r="Z25" i="3"/>
  <c r="Y25" i="3"/>
  <c r="U21" i="3"/>
  <c r="Q21" i="3"/>
  <c r="M21" i="3"/>
  <c r="I21" i="3"/>
  <c r="E21" i="3"/>
  <c r="H20" i="3" s="1"/>
  <c r="Z20" i="3"/>
  <c r="Y20" i="3"/>
  <c r="U19" i="3"/>
  <c r="Q19" i="3"/>
  <c r="M19" i="3"/>
  <c r="I19" i="3"/>
  <c r="E19" i="3"/>
  <c r="H18" i="3" s="1"/>
  <c r="Z18" i="3"/>
  <c r="Y18" i="3"/>
  <c r="U14" i="3"/>
  <c r="Q14" i="3"/>
  <c r="M14" i="3"/>
  <c r="I14" i="3"/>
  <c r="E14" i="3"/>
  <c r="H13" i="3" s="1"/>
  <c r="Z13" i="3"/>
  <c r="Y13" i="3"/>
  <c r="U12" i="3"/>
  <c r="Q12" i="3"/>
  <c r="M12" i="3"/>
  <c r="I12" i="3"/>
  <c r="E12" i="3"/>
  <c r="H11" i="3" s="1"/>
  <c r="Z11" i="3"/>
  <c r="Y11" i="3"/>
  <c r="U7" i="3"/>
  <c r="Q7" i="3"/>
  <c r="M7" i="3"/>
  <c r="I7" i="3"/>
  <c r="E7" i="3"/>
  <c r="H6" i="3" s="1"/>
  <c r="AA6" i="3"/>
  <c r="Z6" i="3"/>
  <c r="Y6" i="3"/>
  <c r="U5" i="3"/>
  <c r="Q5" i="3"/>
  <c r="M5" i="3"/>
  <c r="I5" i="3"/>
  <c r="E5" i="3"/>
  <c r="H4" i="3" s="1"/>
  <c r="AA4" i="3"/>
  <c r="Z4" i="3"/>
  <c r="Y4" i="3"/>
  <c r="AA424" i="3" l="1"/>
  <c r="AA426" i="3"/>
  <c r="AA466" i="3"/>
  <c r="AA459" i="3"/>
  <c r="AA468" i="3"/>
  <c r="AA461" i="3"/>
  <c r="AA454" i="3"/>
  <c r="AA447" i="3"/>
  <c r="AA445" i="3"/>
  <c r="AA475" i="3"/>
  <c r="AA473" i="3"/>
  <c r="AA440" i="3"/>
  <c r="AA431" i="3"/>
  <c r="AA438" i="3"/>
  <c r="AA433" i="3"/>
  <c r="AA452" i="3"/>
  <c r="AA410" i="3"/>
  <c r="AA398" i="3"/>
  <c r="AA396" i="3"/>
  <c r="AA361" i="3"/>
  <c r="AA405" i="3"/>
  <c r="AA368" i="3"/>
  <c r="AA384" i="3"/>
  <c r="AA419" i="3"/>
  <c r="AA370" i="3"/>
  <c r="AA382" i="3"/>
  <c r="AA403" i="3"/>
  <c r="AA417" i="3"/>
  <c r="AA363" i="3"/>
  <c r="AA412" i="3"/>
  <c r="AN160" i="3"/>
  <c r="AA312" i="3"/>
  <c r="L104" i="3"/>
  <c r="P104" i="3" s="1"/>
  <c r="T104" i="3" s="1"/>
  <c r="X104" i="3" s="1"/>
  <c r="AB104" i="3" s="1"/>
  <c r="AN130" i="3"/>
  <c r="AR130" i="3" s="1"/>
  <c r="AV130" i="3" s="1"/>
  <c r="AZ130" i="3" s="1"/>
  <c r="BD130" i="3" s="1"/>
  <c r="AN221" i="3"/>
  <c r="AR221" i="3" s="1"/>
  <c r="AV221" i="3" s="1"/>
  <c r="AZ221" i="3" s="1"/>
  <c r="BD221" i="3" s="1"/>
  <c r="AN223" i="3"/>
  <c r="AR223" i="3" s="1"/>
  <c r="AV223" i="3" s="1"/>
  <c r="AZ223" i="3" s="1"/>
  <c r="BD223" i="3" s="1"/>
  <c r="L27" i="3"/>
  <c r="P27" i="3" s="1"/>
  <c r="T27" i="3" s="1"/>
  <c r="X27" i="3" s="1"/>
  <c r="AB27" i="3" s="1"/>
  <c r="L137" i="3"/>
  <c r="P137" i="3" s="1"/>
  <c r="T137" i="3" s="1"/>
  <c r="X137" i="3" s="1"/>
  <c r="AB137" i="3" s="1"/>
  <c r="L151" i="3"/>
  <c r="P151" i="3" s="1"/>
  <c r="T151" i="3" s="1"/>
  <c r="X151" i="3" s="1"/>
  <c r="AB151" i="3" s="1"/>
  <c r="AN158" i="3"/>
  <c r="AR158" i="3" s="1"/>
  <c r="AV158" i="3" s="1"/>
  <c r="AZ158" i="3" s="1"/>
  <c r="BD158" i="3" s="1"/>
  <c r="AN186" i="3"/>
  <c r="AR186" i="3" s="1"/>
  <c r="AV186" i="3" s="1"/>
  <c r="AZ186" i="3" s="1"/>
  <c r="BD186" i="3" s="1"/>
  <c r="L118" i="3"/>
  <c r="P118" i="3" s="1"/>
  <c r="T118" i="3" s="1"/>
  <c r="X118" i="3" s="1"/>
  <c r="AB118" i="3" s="1"/>
  <c r="AN116" i="3"/>
  <c r="AR116" i="3" s="1"/>
  <c r="AV116" i="3" s="1"/>
  <c r="AZ116" i="3" s="1"/>
  <c r="BD116" i="3" s="1"/>
  <c r="AN153" i="3"/>
  <c r="AR153" i="3" s="1"/>
  <c r="AV153" i="3" s="1"/>
  <c r="AZ153" i="3" s="1"/>
  <c r="BD153" i="3" s="1"/>
  <c r="AN179" i="3"/>
  <c r="AR179" i="3" s="1"/>
  <c r="AV179" i="3" s="1"/>
  <c r="AN202" i="3"/>
  <c r="AR202" i="3" s="1"/>
  <c r="AV202" i="3" s="1"/>
  <c r="AZ202" i="3" s="1"/>
  <c r="BD202" i="3" s="1"/>
  <c r="AA321" i="3"/>
  <c r="L69" i="3"/>
  <c r="P69" i="3" s="1"/>
  <c r="T69" i="3" s="1"/>
  <c r="X69" i="3" s="1"/>
  <c r="AB69" i="3" s="1"/>
  <c r="L83" i="3"/>
  <c r="P83" i="3" s="1"/>
  <c r="T83" i="3" s="1"/>
  <c r="X83" i="3" s="1"/>
  <c r="AB83" i="3" s="1"/>
  <c r="L95" i="3"/>
  <c r="P95" i="3" s="1"/>
  <c r="T95" i="3" s="1"/>
  <c r="X95" i="3" s="1"/>
  <c r="AB95" i="3" s="1"/>
  <c r="AN60" i="3"/>
  <c r="AR60" i="3" s="1"/>
  <c r="AV60" i="3" s="1"/>
  <c r="AZ60" i="3" s="1"/>
  <c r="BD60" i="3" s="1"/>
  <c r="AN123" i="3"/>
  <c r="AR123" i="3" s="1"/>
  <c r="AV123" i="3" s="1"/>
  <c r="AZ123" i="3" s="1"/>
  <c r="BD123" i="3" s="1"/>
  <c r="AN174" i="3"/>
  <c r="AR174" i="3" s="1"/>
  <c r="AV174" i="3" s="1"/>
  <c r="AZ174" i="3" s="1"/>
  <c r="BD174" i="3" s="1"/>
  <c r="AN214" i="3"/>
  <c r="AR214" i="3" s="1"/>
  <c r="AV214" i="3" s="1"/>
  <c r="AZ214" i="3" s="1"/>
  <c r="BD214" i="3" s="1"/>
  <c r="AA279" i="3"/>
  <c r="L4" i="3"/>
  <c r="P4" i="3" s="1"/>
  <c r="T4" i="3" s="1"/>
  <c r="X4" i="3" s="1"/>
  <c r="AB4" i="3" s="1"/>
  <c r="L20" i="3"/>
  <c r="P20" i="3" s="1"/>
  <c r="L25" i="3"/>
  <c r="P25" i="3" s="1"/>
  <c r="T25" i="3" s="1"/>
  <c r="X25" i="3" s="1"/>
  <c r="AB25" i="3" s="1"/>
  <c r="L32" i="3"/>
  <c r="P32" i="3" s="1"/>
  <c r="T32" i="3" s="1"/>
  <c r="X32" i="3" s="1"/>
  <c r="AB32" i="3" s="1"/>
  <c r="L34" i="3"/>
  <c r="P34" i="3" s="1"/>
  <c r="T34" i="3" s="1"/>
  <c r="X34" i="3" s="1"/>
  <c r="AB34" i="3" s="1"/>
  <c r="L48" i="3"/>
  <c r="P48" i="3" s="1"/>
  <c r="T48" i="3" s="1"/>
  <c r="X48" i="3" s="1"/>
  <c r="AB48" i="3" s="1"/>
  <c r="L97" i="3"/>
  <c r="P97" i="3" s="1"/>
  <c r="T97" i="3" s="1"/>
  <c r="X97" i="3" s="1"/>
  <c r="AB97" i="3" s="1"/>
  <c r="AN13" i="3"/>
  <c r="AR13" i="3" s="1"/>
  <c r="AV13" i="3" s="1"/>
  <c r="AZ13" i="3" s="1"/>
  <c r="BD13" i="3" s="1"/>
  <c r="AN32" i="3"/>
  <c r="AR32" i="3" s="1"/>
  <c r="AV32" i="3" s="1"/>
  <c r="AZ32" i="3" s="1"/>
  <c r="BD32" i="3" s="1"/>
  <c r="AN34" i="3"/>
  <c r="AR34" i="3" s="1"/>
  <c r="AV34" i="3" s="1"/>
  <c r="AZ34" i="3" s="1"/>
  <c r="BD34" i="3" s="1"/>
  <c r="AN139" i="3"/>
  <c r="AR139" i="3" s="1"/>
  <c r="AV139" i="3" s="1"/>
  <c r="AZ139" i="3" s="1"/>
  <c r="BD139" i="3" s="1"/>
  <c r="L153" i="3"/>
  <c r="P153" i="3" s="1"/>
  <c r="T153" i="3" s="1"/>
  <c r="X153" i="3" s="1"/>
  <c r="AB153" i="3" s="1"/>
  <c r="AN195" i="3"/>
  <c r="AR195" i="3" s="1"/>
  <c r="AV195" i="3" s="1"/>
  <c r="AZ195" i="3" s="1"/>
  <c r="BD195" i="3" s="1"/>
  <c r="L207" i="3"/>
  <c r="P207" i="3" s="1"/>
  <c r="T207" i="3" s="1"/>
  <c r="X207" i="3" s="1"/>
  <c r="AB207" i="3" s="1"/>
  <c r="AN209" i="3"/>
  <c r="AR209" i="3" s="1"/>
  <c r="AV209" i="3" s="1"/>
  <c r="AZ209" i="3" s="1"/>
  <c r="BD209" i="3" s="1"/>
  <c r="AA291" i="3"/>
  <c r="L13" i="3"/>
  <c r="P13" i="3" s="1"/>
  <c r="T13" i="3" s="1"/>
  <c r="X13" i="3" s="1"/>
  <c r="AB13" i="3" s="1"/>
  <c r="L41" i="3"/>
  <c r="P41" i="3" s="1"/>
  <c r="T41" i="3" s="1"/>
  <c r="X41" i="3" s="1"/>
  <c r="AB41" i="3" s="1"/>
  <c r="L55" i="3"/>
  <c r="P55" i="3" s="1"/>
  <c r="T55" i="3" s="1"/>
  <c r="X55" i="3" s="1"/>
  <c r="AB55" i="3" s="1"/>
  <c r="L88" i="3"/>
  <c r="P88" i="3" s="1"/>
  <c r="T88" i="3" s="1"/>
  <c r="X88" i="3" s="1"/>
  <c r="AB88" i="3" s="1"/>
  <c r="AN20" i="3"/>
  <c r="AR20" i="3" s="1"/>
  <c r="AV20" i="3" s="1"/>
  <c r="AZ20" i="3" s="1"/>
  <c r="BD20" i="3" s="1"/>
  <c r="AN88" i="3"/>
  <c r="AR88" i="3" s="1"/>
  <c r="AV88" i="3" s="1"/>
  <c r="AZ88" i="3" s="1"/>
  <c r="BD88" i="3" s="1"/>
  <c r="AN125" i="3"/>
  <c r="AR125" i="3" s="1"/>
  <c r="AV125" i="3" s="1"/>
  <c r="AZ125" i="3" s="1"/>
  <c r="BD125" i="3" s="1"/>
  <c r="L179" i="3"/>
  <c r="P179" i="3" s="1"/>
  <c r="T179" i="3" s="1"/>
  <c r="X179" i="3" s="1"/>
  <c r="AB179" i="3" s="1"/>
  <c r="L181" i="3"/>
  <c r="P181" i="3" s="1"/>
  <c r="T181" i="3" s="1"/>
  <c r="X181" i="3" s="1"/>
  <c r="AB181" i="3" s="1"/>
  <c r="AN172" i="3"/>
  <c r="AR172" i="3" s="1"/>
  <c r="AV172" i="3" s="1"/>
  <c r="AZ172" i="3" s="1"/>
  <c r="BD172" i="3" s="1"/>
  <c r="AN181" i="3"/>
  <c r="AR181" i="3" s="1"/>
  <c r="AV181" i="3" s="1"/>
  <c r="AZ181" i="3" s="1"/>
  <c r="BD181" i="3" s="1"/>
  <c r="AN230" i="3"/>
  <c r="AR230" i="3" s="1"/>
  <c r="AV230" i="3" s="1"/>
  <c r="AZ230" i="3" s="1"/>
  <c r="BD230" i="3" s="1"/>
  <c r="AA340" i="3"/>
  <c r="AA258" i="3"/>
  <c r="AA256" i="3"/>
  <c r="L111" i="3"/>
  <c r="P111" i="3" s="1"/>
  <c r="T111" i="3" s="1"/>
  <c r="X111" i="3" s="1"/>
  <c r="AB111" i="3" s="1"/>
  <c r="P144" i="3"/>
  <c r="T144" i="3" s="1"/>
  <c r="X144" i="3" s="1"/>
  <c r="AB144" i="3" s="1"/>
  <c r="AN200" i="3"/>
  <c r="AR200" i="3" s="1"/>
  <c r="AV200" i="3" s="1"/>
  <c r="AZ200" i="3" s="1"/>
  <c r="BD200" i="3" s="1"/>
  <c r="AN228" i="3"/>
  <c r="AR228" i="3" s="1"/>
  <c r="AV228" i="3" s="1"/>
  <c r="AZ228" i="3" s="1"/>
  <c r="BD228" i="3" s="1"/>
  <c r="L235" i="3"/>
  <c r="P235" i="3" s="1"/>
  <c r="T235" i="3" s="1"/>
  <c r="X235" i="3" s="1"/>
  <c r="AB235" i="3" s="1"/>
  <c r="AN237" i="3"/>
  <c r="AR237" i="3" s="1"/>
  <c r="AV237" i="3" s="1"/>
  <c r="AZ237" i="3" s="1"/>
  <c r="BD237" i="3" s="1"/>
  <c r="AA265" i="3"/>
  <c r="AA333" i="3"/>
  <c r="L60" i="3"/>
  <c r="P60" i="3" s="1"/>
  <c r="T60" i="3" s="1"/>
  <c r="X60" i="3" s="1"/>
  <c r="AB60" i="3" s="1"/>
  <c r="L76" i="3"/>
  <c r="P76" i="3" s="1"/>
  <c r="T76" i="3" s="1"/>
  <c r="X76" i="3" s="1"/>
  <c r="AB76" i="3" s="1"/>
  <c r="L102" i="3"/>
  <c r="P102" i="3" s="1"/>
  <c r="T102" i="3" s="1"/>
  <c r="X102" i="3" s="1"/>
  <c r="AB102" i="3" s="1"/>
  <c r="AN132" i="3"/>
  <c r="AR132" i="3" s="1"/>
  <c r="AV132" i="3" s="1"/>
  <c r="AZ132" i="3" s="1"/>
  <c r="BD132" i="3" s="1"/>
  <c r="AN146" i="3"/>
  <c r="AR146" i="3" s="1"/>
  <c r="AV146" i="3" s="1"/>
  <c r="AZ146" i="3" s="1"/>
  <c r="BD146" i="3" s="1"/>
  <c r="AN188" i="3"/>
  <c r="AR188" i="3" s="1"/>
  <c r="AV188" i="3" s="1"/>
  <c r="AZ188" i="3" s="1"/>
  <c r="BD188" i="3" s="1"/>
  <c r="AN193" i="3"/>
  <c r="AR193" i="3" s="1"/>
  <c r="AV193" i="3" s="1"/>
  <c r="AZ193" i="3" s="1"/>
  <c r="BD193" i="3" s="1"/>
  <c r="AN216" i="3"/>
  <c r="AR216" i="3" s="1"/>
  <c r="AN207" i="3"/>
  <c r="AR207" i="3" s="1"/>
  <c r="AV207" i="3" s="1"/>
  <c r="AZ207" i="3" s="1"/>
  <c r="BD207" i="3" s="1"/>
  <c r="AN235" i="3"/>
  <c r="AR235" i="3" s="1"/>
  <c r="AV235" i="3" s="1"/>
  <c r="AZ235" i="3" s="1"/>
  <c r="BD235" i="3" s="1"/>
  <c r="L237" i="3"/>
  <c r="P237" i="3" s="1"/>
  <c r="T237" i="3" s="1"/>
  <c r="X237" i="3" s="1"/>
  <c r="AB237" i="3" s="1"/>
  <c r="AA286" i="3"/>
  <c r="AA277" i="3"/>
  <c r="AA335" i="3"/>
  <c r="AA307" i="3"/>
  <c r="L209" i="3"/>
  <c r="P209" i="3" s="1"/>
  <c r="T209" i="3" s="1"/>
  <c r="X209" i="3" s="1"/>
  <c r="AB209" i="3" s="1"/>
  <c r="AA319" i="3"/>
  <c r="AA305" i="3"/>
  <c r="P249" i="3"/>
  <c r="T249" i="3" s="1"/>
  <c r="X249" i="3" s="1"/>
  <c r="AB249" i="3" s="1"/>
  <c r="AA314" i="3"/>
  <c r="P284" i="3"/>
  <c r="T284" i="3" s="1"/>
  <c r="X284" i="3" s="1"/>
  <c r="AB284" i="3" s="1"/>
  <c r="P263" i="3"/>
  <c r="T263" i="3" s="1"/>
  <c r="X263" i="3" s="1"/>
  <c r="AB263" i="3" s="1"/>
  <c r="AA293" i="3"/>
  <c r="AA342" i="3"/>
  <c r="AA251" i="3"/>
  <c r="L125" i="3"/>
  <c r="P125" i="3" s="1"/>
  <c r="T125" i="3" s="1"/>
  <c r="X125" i="3" s="1"/>
  <c r="AB125" i="3" s="1"/>
  <c r="L123" i="3"/>
  <c r="P123" i="3" s="1"/>
  <c r="T123" i="3" s="1"/>
  <c r="X123" i="3" s="1"/>
  <c r="AB123" i="3" s="1"/>
  <c r="L116" i="3"/>
  <c r="P116" i="3" s="1"/>
  <c r="T116" i="3" s="1"/>
  <c r="X116" i="3" s="1"/>
  <c r="AB116" i="3" s="1"/>
  <c r="L109" i="3"/>
  <c r="P109" i="3" s="1"/>
  <c r="T109" i="3" s="1"/>
  <c r="X109" i="3" s="1"/>
  <c r="AB109" i="3" s="1"/>
  <c r="L62" i="3"/>
  <c r="P62" i="3" s="1"/>
  <c r="T62" i="3" s="1"/>
  <c r="X62" i="3" s="1"/>
  <c r="AB62" i="3" s="1"/>
  <c r="L53" i="3"/>
  <c r="P53" i="3" s="1"/>
  <c r="T53" i="3" s="1"/>
  <c r="X53" i="3" s="1"/>
  <c r="AB53" i="3" s="1"/>
  <c r="L46" i="3"/>
  <c r="P46" i="3" s="1"/>
  <c r="T46" i="3" s="1"/>
  <c r="X46" i="3" s="1"/>
  <c r="AB46" i="3" s="1"/>
  <c r="L39" i="3"/>
  <c r="P39" i="3" s="1"/>
  <c r="T39" i="3" s="1"/>
  <c r="X39" i="3" s="1"/>
  <c r="AB39" i="3" s="1"/>
  <c r="L18" i="3"/>
  <c r="P18" i="3" s="1"/>
  <c r="T18" i="3" s="1"/>
  <c r="X18" i="3" s="1"/>
  <c r="AB18" i="3" s="1"/>
  <c r="L130" i="3"/>
  <c r="P130" i="3" s="1"/>
  <c r="T130" i="3" s="1"/>
  <c r="X130" i="3" s="1"/>
  <c r="AB130" i="3" s="1"/>
  <c r="L167" i="3"/>
  <c r="P167" i="3" s="1"/>
  <c r="T167" i="3" s="1"/>
  <c r="X167" i="3" s="1"/>
  <c r="AB167" i="3" s="1"/>
  <c r="L200" i="3"/>
  <c r="P200" i="3" s="1"/>
  <c r="T200" i="3" s="1"/>
  <c r="X200" i="3" s="1"/>
  <c r="AB200" i="3" s="1"/>
  <c r="L158" i="3"/>
  <c r="P158" i="3" s="1"/>
  <c r="T158" i="3" s="1"/>
  <c r="X158" i="3" s="1"/>
  <c r="AB158" i="3" s="1"/>
  <c r="L193" i="3"/>
  <c r="P193" i="3" s="1"/>
  <c r="T193" i="3" s="1"/>
  <c r="X193" i="3" s="1"/>
  <c r="AB193" i="3" s="1"/>
  <c r="L230" i="3"/>
  <c r="P230" i="3" s="1"/>
  <c r="T230" i="3" s="1"/>
  <c r="X230" i="3" s="1"/>
  <c r="AB230" i="3" s="1"/>
  <c r="AN137" i="3"/>
  <c r="AN144" i="3"/>
  <c r="AN151" i="3"/>
  <c r="AR151" i="3" s="1"/>
  <c r="AV151" i="3" s="1"/>
  <c r="AZ151" i="3" s="1"/>
  <c r="BD151" i="3" s="1"/>
  <c r="L165" i="3"/>
  <c r="P165" i="3" s="1"/>
  <c r="T165" i="3" s="1"/>
  <c r="X165" i="3" s="1"/>
  <c r="AB165" i="3" s="1"/>
  <c r="AN165" i="3"/>
  <c r="AR165" i="3" s="1"/>
  <c r="AV165" i="3" s="1"/>
  <c r="AZ165" i="3" s="1"/>
  <c r="BD165" i="3" s="1"/>
  <c r="AN167" i="3"/>
  <c r="AR167" i="3" s="1"/>
  <c r="AV167" i="3" s="1"/>
  <c r="AZ167" i="3" s="1"/>
  <c r="BD167" i="3" s="1"/>
  <c r="L223" i="3"/>
  <c r="P223" i="3" s="1"/>
  <c r="T223" i="3" s="1"/>
  <c r="X223" i="3" s="1"/>
  <c r="AB223" i="3" s="1"/>
  <c r="L186" i="3"/>
  <c r="P186" i="3" s="1"/>
  <c r="T186" i="3" s="1"/>
  <c r="X186" i="3" s="1"/>
  <c r="AB186" i="3" s="1"/>
  <c r="L132" i="3"/>
  <c r="L139" i="3"/>
  <c r="L146" i="3"/>
  <c r="L172" i="3"/>
  <c r="P172" i="3" s="1"/>
  <c r="T172" i="3" s="1"/>
  <c r="X172" i="3" s="1"/>
  <c r="AB172" i="3" s="1"/>
  <c r="L216" i="3"/>
  <c r="P216" i="3" s="1"/>
  <c r="T216" i="3" s="1"/>
  <c r="X216" i="3" s="1"/>
  <c r="AB216" i="3" s="1"/>
  <c r="L188" i="3"/>
  <c r="P188" i="3" s="1"/>
  <c r="T188" i="3" s="1"/>
  <c r="X188" i="3" s="1"/>
  <c r="AB188" i="3" s="1"/>
  <c r="L195" i="3"/>
  <c r="P195" i="3" s="1"/>
  <c r="T195" i="3" s="1"/>
  <c r="X195" i="3" s="1"/>
  <c r="AB195" i="3" s="1"/>
  <c r="L202" i="3"/>
  <c r="P202" i="3" s="1"/>
  <c r="T202" i="3" s="1"/>
  <c r="X202" i="3" s="1"/>
  <c r="AB202" i="3" s="1"/>
  <c r="L214" i="3"/>
  <c r="P214" i="3" s="1"/>
  <c r="T214" i="3" s="1"/>
  <c r="X214" i="3" s="1"/>
  <c r="AB214" i="3" s="1"/>
  <c r="L221" i="3"/>
  <c r="P221" i="3" s="1"/>
  <c r="T221" i="3" s="1"/>
  <c r="X221" i="3" s="1"/>
  <c r="AB221" i="3" s="1"/>
  <c r="L228" i="3"/>
  <c r="P228" i="3" s="1"/>
  <c r="T228" i="3" s="1"/>
  <c r="X228" i="3" s="1"/>
  <c r="AB228" i="3" s="1"/>
  <c r="L160" i="3"/>
  <c r="P160" i="3" s="1"/>
  <c r="T160" i="3" s="1"/>
  <c r="X160" i="3" s="1"/>
  <c r="AB160" i="3" s="1"/>
  <c r="L174" i="3"/>
  <c r="P174" i="3" s="1"/>
  <c r="T174" i="3" s="1"/>
  <c r="X174" i="3" s="1"/>
  <c r="AB174" i="3" s="1"/>
  <c r="L6" i="3"/>
  <c r="P6" i="3" s="1"/>
  <c r="T6" i="3" s="1"/>
  <c r="X6" i="3" s="1"/>
  <c r="AB6" i="3" s="1"/>
  <c r="L11" i="3"/>
  <c r="P11" i="3" s="1"/>
  <c r="T11" i="3" s="1"/>
  <c r="X11" i="3" s="1"/>
  <c r="AB11" i="3" s="1"/>
  <c r="L90" i="3"/>
  <c r="P90" i="3" s="1"/>
  <c r="T90" i="3" s="1"/>
  <c r="X90" i="3" s="1"/>
  <c r="AB90" i="3" s="1"/>
  <c r="AN4" i="3"/>
  <c r="AR4" i="3" s="1"/>
  <c r="AV4" i="3" s="1"/>
  <c r="AZ4" i="3" s="1"/>
  <c r="BD4" i="3" s="1"/>
  <c r="AN90" i="3"/>
  <c r="AR90" i="3" s="1"/>
  <c r="AV90" i="3" s="1"/>
  <c r="AZ90" i="3" s="1"/>
  <c r="BD90" i="3" s="1"/>
  <c r="AN118" i="3"/>
  <c r="AR118" i="3" s="1"/>
  <c r="AV118" i="3" s="1"/>
  <c r="AZ118" i="3" s="1"/>
  <c r="BD118" i="3" s="1"/>
  <c r="AN25" i="3"/>
  <c r="AR25" i="3" s="1"/>
  <c r="AV25" i="3" s="1"/>
  <c r="AZ25" i="3" s="1"/>
  <c r="BD25" i="3" s="1"/>
  <c r="AN67" i="3"/>
  <c r="AR67" i="3" s="1"/>
  <c r="AV67" i="3" s="1"/>
  <c r="AZ67" i="3" s="1"/>
  <c r="BD67" i="3" s="1"/>
  <c r="AN81" i="3"/>
  <c r="AR81" i="3" s="1"/>
  <c r="AV81" i="3" s="1"/>
  <c r="AZ81" i="3" s="1"/>
  <c r="BD81" i="3" s="1"/>
  <c r="AN11" i="3"/>
  <c r="AR11" i="3" s="1"/>
  <c r="AV11" i="3" s="1"/>
  <c r="AZ11" i="3" s="1"/>
  <c r="BD11" i="3" s="1"/>
  <c r="AN48" i="3"/>
  <c r="AR48" i="3" s="1"/>
  <c r="AV48" i="3" s="1"/>
  <c r="AZ48" i="3" s="1"/>
  <c r="BD48" i="3" s="1"/>
  <c r="AN69" i="3"/>
  <c r="AR69" i="3" s="1"/>
  <c r="AV69" i="3" s="1"/>
  <c r="AZ69" i="3" s="1"/>
  <c r="BD69" i="3" s="1"/>
  <c r="AN83" i="3"/>
  <c r="AR83" i="3" s="1"/>
  <c r="AV83" i="3" s="1"/>
  <c r="AZ83" i="3" s="1"/>
  <c r="BD83" i="3" s="1"/>
  <c r="AN104" i="3"/>
  <c r="AR104" i="3" s="1"/>
  <c r="AV104" i="3" s="1"/>
  <c r="AZ104" i="3" s="1"/>
  <c r="BD104" i="3" s="1"/>
  <c r="AN18" i="3"/>
  <c r="AR18" i="3" s="1"/>
  <c r="AV18" i="3" s="1"/>
  <c r="AZ18" i="3" s="1"/>
  <c r="BD18" i="3" s="1"/>
  <c r="AN27" i="3"/>
  <c r="AN39" i="3"/>
  <c r="AR39" i="3" s="1"/>
  <c r="AV39" i="3" s="1"/>
  <c r="AZ39" i="3" s="1"/>
  <c r="BD39" i="3" s="1"/>
  <c r="AN53" i="3"/>
  <c r="AR53" i="3" s="1"/>
  <c r="AV53" i="3" s="1"/>
  <c r="AZ53" i="3" s="1"/>
  <c r="BD53" i="3" s="1"/>
  <c r="AN74" i="3"/>
  <c r="AR74" i="3" s="1"/>
  <c r="AV74" i="3" s="1"/>
  <c r="AZ74" i="3" s="1"/>
  <c r="BD74" i="3" s="1"/>
  <c r="AN95" i="3"/>
  <c r="AR95" i="3" s="1"/>
  <c r="AV95" i="3" s="1"/>
  <c r="AZ95" i="3" s="1"/>
  <c r="BD95" i="3" s="1"/>
  <c r="AN109" i="3"/>
  <c r="AR109" i="3" s="1"/>
  <c r="AV109" i="3" s="1"/>
  <c r="AZ109" i="3" s="1"/>
  <c r="BD109" i="3" s="1"/>
  <c r="AN46" i="3"/>
  <c r="AR46" i="3" s="1"/>
  <c r="AV46" i="3" s="1"/>
  <c r="AZ46" i="3" s="1"/>
  <c r="BD46" i="3" s="1"/>
  <c r="AN102" i="3"/>
  <c r="AR102" i="3" s="1"/>
  <c r="AV102" i="3" s="1"/>
  <c r="AZ102" i="3" s="1"/>
  <c r="BD102" i="3" s="1"/>
  <c r="AN6" i="3"/>
  <c r="AR6" i="3" s="1"/>
  <c r="AV6" i="3" s="1"/>
  <c r="AZ6" i="3" s="1"/>
  <c r="BD6" i="3" s="1"/>
  <c r="AN41" i="3"/>
  <c r="AR41" i="3" s="1"/>
  <c r="AV41" i="3" s="1"/>
  <c r="AZ41" i="3" s="1"/>
  <c r="BD41" i="3" s="1"/>
  <c r="AN55" i="3"/>
  <c r="AR55" i="3" s="1"/>
  <c r="AV55" i="3" s="1"/>
  <c r="AZ55" i="3" s="1"/>
  <c r="BD55" i="3" s="1"/>
  <c r="AN62" i="3"/>
  <c r="AR62" i="3" s="1"/>
  <c r="AV62" i="3" s="1"/>
  <c r="AZ62" i="3" s="1"/>
  <c r="BD62" i="3" s="1"/>
  <c r="AN76" i="3"/>
  <c r="AR76" i="3" s="1"/>
  <c r="AV76" i="3" s="1"/>
  <c r="AZ76" i="3" s="1"/>
  <c r="BD76" i="3" s="1"/>
  <c r="AN97" i="3"/>
  <c r="AR97" i="3" s="1"/>
  <c r="AV97" i="3" s="1"/>
  <c r="AZ97" i="3" s="1"/>
  <c r="BD97" i="3" s="1"/>
  <c r="AN111" i="3"/>
  <c r="AR111" i="3" s="1"/>
  <c r="AV111" i="3" s="1"/>
  <c r="AZ111" i="3" s="1"/>
  <c r="BD111" i="3" s="1"/>
  <c r="L67" i="3"/>
  <c r="P67" i="3" s="1"/>
  <c r="T67" i="3" s="1"/>
  <c r="X67" i="3" s="1"/>
  <c r="AB67" i="3" s="1"/>
  <c r="L81" i="3"/>
  <c r="P81" i="3" s="1"/>
  <c r="T81" i="3" s="1"/>
  <c r="X81" i="3" s="1"/>
  <c r="AB81" i="3" s="1"/>
  <c r="L74" i="3"/>
  <c r="P74" i="3" s="1"/>
  <c r="T74" i="3" s="1"/>
  <c r="X74" i="3" s="1"/>
  <c r="AB74" i="3" s="1"/>
  <c r="G24" i="1"/>
  <c r="AA97" i="3" l="1"/>
  <c r="AA95" i="3"/>
  <c r="AR160" i="3"/>
  <c r="AV160" i="3" s="1"/>
  <c r="AZ160" i="3" s="1"/>
  <c r="BD160" i="3" s="1"/>
  <c r="BC209" i="3"/>
  <c r="BC186" i="3"/>
  <c r="AA18" i="3"/>
  <c r="BC172" i="3"/>
  <c r="BC139" i="3"/>
  <c r="BC158" i="3"/>
  <c r="BC13" i="3"/>
  <c r="BC202" i="3"/>
  <c r="BC181" i="3"/>
  <c r="BC174" i="3"/>
  <c r="BC46" i="3"/>
  <c r="BC146" i="3"/>
  <c r="BC132" i="3"/>
  <c r="BC41" i="3"/>
  <c r="BC130" i="3"/>
  <c r="AZ179" i="3"/>
  <c r="BD179" i="3" s="1"/>
  <c r="BC81" i="3"/>
  <c r="BC25" i="3"/>
  <c r="BC230" i="3"/>
  <c r="BC228" i="3"/>
  <c r="BC188" i="3"/>
  <c r="AA76" i="3"/>
  <c r="AA263" i="3"/>
  <c r="AV216" i="3"/>
  <c r="AZ216" i="3" s="1"/>
  <c r="BD216" i="3" s="1"/>
  <c r="AA158" i="3"/>
  <c r="AA111" i="3"/>
  <c r="BC69" i="3"/>
  <c r="BC214" i="3"/>
  <c r="BC200" i="3"/>
  <c r="AA223" i="3"/>
  <c r="AA172" i="3"/>
  <c r="AA144" i="3"/>
  <c r="AA284" i="3"/>
  <c r="AA249" i="3"/>
  <c r="AA137" i="3"/>
  <c r="AA130" i="3"/>
  <c r="AA109" i="3"/>
  <c r="AA104" i="3"/>
  <c r="AA102" i="3"/>
  <c r="AA69" i="3"/>
  <c r="AA55" i="3"/>
  <c r="AA53" i="3"/>
  <c r="AA46" i="3"/>
  <c r="AA41" i="3"/>
  <c r="AA39" i="3"/>
  <c r="AA25" i="3"/>
  <c r="AA27" i="3"/>
  <c r="AA13" i="3"/>
  <c r="AA11" i="3"/>
  <c r="P139" i="3"/>
  <c r="T139" i="3" s="1"/>
  <c r="X139" i="3" s="1"/>
  <c r="AB139" i="3" s="1"/>
  <c r="AA160" i="3"/>
  <c r="AA221" i="3"/>
  <c r="AA202" i="3"/>
  <c r="AA188" i="3"/>
  <c r="P132" i="3"/>
  <c r="T132" i="3" s="1"/>
  <c r="X132" i="3" s="1"/>
  <c r="AB132" i="3" s="1"/>
  <c r="BC165" i="3"/>
  <c r="AR137" i="3"/>
  <c r="AV137" i="3" s="1"/>
  <c r="AZ137" i="3" s="1"/>
  <c r="BD137" i="3" s="1"/>
  <c r="AA230" i="3"/>
  <c r="AA193" i="3"/>
  <c r="AA167" i="3"/>
  <c r="AR144" i="3"/>
  <c r="AV144" i="3" s="1"/>
  <c r="AZ144" i="3" s="1"/>
  <c r="BD144" i="3" s="1"/>
  <c r="AA174" i="3"/>
  <c r="AA228" i="3"/>
  <c r="AA214" i="3"/>
  <c r="AA195" i="3"/>
  <c r="AA216" i="3"/>
  <c r="P146" i="3"/>
  <c r="T146" i="3" s="1"/>
  <c r="X146" i="3" s="1"/>
  <c r="AB146" i="3" s="1"/>
  <c r="AA186" i="3"/>
  <c r="BC207" i="3"/>
  <c r="BC167" i="3"/>
  <c r="AA165" i="3"/>
  <c r="AA200" i="3"/>
  <c r="AA74" i="3"/>
  <c r="BC11" i="3"/>
  <c r="BC95" i="3"/>
  <c r="BC53" i="3"/>
  <c r="BC104" i="3"/>
  <c r="BC20" i="3"/>
  <c r="BC97" i="3"/>
  <c r="BC39" i="3"/>
  <c r="BC102" i="3"/>
  <c r="BC109" i="3"/>
  <c r="BC18" i="3"/>
  <c r="BC55" i="3"/>
  <c r="BC74" i="3"/>
  <c r="AR27" i="3"/>
  <c r="AV27" i="3" s="1"/>
  <c r="AZ27" i="3" s="1"/>
  <c r="BD27" i="3" s="1"/>
  <c r="BC83" i="3"/>
  <c r="BC48" i="3"/>
  <c r="BC67" i="3"/>
  <c r="BC111" i="3"/>
  <c r="BC76" i="3"/>
  <c r="AA81" i="3"/>
  <c r="AA83" i="3"/>
  <c r="AA67" i="3"/>
  <c r="AA48" i="3"/>
  <c r="T20" i="3"/>
  <c r="X20" i="3" s="1"/>
  <c r="AB20" i="3" s="1"/>
  <c r="F24" i="1"/>
  <c r="BC160" i="3" l="1"/>
  <c r="BC179" i="3"/>
  <c r="BC137" i="3"/>
  <c r="BC216" i="3"/>
  <c r="AA139" i="3"/>
  <c r="AA132" i="3"/>
  <c r="AA20" i="3"/>
  <c r="AA146" i="3"/>
  <c r="BC144" i="3"/>
  <c r="BC27" i="3"/>
</calcChain>
</file>

<file path=xl/sharedStrings.xml><?xml version="1.0" encoding="utf-8"?>
<sst xmlns="http://schemas.openxmlformats.org/spreadsheetml/2006/main" count="4714" uniqueCount="67">
  <si>
    <t>№</t>
  </si>
  <si>
    <t>Фамилия Имя</t>
  </si>
  <si>
    <t>Регион/Клуб</t>
  </si>
  <si>
    <t>Тренер</t>
  </si>
  <si>
    <t>Нож</t>
  </si>
  <si>
    <t>Ж</t>
  </si>
  <si>
    <t>М</t>
  </si>
  <si>
    <t>Баландин Владимир</t>
  </si>
  <si>
    <t>РФ, СПб, "Молния"</t>
  </si>
  <si>
    <t>Дельфин</t>
  </si>
  <si>
    <t>Есаулов Александр</t>
  </si>
  <si>
    <t>РФ, СПб, "78 Легион"</t>
  </si>
  <si>
    <t>Головкин</t>
  </si>
  <si>
    <t>Крыло</t>
  </si>
  <si>
    <t>Зиновьев Александр</t>
  </si>
  <si>
    <t>РФ, Череповец, "Цель"</t>
  </si>
  <si>
    <t>Клирик</t>
  </si>
  <si>
    <t xml:space="preserve">Лебедева Ольга </t>
  </si>
  <si>
    <t>РФ, СПб, "Злая Пчела"</t>
  </si>
  <si>
    <t>Лебедева</t>
  </si>
  <si>
    <t xml:space="preserve">lefux stork max </t>
  </si>
  <si>
    <t>Маненко Кирилл</t>
  </si>
  <si>
    <t>СМН+</t>
  </si>
  <si>
    <t>Матевосян Ашот</t>
  </si>
  <si>
    <t>Рюмин Владимир</t>
  </si>
  <si>
    <t>Соколов Юрий</t>
  </si>
  <si>
    <t>Соломина Ольга</t>
  </si>
  <si>
    <t>Порецкий</t>
  </si>
  <si>
    <t>Махо</t>
  </si>
  <si>
    <t>Шлоков Роман</t>
  </si>
  <si>
    <t>РФ, Москва, "Freeknife"</t>
  </si>
  <si>
    <t>Яциненко Александр</t>
  </si>
  <si>
    <t>"Невская грань 2021 г."</t>
  </si>
  <si>
    <t>30-31 октября 2021 г.</t>
  </si>
  <si>
    <t>Итог</t>
  </si>
  <si>
    <t>Батаева Ксения</t>
  </si>
  <si>
    <t>Мартояс Марина</t>
  </si>
  <si>
    <t>РФ, Новороссийск, "Сарган"</t>
  </si>
  <si>
    <t>Минин Анион</t>
  </si>
  <si>
    <t>Виногоров Владимир</t>
  </si>
  <si>
    <t>Гатауллин Рашит</t>
  </si>
  <si>
    <t>РФ, СПб, ЦАЁСП</t>
  </si>
  <si>
    <t>Проценко Виктор</t>
  </si>
  <si>
    <t>Лукаш</t>
  </si>
  <si>
    <t>Принцип</t>
  </si>
  <si>
    <t>Дист.</t>
  </si>
  <si>
    <t>1 серия</t>
  </si>
  <si>
    <t>∑</t>
  </si>
  <si>
    <t>2 серия</t>
  </si>
  <si>
    <t>3 серия</t>
  </si>
  <si>
    <t>4 серия</t>
  </si>
  <si>
    <t>5 серия</t>
  </si>
  <si>
    <t>"0"</t>
  </si>
  <si>
    <t>1н</t>
  </si>
  <si>
    <t>2н</t>
  </si>
  <si>
    <t>3н</t>
  </si>
  <si>
    <t>"10"</t>
  </si>
  <si>
    <t>"8"</t>
  </si>
  <si>
    <t>Минин Антон</t>
  </si>
  <si>
    <t>Зиновьев Александ</t>
  </si>
  <si>
    <t>Лебедева Ольга</t>
  </si>
  <si>
    <t>Регион, Клуб</t>
  </si>
  <si>
    <t>Очки</t>
  </si>
  <si>
    <t>Место</t>
  </si>
  <si>
    <t xml:space="preserve">Шлоков Роман </t>
  </si>
  <si>
    <t>Коготь</t>
  </si>
  <si>
    <t>Центурион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</si>
</sst>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28">
    <xf numFmtId="0" fontId="0" fillId="0" borderId="0" xfId="0"/>
    <xf numFmtId="0" fontId="5" fillId="0" borderId="0" xfId="0" applyFont="1"/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3" borderId="10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left"/>
    </xf>
    <xf numFmtId="0" fontId="7" fillId="3" borderId="12" xfId="1" applyFont="1" applyFill="1" applyBorder="1" applyAlignment="1">
      <alignment horizontal="left"/>
    </xf>
    <xf numFmtId="0" fontId="1" fillId="3" borderId="1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left"/>
    </xf>
    <xf numFmtId="0" fontId="7" fillId="3" borderId="15" xfId="1" applyFont="1" applyFill="1" applyBorder="1" applyAlignment="1">
      <alignment horizontal="left"/>
    </xf>
    <xf numFmtId="0" fontId="1" fillId="3" borderId="13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left"/>
    </xf>
    <xf numFmtId="0" fontId="8" fillId="3" borderId="15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center" vertical="center"/>
    </xf>
    <xf numFmtId="0" fontId="6" fillId="0" borderId="0" xfId="1" applyFill="1"/>
    <xf numFmtId="0" fontId="1" fillId="0" borderId="1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left"/>
    </xf>
    <xf numFmtId="0" fontId="1" fillId="3" borderId="18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6" fillId="0" borderId="0" xfId="1" applyFill="1" applyBorder="1"/>
    <xf numFmtId="0" fontId="0" fillId="0" borderId="0" xfId="0" applyBorder="1"/>
    <xf numFmtId="0" fontId="2" fillId="3" borderId="4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left"/>
    </xf>
    <xf numFmtId="0" fontId="2" fillId="3" borderId="18" xfId="1" applyFont="1" applyFill="1" applyBorder="1" applyAlignment="1">
      <alignment horizontal="center"/>
    </xf>
    <xf numFmtId="0" fontId="1" fillId="3" borderId="35" xfId="1" applyFont="1" applyFill="1" applyBorder="1" applyAlignment="1">
      <alignment horizont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0" fillId="0" borderId="0" xfId="0" applyFill="1"/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/>
    <xf numFmtId="0" fontId="6" fillId="0" borderId="38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0" fillId="0" borderId="0" xfId="0" applyFill="1"/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0" xfId="0" applyFill="1" applyBorder="1"/>
    <xf numFmtId="0" fontId="2" fillId="0" borderId="1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5" borderId="53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5" borderId="5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9" xfId="0" applyFont="1" applyBorder="1"/>
    <xf numFmtId="0" fontId="2" fillId="0" borderId="11" xfId="0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left"/>
    </xf>
    <xf numFmtId="0" fontId="2" fillId="0" borderId="36" xfId="0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0" fillId="0" borderId="27" xfId="1" applyFont="1" applyFill="1" applyBorder="1" applyAlignment="1">
      <alignment horizontal="left"/>
    </xf>
    <xf numFmtId="0" fontId="2" fillId="0" borderId="3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1" fillId="0" borderId="56" xfId="1" applyFont="1" applyFill="1" applyBorder="1" applyAlignment="1">
      <alignment horizontal="left"/>
    </xf>
    <xf numFmtId="0" fontId="0" fillId="6" borderId="53" xfId="0" applyFill="1" applyBorder="1" applyAlignment="1">
      <alignment horizontal="center"/>
    </xf>
    <xf numFmtId="0" fontId="0" fillId="9" borderId="54" xfId="0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57" xfId="0" applyFont="1" applyBorder="1"/>
    <xf numFmtId="0" fontId="10" fillId="6" borderId="11" xfId="1" applyFont="1" applyFill="1" applyBorder="1" applyAlignment="1">
      <alignment horizontal="left"/>
    </xf>
    <xf numFmtId="0" fontId="10" fillId="9" borderId="14" xfId="1" applyFont="1" applyFill="1" applyBorder="1" applyAlignment="1">
      <alignment horizontal="left"/>
    </xf>
    <xf numFmtId="0" fontId="10" fillId="7" borderId="14" xfId="1" applyFont="1" applyFill="1" applyBorder="1" applyAlignment="1">
      <alignment horizontal="left"/>
    </xf>
    <xf numFmtId="0" fontId="11" fillId="0" borderId="14" xfId="1" applyFont="1" applyFill="1" applyBorder="1" applyAlignment="1">
      <alignment horizontal="left"/>
    </xf>
    <xf numFmtId="0" fontId="10" fillId="0" borderId="14" xfId="1" applyFont="1" applyFill="1" applyBorder="1" applyAlignment="1">
      <alignment horizontal="left"/>
    </xf>
    <xf numFmtId="0" fontId="10" fillId="0" borderId="16" xfId="1" applyFont="1" applyFill="1" applyBorder="1" applyAlignment="1">
      <alignment horizontal="left"/>
    </xf>
    <xf numFmtId="0" fontId="2" fillId="6" borderId="37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0" borderId="9" xfId="0" applyFont="1" applyBorder="1"/>
    <xf numFmtId="0" fontId="7" fillId="6" borderId="10" xfId="1" applyFont="1" applyFill="1" applyBorder="1" applyAlignment="1">
      <alignment horizontal="left"/>
    </xf>
    <xf numFmtId="0" fontId="7" fillId="9" borderId="13" xfId="1" applyFont="1" applyFill="1" applyBorder="1" applyAlignment="1">
      <alignment horizontal="left"/>
    </xf>
    <xf numFmtId="0" fontId="7" fillId="7" borderId="13" xfId="1" applyFont="1" applyFill="1" applyBorder="1" applyAlignment="1">
      <alignment horizontal="left"/>
    </xf>
    <xf numFmtId="0" fontId="7" fillId="3" borderId="56" xfId="1" applyFont="1" applyFill="1" applyBorder="1" applyAlignment="1">
      <alignment horizontal="left"/>
    </xf>
    <xf numFmtId="0" fontId="2" fillId="0" borderId="59" xfId="0" applyFont="1" applyBorder="1"/>
    <xf numFmtId="0" fontId="10" fillId="6" borderId="10" xfId="1" applyFont="1" applyFill="1" applyBorder="1" applyAlignment="1">
      <alignment horizontal="left"/>
    </xf>
    <xf numFmtId="0" fontId="10" fillId="8" borderId="13" xfId="1" applyFont="1" applyFill="1" applyBorder="1" applyAlignment="1">
      <alignment horizontal="left"/>
    </xf>
    <xf numFmtId="0" fontId="10" fillId="7" borderId="13" xfId="1" applyFont="1" applyFill="1" applyBorder="1" applyAlignment="1">
      <alignment horizontal="left"/>
    </xf>
    <xf numFmtId="0" fontId="10" fillId="0" borderId="56" xfId="1" applyFont="1" applyFill="1" applyBorder="1" applyAlignment="1">
      <alignment horizontal="left"/>
    </xf>
    <xf numFmtId="0" fontId="7" fillId="8" borderId="13" xfId="1" applyFont="1" applyFill="1" applyBorder="1" applyAlignment="1">
      <alignment horizontal="left"/>
    </xf>
    <xf numFmtId="0" fontId="0" fillId="6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7" fillId="0" borderId="11" xfId="1" applyFont="1" applyFill="1" applyBorder="1" applyAlignment="1">
      <alignment horizontal="left"/>
    </xf>
    <xf numFmtId="0" fontId="7" fillId="0" borderId="14" xfId="1" applyFont="1" applyFill="1" applyBorder="1" applyAlignment="1">
      <alignment horizontal="left"/>
    </xf>
    <xf numFmtId="0" fontId="8" fillId="0" borderId="14" xfId="1" applyFont="1" applyFill="1" applyBorder="1" applyAlignment="1">
      <alignment horizontal="left"/>
    </xf>
    <xf numFmtId="0" fontId="7" fillId="0" borderId="13" xfId="1" applyFont="1" applyFill="1" applyBorder="1" applyAlignment="1">
      <alignment horizontal="left"/>
    </xf>
    <xf numFmtId="0" fontId="8" fillId="0" borderId="18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E29" sqref="E29"/>
    </sheetView>
  </sheetViews>
  <sheetFormatPr defaultRowHeight="15" x14ac:dyDescent="0.25"/>
  <cols>
    <col min="1" max="1" width="3.28515625" bestFit="1" customWidth="1"/>
    <col min="2" max="2" width="19.7109375" bestFit="1" customWidth="1"/>
    <col min="3" max="3" width="26.7109375" bestFit="1" customWidth="1"/>
    <col min="4" max="4" width="8.85546875" bestFit="1" customWidth="1"/>
    <col min="5" max="5" width="13.5703125" bestFit="1" customWidth="1"/>
  </cols>
  <sheetData>
    <row r="1" spans="1:11" ht="15.75" thickBot="1" x14ac:dyDescent="0.3"/>
    <row r="2" spans="1:11" ht="15.75" x14ac:dyDescent="0.25">
      <c r="C2" s="166" t="s">
        <v>32</v>
      </c>
      <c r="D2" s="167"/>
      <c r="E2" s="167"/>
      <c r="F2" s="167"/>
      <c r="G2" s="167"/>
      <c r="H2" s="167"/>
      <c r="I2" s="167"/>
      <c r="J2" s="167"/>
      <c r="K2" s="168"/>
    </row>
    <row r="3" spans="1:11" ht="15.75" x14ac:dyDescent="0.25">
      <c r="C3" s="169"/>
      <c r="D3" s="170"/>
      <c r="E3" s="170"/>
      <c r="F3" s="170"/>
      <c r="G3" s="170"/>
      <c r="H3" s="170"/>
      <c r="I3" s="170"/>
      <c r="J3" s="170"/>
      <c r="K3" s="171"/>
    </row>
    <row r="4" spans="1:11" ht="16.5" thickBot="1" x14ac:dyDescent="0.3">
      <c r="C4" s="172" t="s">
        <v>33</v>
      </c>
      <c r="D4" s="173"/>
      <c r="E4" s="173"/>
      <c r="F4" s="173"/>
      <c r="G4" s="173"/>
      <c r="H4" s="173"/>
      <c r="I4" s="173"/>
      <c r="J4" s="173"/>
      <c r="K4" s="174"/>
    </row>
    <row r="5" spans="1:11" ht="16.5" thickBot="1" x14ac:dyDescent="0.3">
      <c r="C5" s="1"/>
      <c r="D5" s="1"/>
      <c r="E5" s="1"/>
    </row>
    <row r="6" spans="1:11" ht="15.75" thickBot="1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/>
      <c r="I6" s="3"/>
      <c r="J6" s="3"/>
      <c r="K6" s="3"/>
    </row>
    <row r="7" spans="1:11" x14ac:dyDescent="0.25">
      <c r="A7" s="4">
        <v>1</v>
      </c>
      <c r="B7" s="161" t="s">
        <v>7</v>
      </c>
      <c r="C7" s="5" t="s">
        <v>8</v>
      </c>
      <c r="D7" s="5"/>
      <c r="E7" s="6"/>
      <c r="F7" s="7"/>
      <c r="G7" s="7">
        <v>1</v>
      </c>
      <c r="H7" s="8"/>
      <c r="I7" s="8"/>
      <c r="J7" s="8"/>
      <c r="K7" s="8"/>
    </row>
    <row r="8" spans="1:11" x14ac:dyDescent="0.25">
      <c r="A8" s="9">
        <v>2</v>
      </c>
      <c r="B8" s="162" t="s">
        <v>35</v>
      </c>
      <c r="C8" s="10" t="s">
        <v>11</v>
      </c>
      <c r="D8" s="10" t="s">
        <v>12</v>
      </c>
      <c r="E8" s="11" t="s">
        <v>9</v>
      </c>
      <c r="F8" s="12">
        <v>1</v>
      </c>
      <c r="G8" s="12"/>
      <c r="H8" s="8"/>
      <c r="I8" s="8"/>
      <c r="J8" s="8"/>
      <c r="K8" s="8"/>
    </row>
    <row r="9" spans="1:11" x14ac:dyDescent="0.25">
      <c r="A9" s="9">
        <v>3</v>
      </c>
      <c r="B9" s="162" t="s">
        <v>39</v>
      </c>
      <c r="C9" s="10" t="s">
        <v>11</v>
      </c>
      <c r="D9" s="10"/>
      <c r="E9" s="11"/>
      <c r="F9" s="12"/>
      <c r="G9" s="12">
        <v>1</v>
      </c>
      <c r="H9" s="8"/>
      <c r="I9" s="8"/>
      <c r="J9" s="8"/>
      <c r="K9" s="8"/>
    </row>
    <row r="10" spans="1:11" x14ac:dyDescent="0.25">
      <c r="A10" s="9">
        <v>4</v>
      </c>
      <c r="B10" s="163" t="s">
        <v>40</v>
      </c>
      <c r="C10" s="10" t="s">
        <v>41</v>
      </c>
      <c r="D10" s="10"/>
      <c r="E10" s="11"/>
      <c r="F10" s="12"/>
      <c r="G10" s="12">
        <v>1</v>
      </c>
      <c r="H10" s="8"/>
      <c r="I10" s="8"/>
      <c r="J10" s="8"/>
      <c r="K10" s="8"/>
    </row>
    <row r="11" spans="1:11" x14ac:dyDescent="0.25">
      <c r="A11" s="9">
        <v>5</v>
      </c>
      <c r="B11" s="162" t="s">
        <v>10</v>
      </c>
      <c r="C11" s="10" t="s">
        <v>11</v>
      </c>
      <c r="D11" s="10" t="s">
        <v>12</v>
      </c>
      <c r="E11" s="11" t="s">
        <v>13</v>
      </c>
      <c r="F11" s="12"/>
      <c r="G11" s="12">
        <v>1</v>
      </c>
      <c r="H11" s="8"/>
      <c r="I11" s="8"/>
      <c r="J11" s="8"/>
      <c r="K11" s="8"/>
    </row>
    <row r="12" spans="1:11" x14ac:dyDescent="0.25">
      <c r="A12" s="9">
        <v>6</v>
      </c>
      <c r="B12" s="162" t="s">
        <v>14</v>
      </c>
      <c r="C12" s="10" t="s">
        <v>15</v>
      </c>
      <c r="D12" s="10"/>
      <c r="E12" s="11"/>
      <c r="F12" s="12"/>
      <c r="G12" s="12">
        <v>1</v>
      </c>
      <c r="H12" s="8"/>
      <c r="I12" s="8"/>
      <c r="J12" s="8"/>
      <c r="K12" s="8"/>
    </row>
    <row r="13" spans="1:11" x14ac:dyDescent="0.25">
      <c r="A13" s="9">
        <v>7</v>
      </c>
      <c r="B13" s="162" t="s">
        <v>17</v>
      </c>
      <c r="C13" s="10" t="s">
        <v>18</v>
      </c>
      <c r="D13" s="10" t="s">
        <v>19</v>
      </c>
      <c r="E13" s="11" t="s">
        <v>20</v>
      </c>
      <c r="F13" s="12">
        <v>1</v>
      </c>
      <c r="G13" s="12"/>
      <c r="H13" s="15"/>
      <c r="I13" s="15"/>
      <c r="J13" s="15"/>
      <c r="K13" s="15"/>
    </row>
    <row r="14" spans="1:11" x14ac:dyDescent="0.25">
      <c r="A14" s="9">
        <v>8</v>
      </c>
      <c r="B14" s="162" t="s">
        <v>21</v>
      </c>
      <c r="C14" s="10" t="s">
        <v>11</v>
      </c>
      <c r="D14" s="10" t="s">
        <v>12</v>
      </c>
      <c r="E14" s="11" t="s">
        <v>16</v>
      </c>
      <c r="F14" s="12"/>
      <c r="G14" s="12">
        <v>1</v>
      </c>
      <c r="H14" s="8"/>
      <c r="I14" s="8"/>
      <c r="J14" s="8"/>
      <c r="K14" s="8"/>
    </row>
    <row r="15" spans="1:11" x14ac:dyDescent="0.25">
      <c r="A15" s="9">
        <v>9</v>
      </c>
      <c r="B15" s="162" t="s">
        <v>36</v>
      </c>
      <c r="C15" s="19" t="s">
        <v>37</v>
      </c>
      <c r="D15" s="10" t="s">
        <v>43</v>
      </c>
      <c r="E15" s="11" t="s">
        <v>44</v>
      </c>
      <c r="F15" s="12">
        <v>1</v>
      </c>
      <c r="G15" s="12"/>
      <c r="H15" s="8"/>
      <c r="I15" s="8"/>
      <c r="J15" s="8"/>
      <c r="K15" s="8"/>
    </row>
    <row r="16" spans="1:11" x14ac:dyDescent="0.25">
      <c r="A16" s="9">
        <v>10</v>
      </c>
      <c r="B16" s="162" t="s">
        <v>23</v>
      </c>
      <c r="C16" s="10" t="s">
        <v>11</v>
      </c>
      <c r="D16" s="13"/>
      <c r="E16" s="14" t="s">
        <v>13</v>
      </c>
      <c r="F16" s="12"/>
      <c r="G16" s="12">
        <v>1</v>
      </c>
      <c r="H16" s="8"/>
      <c r="I16" s="8"/>
      <c r="J16" s="8"/>
      <c r="K16" s="8"/>
    </row>
    <row r="17" spans="1:11" x14ac:dyDescent="0.25">
      <c r="A17" s="9">
        <v>11</v>
      </c>
      <c r="B17" s="162" t="s">
        <v>58</v>
      </c>
      <c r="C17" s="10" t="s">
        <v>8</v>
      </c>
      <c r="D17" s="13"/>
      <c r="E17" s="14"/>
      <c r="F17" s="12"/>
      <c r="G17" s="12">
        <v>1</v>
      </c>
      <c r="H17" s="8"/>
      <c r="I17" s="8"/>
      <c r="J17" s="8"/>
      <c r="K17" s="8"/>
    </row>
    <row r="18" spans="1:11" x14ac:dyDescent="0.25">
      <c r="A18" s="9">
        <v>12</v>
      </c>
      <c r="B18" s="163" t="s">
        <v>42</v>
      </c>
      <c r="C18" s="10" t="s">
        <v>11</v>
      </c>
      <c r="D18" s="10"/>
      <c r="E18" s="11"/>
      <c r="F18" s="12"/>
      <c r="G18" s="12">
        <v>1</v>
      </c>
      <c r="H18" s="8"/>
      <c r="I18" s="8"/>
      <c r="J18" s="8"/>
      <c r="K18" s="8"/>
    </row>
    <row r="19" spans="1:11" x14ac:dyDescent="0.25">
      <c r="A19" s="9">
        <v>13</v>
      </c>
      <c r="B19" s="163" t="s">
        <v>24</v>
      </c>
      <c r="C19" s="10" t="s">
        <v>15</v>
      </c>
      <c r="D19" s="10"/>
      <c r="E19" s="11" t="s">
        <v>13</v>
      </c>
      <c r="F19" s="12"/>
      <c r="G19" s="12">
        <v>1</v>
      </c>
      <c r="H19" s="8"/>
      <c r="I19" s="8"/>
      <c r="J19" s="8"/>
      <c r="K19" s="8"/>
    </row>
    <row r="20" spans="1:11" x14ac:dyDescent="0.25">
      <c r="A20" s="9">
        <v>14</v>
      </c>
      <c r="B20" s="162" t="s">
        <v>25</v>
      </c>
      <c r="C20" s="10" t="s">
        <v>11</v>
      </c>
      <c r="D20" s="10" t="s">
        <v>12</v>
      </c>
      <c r="E20" s="11" t="s">
        <v>22</v>
      </c>
      <c r="F20" s="12"/>
      <c r="G20" s="12">
        <v>1</v>
      </c>
      <c r="H20" s="8"/>
      <c r="I20" s="8"/>
      <c r="J20" s="8"/>
      <c r="K20" s="8"/>
    </row>
    <row r="21" spans="1:11" x14ac:dyDescent="0.25">
      <c r="A21" s="9">
        <v>15</v>
      </c>
      <c r="B21" s="164" t="s">
        <v>26</v>
      </c>
      <c r="C21" s="10" t="s">
        <v>18</v>
      </c>
      <c r="D21" s="10" t="s">
        <v>27</v>
      </c>
      <c r="E21" s="11" t="s">
        <v>28</v>
      </c>
      <c r="F21" s="12">
        <v>1</v>
      </c>
      <c r="G21" s="12"/>
      <c r="H21" s="8"/>
      <c r="I21" s="8"/>
      <c r="J21" s="8"/>
      <c r="K21" s="8"/>
    </row>
    <row r="22" spans="1:11" x14ac:dyDescent="0.25">
      <c r="A22" s="21">
        <v>16</v>
      </c>
      <c r="B22" s="164" t="s">
        <v>29</v>
      </c>
      <c r="C22" s="10" t="s">
        <v>30</v>
      </c>
      <c r="D22" s="10"/>
      <c r="E22" s="10" t="s">
        <v>65</v>
      </c>
      <c r="F22" s="27"/>
      <c r="G22" s="12">
        <v>1</v>
      </c>
      <c r="H22" s="8"/>
      <c r="I22" s="8"/>
      <c r="J22" s="8"/>
      <c r="K22" s="8"/>
    </row>
    <row r="23" spans="1:11" ht="15.75" thickBot="1" x14ac:dyDescent="0.3">
      <c r="A23" s="26">
        <v>17</v>
      </c>
      <c r="B23" s="165" t="s">
        <v>31</v>
      </c>
      <c r="C23" s="25" t="s">
        <v>11</v>
      </c>
      <c r="D23" s="25" t="s">
        <v>12</v>
      </c>
      <c r="E23" s="25" t="s">
        <v>66</v>
      </c>
      <c r="F23" s="20"/>
      <c r="G23" s="20">
        <v>1</v>
      </c>
      <c r="H23" s="8"/>
      <c r="I23" s="8"/>
      <c r="J23" s="8"/>
      <c r="K23" s="8"/>
    </row>
    <row r="24" spans="1:11" ht="15.75" thickBot="1" x14ac:dyDescent="0.3">
      <c r="A24" s="24"/>
      <c r="B24" s="22"/>
      <c r="C24" s="16"/>
      <c r="D24" s="16"/>
      <c r="E24" s="16"/>
      <c r="F24" s="17">
        <f>SUM(F7:F21)</f>
        <v>4</v>
      </c>
      <c r="G24" s="17">
        <f>SUM(G7:G23)</f>
        <v>13</v>
      </c>
      <c r="H24" s="18"/>
      <c r="I24" s="18"/>
      <c r="J24" s="18"/>
      <c r="K24" s="18"/>
    </row>
    <row r="25" spans="1:11" x14ac:dyDescent="0.25">
      <c r="A25" s="23"/>
    </row>
  </sheetData>
  <sortState ref="B7:G23">
    <sortCondition ref="B7"/>
  </sortState>
  <mergeCells count="3">
    <mergeCell ref="C2:K2"/>
    <mergeCell ref="C3:K3"/>
    <mergeCell ref="C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24"/>
  <sheetViews>
    <sheetView zoomScale="85" zoomScaleNormal="85" workbookViewId="0">
      <selection activeCell="Y38" sqref="Y38"/>
    </sheetView>
  </sheetViews>
  <sheetFormatPr defaultRowHeight="15" x14ac:dyDescent="0.25"/>
  <cols>
    <col min="1" max="1" width="5" customWidth="1"/>
    <col min="2" max="2" width="4.28515625" customWidth="1"/>
    <col min="3" max="3" width="22.28515625" bestFit="1" customWidth="1"/>
    <col min="4" max="18" width="5.7109375" customWidth="1"/>
    <col min="19" max="22" width="6.28515625" customWidth="1"/>
    <col min="23" max="23" width="18.5703125" customWidth="1"/>
    <col min="24" max="24" width="24.140625" bestFit="1" customWidth="1"/>
    <col min="25" max="25" width="7.7109375" customWidth="1"/>
    <col min="26" max="26" width="7.5703125" customWidth="1"/>
    <col min="27" max="42" width="6.28515625" customWidth="1"/>
  </cols>
  <sheetData>
    <row r="2" spans="2:26" ht="15.75" thickBot="1" x14ac:dyDescent="0.3"/>
    <row r="3" spans="2:26" ht="15.75" thickBot="1" x14ac:dyDescent="0.3">
      <c r="W3" s="146" t="s">
        <v>1</v>
      </c>
      <c r="X3" s="146" t="s">
        <v>61</v>
      </c>
      <c r="Y3" s="146" t="s">
        <v>62</v>
      </c>
      <c r="Z3" s="146" t="s">
        <v>63</v>
      </c>
    </row>
    <row r="4" spans="2:26" ht="15.75" thickBot="1" x14ac:dyDescent="0.3">
      <c r="B4" s="72" t="s">
        <v>0</v>
      </c>
      <c r="C4" s="113" t="s">
        <v>1</v>
      </c>
      <c r="D4" s="108">
        <v>1</v>
      </c>
      <c r="E4" s="109">
        <v>2</v>
      </c>
      <c r="F4" s="109">
        <v>3</v>
      </c>
      <c r="G4" s="109">
        <v>4</v>
      </c>
      <c r="H4" s="110">
        <v>5</v>
      </c>
      <c r="I4" s="109">
        <v>6</v>
      </c>
      <c r="J4" s="111">
        <v>7</v>
      </c>
      <c r="K4" s="109">
        <v>8</v>
      </c>
      <c r="L4" s="110">
        <v>9</v>
      </c>
      <c r="M4" s="110">
        <v>10</v>
      </c>
      <c r="N4" s="110">
        <v>11</v>
      </c>
      <c r="O4" s="110">
        <v>12</v>
      </c>
      <c r="P4" s="110">
        <v>13</v>
      </c>
      <c r="Q4" s="109">
        <v>14</v>
      </c>
      <c r="R4" s="109">
        <v>15</v>
      </c>
      <c r="S4" s="109">
        <v>16</v>
      </c>
      <c r="T4" s="112">
        <v>17</v>
      </c>
      <c r="U4" s="107" t="s">
        <v>34</v>
      </c>
      <c r="V4" s="71"/>
      <c r="W4" s="152" t="s">
        <v>17</v>
      </c>
      <c r="X4" s="147" t="s">
        <v>18</v>
      </c>
      <c r="Y4" s="157">
        <v>24</v>
      </c>
      <c r="Z4" s="157">
        <v>1</v>
      </c>
    </row>
    <row r="5" spans="2:26" x14ac:dyDescent="0.25">
      <c r="B5" s="114">
        <v>1</v>
      </c>
      <c r="C5" s="115" t="s">
        <v>17</v>
      </c>
      <c r="D5" s="79"/>
      <c r="E5" s="80">
        <v>0</v>
      </c>
      <c r="F5" s="80">
        <v>2</v>
      </c>
      <c r="G5" s="80">
        <v>2</v>
      </c>
      <c r="H5" s="80">
        <v>2</v>
      </c>
      <c r="I5" s="81">
        <v>0</v>
      </c>
      <c r="J5" s="80">
        <v>0</v>
      </c>
      <c r="K5" s="80">
        <v>2</v>
      </c>
      <c r="L5" s="82">
        <v>2</v>
      </c>
      <c r="M5" s="82">
        <v>2</v>
      </c>
      <c r="N5" s="82">
        <v>2</v>
      </c>
      <c r="O5" s="82">
        <v>2</v>
      </c>
      <c r="P5" s="82">
        <v>0</v>
      </c>
      <c r="Q5" s="80">
        <v>2</v>
      </c>
      <c r="R5" s="83">
        <v>2</v>
      </c>
      <c r="S5" s="83">
        <v>2</v>
      </c>
      <c r="T5" s="84">
        <v>2</v>
      </c>
      <c r="U5" s="104">
        <f>SUM(E5:T5)</f>
        <v>24</v>
      </c>
      <c r="V5" s="71"/>
      <c r="W5" s="153" t="s">
        <v>36</v>
      </c>
      <c r="X5" s="156" t="s">
        <v>37</v>
      </c>
      <c r="Y5" s="158">
        <v>24</v>
      </c>
      <c r="Z5" s="158">
        <v>2</v>
      </c>
    </row>
    <row r="6" spans="2:26" x14ac:dyDescent="0.25">
      <c r="B6" s="116">
        <v>2</v>
      </c>
      <c r="C6" s="117" t="s">
        <v>31</v>
      </c>
      <c r="D6" s="85">
        <v>2</v>
      </c>
      <c r="E6" s="86"/>
      <c r="F6" s="73">
        <v>2</v>
      </c>
      <c r="G6" s="73">
        <v>0</v>
      </c>
      <c r="H6" s="73">
        <v>0</v>
      </c>
      <c r="I6" s="87">
        <v>0</v>
      </c>
      <c r="J6" s="73">
        <v>0</v>
      </c>
      <c r="K6" s="73">
        <v>2</v>
      </c>
      <c r="L6" s="88">
        <v>2</v>
      </c>
      <c r="M6" s="88">
        <v>2</v>
      </c>
      <c r="N6" s="88">
        <v>2</v>
      </c>
      <c r="O6" s="88">
        <v>0</v>
      </c>
      <c r="P6" s="88">
        <v>2</v>
      </c>
      <c r="Q6" s="89">
        <v>0</v>
      </c>
      <c r="R6" s="73">
        <v>2</v>
      </c>
      <c r="S6" s="73">
        <v>0</v>
      </c>
      <c r="T6" s="90">
        <v>2</v>
      </c>
      <c r="U6" s="105">
        <f>SUM(D6,F6:T6)</f>
        <v>18</v>
      </c>
      <c r="V6" s="71"/>
      <c r="W6" s="154" t="s">
        <v>26</v>
      </c>
      <c r="X6" s="149" t="s">
        <v>18</v>
      </c>
      <c r="Y6" s="159">
        <v>8</v>
      </c>
      <c r="Z6" s="159">
        <v>3</v>
      </c>
    </row>
    <row r="7" spans="2:26" ht="15" customHeight="1" thickBot="1" x14ac:dyDescent="0.3">
      <c r="B7" s="116">
        <v>3</v>
      </c>
      <c r="C7" s="117" t="s">
        <v>21</v>
      </c>
      <c r="D7" s="85">
        <v>0</v>
      </c>
      <c r="E7" s="73">
        <v>0</v>
      </c>
      <c r="F7" s="86"/>
      <c r="G7" s="73">
        <v>0</v>
      </c>
      <c r="H7" s="74">
        <v>0</v>
      </c>
      <c r="I7" s="87">
        <v>0</v>
      </c>
      <c r="J7" s="73">
        <v>0</v>
      </c>
      <c r="K7" s="73">
        <v>0</v>
      </c>
      <c r="L7" s="88">
        <v>2</v>
      </c>
      <c r="M7" s="88">
        <v>2</v>
      </c>
      <c r="N7" s="88">
        <v>0</v>
      </c>
      <c r="O7" s="77">
        <v>0</v>
      </c>
      <c r="P7" s="88">
        <v>0</v>
      </c>
      <c r="Q7" s="73">
        <v>0</v>
      </c>
      <c r="R7" s="73">
        <v>0</v>
      </c>
      <c r="S7" s="74">
        <v>0</v>
      </c>
      <c r="T7" s="90">
        <v>0</v>
      </c>
      <c r="U7" s="105">
        <f>SUM(D7:E7,G7:T7)</f>
        <v>4</v>
      </c>
      <c r="V7" s="71"/>
      <c r="W7" s="155" t="s">
        <v>35</v>
      </c>
      <c r="X7" s="150" t="s">
        <v>11</v>
      </c>
      <c r="Y7" s="160">
        <v>4</v>
      </c>
      <c r="Z7" s="160"/>
    </row>
    <row r="8" spans="2:26" ht="15.75" customHeight="1" thickBot="1" x14ac:dyDescent="0.3">
      <c r="B8" s="116">
        <v>4</v>
      </c>
      <c r="C8" s="117" t="s">
        <v>36</v>
      </c>
      <c r="D8" s="91">
        <v>0</v>
      </c>
      <c r="E8" s="74">
        <v>2</v>
      </c>
      <c r="F8" s="74">
        <v>2</v>
      </c>
      <c r="G8" s="86"/>
      <c r="H8" s="74">
        <v>2</v>
      </c>
      <c r="I8" s="92">
        <v>0</v>
      </c>
      <c r="J8" s="74">
        <v>2</v>
      </c>
      <c r="K8" s="74">
        <v>2</v>
      </c>
      <c r="L8" s="77">
        <v>2</v>
      </c>
      <c r="M8" s="77">
        <v>2</v>
      </c>
      <c r="N8" s="77">
        <v>2</v>
      </c>
      <c r="O8" s="77">
        <v>2</v>
      </c>
      <c r="P8" s="77">
        <v>0</v>
      </c>
      <c r="Q8" s="74">
        <v>2</v>
      </c>
      <c r="R8" s="73">
        <v>2</v>
      </c>
      <c r="S8" s="73">
        <v>2</v>
      </c>
      <c r="T8" s="90">
        <v>0</v>
      </c>
      <c r="U8" s="105">
        <f>SUM(D8:F8,H8:T8)</f>
        <v>24</v>
      </c>
      <c r="V8" s="71"/>
      <c r="W8" s="53"/>
      <c r="X8" s="53"/>
      <c r="Y8" s="53"/>
      <c r="Z8" s="53"/>
    </row>
    <row r="9" spans="2:26" ht="15.75" thickBot="1" x14ac:dyDescent="0.3">
      <c r="B9" s="118">
        <v>5</v>
      </c>
      <c r="C9" s="119" t="s">
        <v>58</v>
      </c>
      <c r="D9" s="93">
        <v>0</v>
      </c>
      <c r="E9" s="75">
        <v>2</v>
      </c>
      <c r="F9" s="75">
        <v>2</v>
      </c>
      <c r="G9" s="75">
        <v>0</v>
      </c>
      <c r="H9" s="86"/>
      <c r="I9" s="94">
        <v>0</v>
      </c>
      <c r="J9" s="74">
        <v>0</v>
      </c>
      <c r="K9" s="74">
        <v>0</v>
      </c>
      <c r="L9" s="77">
        <v>2</v>
      </c>
      <c r="M9" s="77">
        <v>2</v>
      </c>
      <c r="N9" s="77">
        <v>2</v>
      </c>
      <c r="O9" s="77">
        <v>0</v>
      </c>
      <c r="P9" s="77">
        <v>0</v>
      </c>
      <c r="Q9" s="74">
        <v>0</v>
      </c>
      <c r="R9" s="73">
        <v>2</v>
      </c>
      <c r="S9" s="73">
        <v>0</v>
      </c>
      <c r="T9" s="95">
        <v>2</v>
      </c>
      <c r="U9" s="105">
        <f>SUM(D9:G9,I9:T9)</f>
        <v>14</v>
      </c>
      <c r="V9" s="71"/>
      <c r="W9" s="134" t="s">
        <v>1</v>
      </c>
      <c r="X9" s="146" t="s">
        <v>61</v>
      </c>
      <c r="Y9" s="146" t="s">
        <v>62</v>
      </c>
      <c r="Z9" s="151" t="s">
        <v>63</v>
      </c>
    </row>
    <row r="10" spans="2:26" x14ac:dyDescent="0.25">
      <c r="B10" s="120">
        <v>6</v>
      </c>
      <c r="C10" s="117" t="s">
        <v>14</v>
      </c>
      <c r="D10" s="91">
        <v>2</v>
      </c>
      <c r="E10" s="74">
        <v>2</v>
      </c>
      <c r="F10" s="74">
        <v>2</v>
      </c>
      <c r="G10" s="74">
        <v>2</v>
      </c>
      <c r="H10" s="74">
        <v>2</v>
      </c>
      <c r="I10" s="86"/>
      <c r="J10" s="74">
        <v>2</v>
      </c>
      <c r="K10" s="74">
        <v>2</v>
      </c>
      <c r="L10" s="77">
        <v>2</v>
      </c>
      <c r="M10" s="77">
        <v>2</v>
      </c>
      <c r="N10" s="77">
        <v>2</v>
      </c>
      <c r="O10" s="77">
        <v>2</v>
      </c>
      <c r="P10" s="77">
        <v>2</v>
      </c>
      <c r="Q10" s="74">
        <v>0</v>
      </c>
      <c r="R10" s="74">
        <v>2</v>
      </c>
      <c r="S10" s="74">
        <v>2</v>
      </c>
      <c r="T10" s="95">
        <v>2</v>
      </c>
      <c r="U10" s="105">
        <f>SUM(D10:H10,J10:T10)</f>
        <v>30</v>
      </c>
      <c r="V10" s="71"/>
      <c r="W10" s="135" t="s">
        <v>14</v>
      </c>
      <c r="X10" s="147" t="s">
        <v>15</v>
      </c>
      <c r="Y10" s="141">
        <v>30</v>
      </c>
      <c r="Z10" s="129">
        <v>1</v>
      </c>
    </row>
    <row r="11" spans="2:26" x14ac:dyDescent="0.25">
      <c r="B11" s="120">
        <v>7</v>
      </c>
      <c r="C11" s="117" t="s">
        <v>24</v>
      </c>
      <c r="D11" s="91">
        <v>2</v>
      </c>
      <c r="E11" s="74">
        <v>2</v>
      </c>
      <c r="F11" s="74">
        <v>2</v>
      </c>
      <c r="G11" s="74">
        <v>0</v>
      </c>
      <c r="H11" s="74">
        <v>2</v>
      </c>
      <c r="I11" s="74">
        <v>0</v>
      </c>
      <c r="J11" s="86"/>
      <c r="K11" s="74">
        <v>2</v>
      </c>
      <c r="L11" s="77">
        <v>2</v>
      </c>
      <c r="M11" s="77">
        <v>2</v>
      </c>
      <c r="N11" s="77">
        <v>2</v>
      </c>
      <c r="O11" s="77">
        <v>2</v>
      </c>
      <c r="P11" s="77">
        <v>2</v>
      </c>
      <c r="Q11" s="74">
        <v>2</v>
      </c>
      <c r="R11" s="74">
        <v>2</v>
      </c>
      <c r="S11" s="96">
        <v>2</v>
      </c>
      <c r="T11" s="95">
        <v>2</v>
      </c>
      <c r="U11" s="105">
        <f>SUM(D11:I11,K11:T11)</f>
        <v>28</v>
      </c>
      <c r="V11" s="71"/>
      <c r="W11" s="136" t="s">
        <v>24</v>
      </c>
      <c r="X11" s="148" t="s">
        <v>15</v>
      </c>
      <c r="Y11" s="142">
        <v>28</v>
      </c>
      <c r="Z11" s="130">
        <v>2</v>
      </c>
    </row>
    <row r="12" spans="2:26" x14ac:dyDescent="0.25">
      <c r="B12" s="120">
        <v>8</v>
      </c>
      <c r="C12" s="119" t="s">
        <v>7</v>
      </c>
      <c r="D12" s="91">
        <v>0</v>
      </c>
      <c r="E12" s="74">
        <v>0</v>
      </c>
      <c r="F12" s="74">
        <v>2</v>
      </c>
      <c r="G12" s="74">
        <v>0</v>
      </c>
      <c r="H12" s="74">
        <v>2</v>
      </c>
      <c r="I12" s="74">
        <v>0</v>
      </c>
      <c r="J12" s="74">
        <v>0</v>
      </c>
      <c r="K12" s="86"/>
      <c r="L12" s="77">
        <v>2</v>
      </c>
      <c r="M12" s="77">
        <v>2</v>
      </c>
      <c r="N12" s="77">
        <v>2</v>
      </c>
      <c r="O12" s="77">
        <v>0</v>
      </c>
      <c r="P12" s="77">
        <v>0</v>
      </c>
      <c r="Q12" s="74">
        <v>0</v>
      </c>
      <c r="R12" s="74">
        <v>0</v>
      </c>
      <c r="S12" s="74">
        <v>2</v>
      </c>
      <c r="T12" s="90">
        <v>2</v>
      </c>
      <c r="U12" s="105">
        <f>SUM(D12:J12,L12:T12)</f>
        <v>14</v>
      </c>
      <c r="V12" s="71"/>
      <c r="W12" s="137" t="s">
        <v>10</v>
      </c>
      <c r="X12" s="149" t="s">
        <v>11</v>
      </c>
      <c r="Y12" s="143">
        <v>24</v>
      </c>
      <c r="Z12" s="131">
        <v>3</v>
      </c>
    </row>
    <row r="13" spans="2:26" x14ac:dyDescent="0.25">
      <c r="B13" s="121">
        <v>9</v>
      </c>
      <c r="C13" s="117" t="s">
        <v>35</v>
      </c>
      <c r="D13" s="93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97"/>
      <c r="M13" s="98">
        <v>2</v>
      </c>
      <c r="N13" s="98">
        <v>0</v>
      </c>
      <c r="O13" s="98">
        <v>0</v>
      </c>
      <c r="P13" s="98">
        <v>0</v>
      </c>
      <c r="Q13" s="75">
        <v>0</v>
      </c>
      <c r="R13" s="73">
        <v>0</v>
      </c>
      <c r="S13" s="73">
        <v>2</v>
      </c>
      <c r="T13" s="90">
        <v>0</v>
      </c>
      <c r="U13" s="105">
        <f>SUM(D13:K13,M13:T13)</f>
        <v>4</v>
      </c>
      <c r="V13" s="71"/>
      <c r="W13" s="138" t="s">
        <v>29</v>
      </c>
      <c r="X13" s="10" t="s">
        <v>30</v>
      </c>
      <c r="Y13" s="144">
        <v>22</v>
      </c>
      <c r="Z13" s="132"/>
    </row>
    <row r="14" spans="2:26" ht="15" customHeight="1" x14ac:dyDescent="0.25">
      <c r="B14" s="122">
        <v>10</v>
      </c>
      <c r="C14" s="119" t="s">
        <v>39</v>
      </c>
      <c r="D14" s="93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97"/>
      <c r="N14" s="98">
        <v>2</v>
      </c>
      <c r="O14" s="98">
        <v>0</v>
      </c>
      <c r="P14" s="98">
        <v>0</v>
      </c>
      <c r="Q14" s="75">
        <v>0</v>
      </c>
      <c r="R14" s="73">
        <v>0</v>
      </c>
      <c r="S14" s="74">
        <v>2</v>
      </c>
      <c r="T14" s="95">
        <v>2</v>
      </c>
      <c r="U14" s="105">
        <f>SUM(D14:L14,N14:T14)</f>
        <v>6</v>
      </c>
      <c r="V14" s="71"/>
      <c r="W14" s="139" t="s">
        <v>23</v>
      </c>
      <c r="X14" s="10" t="s">
        <v>11</v>
      </c>
      <c r="Y14" s="144">
        <v>20</v>
      </c>
      <c r="Z14" s="132"/>
    </row>
    <row r="15" spans="2:26" ht="15.75" customHeight="1" x14ac:dyDescent="0.25">
      <c r="B15" s="123">
        <v>11</v>
      </c>
      <c r="C15" s="117" t="s">
        <v>42</v>
      </c>
      <c r="D15" s="91">
        <v>0</v>
      </c>
      <c r="E15" s="74">
        <v>0</v>
      </c>
      <c r="F15" s="74">
        <v>2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2</v>
      </c>
      <c r="M15" s="74">
        <v>0</v>
      </c>
      <c r="N15" s="86"/>
      <c r="O15" s="74">
        <v>0</v>
      </c>
      <c r="P15" s="77">
        <v>0</v>
      </c>
      <c r="Q15" s="74">
        <v>0</v>
      </c>
      <c r="R15" s="73">
        <v>0</v>
      </c>
      <c r="S15" s="73">
        <v>2</v>
      </c>
      <c r="T15" s="90">
        <v>2</v>
      </c>
      <c r="U15" s="105">
        <f>SUM(D15:M15,O15:T15)</f>
        <v>8</v>
      </c>
      <c r="V15" s="71"/>
      <c r="W15" s="139" t="s">
        <v>31</v>
      </c>
      <c r="X15" s="10" t="s">
        <v>11</v>
      </c>
      <c r="Y15" s="144">
        <v>18</v>
      </c>
      <c r="Z15" s="132"/>
    </row>
    <row r="16" spans="2:26" x14ac:dyDescent="0.25">
      <c r="B16" s="123">
        <v>12</v>
      </c>
      <c r="C16" s="119" t="s">
        <v>29</v>
      </c>
      <c r="D16" s="91">
        <v>0</v>
      </c>
      <c r="E16" s="74">
        <v>2</v>
      </c>
      <c r="F16" s="74">
        <v>2</v>
      </c>
      <c r="G16" s="74">
        <v>0</v>
      </c>
      <c r="H16" s="74">
        <v>2</v>
      </c>
      <c r="I16" s="74">
        <v>0</v>
      </c>
      <c r="J16" s="74">
        <v>0</v>
      </c>
      <c r="K16" s="74">
        <v>2</v>
      </c>
      <c r="L16" s="74">
        <v>2</v>
      </c>
      <c r="M16" s="74">
        <v>2</v>
      </c>
      <c r="N16" s="74">
        <v>2</v>
      </c>
      <c r="O16" s="86"/>
      <c r="P16" s="77">
        <v>2</v>
      </c>
      <c r="Q16" s="74">
        <v>2</v>
      </c>
      <c r="R16" s="74">
        <v>0</v>
      </c>
      <c r="S16" s="73">
        <v>2</v>
      </c>
      <c r="T16" s="90">
        <v>2</v>
      </c>
      <c r="U16" s="105">
        <f>SUM(D16:N16,P16:T16)</f>
        <v>22</v>
      </c>
      <c r="V16" s="71"/>
      <c r="W16" s="139" t="s">
        <v>25</v>
      </c>
      <c r="X16" s="10" t="s">
        <v>11</v>
      </c>
      <c r="Y16" s="144">
        <v>16</v>
      </c>
      <c r="Z16" s="132"/>
    </row>
    <row r="17" spans="2:26" x14ac:dyDescent="0.25">
      <c r="B17" s="124">
        <v>13</v>
      </c>
      <c r="C17" s="125" t="s">
        <v>10</v>
      </c>
      <c r="D17" s="93">
        <v>2</v>
      </c>
      <c r="E17" s="75">
        <v>0</v>
      </c>
      <c r="F17" s="75">
        <v>2</v>
      </c>
      <c r="G17" s="75">
        <v>2</v>
      </c>
      <c r="H17" s="75">
        <v>2</v>
      </c>
      <c r="I17" s="75">
        <v>0</v>
      </c>
      <c r="J17" s="75">
        <v>0</v>
      </c>
      <c r="K17" s="75">
        <v>2</v>
      </c>
      <c r="L17" s="75">
        <v>2</v>
      </c>
      <c r="M17" s="75">
        <v>2</v>
      </c>
      <c r="N17" s="75">
        <v>2</v>
      </c>
      <c r="O17" s="75">
        <v>0</v>
      </c>
      <c r="P17" s="97"/>
      <c r="Q17" s="74">
        <v>2</v>
      </c>
      <c r="R17" s="73">
        <v>2</v>
      </c>
      <c r="S17" s="73">
        <v>2</v>
      </c>
      <c r="T17" s="99">
        <v>2</v>
      </c>
      <c r="U17" s="105">
        <f>SUM(D17:O17,Q17:T17)</f>
        <v>24</v>
      </c>
      <c r="V17" s="53"/>
      <c r="W17" s="138" t="s">
        <v>58</v>
      </c>
      <c r="X17" s="10" t="s">
        <v>8</v>
      </c>
      <c r="Y17" s="144">
        <v>14</v>
      </c>
      <c r="Z17" s="132"/>
    </row>
    <row r="18" spans="2:26" x14ac:dyDescent="0.25">
      <c r="B18" s="126">
        <v>14</v>
      </c>
      <c r="C18" s="117" t="s">
        <v>23</v>
      </c>
      <c r="D18" s="91">
        <v>0</v>
      </c>
      <c r="E18" s="74">
        <v>2</v>
      </c>
      <c r="F18" s="74">
        <v>2</v>
      </c>
      <c r="G18" s="74">
        <v>0</v>
      </c>
      <c r="H18" s="74">
        <v>2</v>
      </c>
      <c r="I18" s="74">
        <v>2</v>
      </c>
      <c r="J18" s="74">
        <v>0</v>
      </c>
      <c r="K18" s="74">
        <v>2</v>
      </c>
      <c r="L18" s="74">
        <v>2</v>
      </c>
      <c r="M18" s="74">
        <v>2</v>
      </c>
      <c r="N18" s="74">
        <v>2</v>
      </c>
      <c r="O18" s="74">
        <v>0</v>
      </c>
      <c r="P18" s="74">
        <v>0</v>
      </c>
      <c r="Q18" s="76"/>
      <c r="R18" s="73">
        <v>2</v>
      </c>
      <c r="S18" s="73">
        <v>2</v>
      </c>
      <c r="T18" s="99">
        <v>0</v>
      </c>
      <c r="U18" s="105">
        <f>SUM(D18:P18,R18:T18)</f>
        <v>20</v>
      </c>
      <c r="V18" s="53"/>
      <c r="W18" s="138" t="s">
        <v>7</v>
      </c>
      <c r="X18" s="10" t="s">
        <v>8</v>
      </c>
      <c r="Y18" s="144">
        <v>14</v>
      </c>
      <c r="Z18" s="132"/>
    </row>
    <row r="19" spans="2:26" x14ac:dyDescent="0.25">
      <c r="B19" s="124">
        <v>15</v>
      </c>
      <c r="C19" s="117" t="s">
        <v>25</v>
      </c>
      <c r="D19" s="91">
        <v>0</v>
      </c>
      <c r="E19" s="74">
        <v>0</v>
      </c>
      <c r="F19" s="74">
        <v>2</v>
      </c>
      <c r="G19" s="74">
        <v>0</v>
      </c>
      <c r="H19" s="74">
        <v>0</v>
      </c>
      <c r="I19" s="74">
        <v>0</v>
      </c>
      <c r="J19" s="74">
        <v>0</v>
      </c>
      <c r="K19" s="74">
        <v>2</v>
      </c>
      <c r="L19" s="74">
        <v>2</v>
      </c>
      <c r="M19" s="74">
        <v>2</v>
      </c>
      <c r="N19" s="74">
        <v>2</v>
      </c>
      <c r="O19" s="74">
        <v>2</v>
      </c>
      <c r="P19" s="74">
        <v>0</v>
      </c>
      <c r="Q19" s="77">
        <v>0</v>
      </c>
      <c r="R19" s="86"/>
      <c r="S19" s="73">
        <v>2</v>
      </c>
      <c r="T19" s="95">
        <v>2</v>
      </c>
      <c r="U19" s="105">
        <f>SUM(S19:T19,D19:Q19)</f>
        <v>16</v>
      </c>
      <c r="V19" s="53"/>
      <c r="W19" s="139" t="s">
        <v>42</v>
      </c>
      <c r="X19" s="10" t="s">
        <v>11</v>
      </c>
      <c r="Y19" s="144">
        <v>8</v>
      </c>
      <c r="Z19" s="132"/>
    </row>
    <row r="20" spans="2:26" x14ac:dyDescent="0.25">
      <c r="B20" s="126">
        <v>16</v>
      </c>
      <c r="C20" s="117" t="s">
        <v>26</v>
      </c>
      <c r="D20" s="91">
        <v>0</v>
      </c>
      <c r="E20" s="74">
        <v>2</v>
      </c>
      <c r="F20" s="74">
        <v>2</v>
      </c>
      <c r="G20" s="74">
        <v>0</v>
      </c>
      <c r="H20" s="74">
        <v>2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7">
        <v>0</v>
      </c>
      <c r="R20" s="73">
        <v>0</v>
      </c>
      <c r="S20" s="86"/>
      <c r="T20" s="99">
        <v>2</v>
      </c>
      <c r="U20" s="105">
        <f>SUM(D20:R20,T20)</f>
        <v>8</v>
      </c>
      <c r="V20" s="53"/>
      <c r="W20" s="138" t="s">
        <v>40</v>
      </c>
      <c r="X20" s="10" t="s">
        <v>41</v>
      </c>
      <c r="Y20" s="144">
        <v>8</v>
      </c>
      <c r="Z20" s="132"/>
    </row>
    <row r="21" spans="2:26" ht="15" customHeight="1" thickBot="1" x14ac:dyDescent="0.3">
      <c r="B21" s="127">
        <v>17</v>
      </c>
      <c r="C21" s="128" t="s">
        <v>40</v>
      </c>
      <c r="D21" s="100">
        <v>0</v>
      </c>
      <c r="E21" s="101">
        <v>0</v>
      </c>
      <c r="F21" s="101">
        <v>2</v>
      </c>
      <c r="G21" s="101">
        <v>2</v>
      </c>
      <c r="H21" s="101">
        <v>0</v>
      </c>
      <c r="I21" s="101">
        <v>0</v>
      </c>
      <c r="J21" s="101">
        <v>0</v>
      </c>
      <c r="K21" s="101">
        <v>0</v>
      </c>
      <c r="L21" s="101">
        <v>2</v>
      </c>
      <c r="M21" s="101">
        <v>0</v>
      </c>
      <c r="N21" s="101">
        <v>0</v>
      </c>
      <c r="O21" s="101">
        <v>0</v>
      </c>
      <c r="P21" s="101">
        <v>0</v>
      </c>
      <c r="Q21" s="78">
        <v>2</v>
      </c>
      <c r="R21" s="101">
        <v>0</v>
      </c>
      <c r="S21" s="102">
        <v>0</v>
      </c>
      <c r="T21" s="103"/>
      <c r="U21" s="106">
        <f>SUM(D21:S21)</f>
        <v>8</v>
      </c>
      <c r="V21" s="53"/>
      <c r="W21" s="138" t="s">
        <v>39</v>
      </c>
      <c r="X21" s="10" t="s">
        <v>11</v>
      </c>
      <c r="Y21" s="144">
        <v>6</v>
      </c>
      <c r="Z21" s="132"/>
    </row>
    <row r="22" spans="2:26" ht="15.75" customHeight="1" thickBot="1" x14ac:dyDescent="0.3">
      <c r="B22" s="66"/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70"/>
      <c r="Q22" s="69"/>
      <c r="R22" s="53"/>
      <c r="S22" s="53"/>
      <c r="T22" s="53"/>
      <c r="U22" s="53"/>
      <c r="V22" s="53"/>
      <c r="W22" s="140" t="s">
        <v>21</v>
      </c>
      <c r="X22" s="150" t="s">
        <v>11</v>
      </c>
      <c r="Y22" s="145">
        <v>4</v>
      </c>
      <c r="Z22" s="133"/>
    </row>
    <row r="23" spans="2:26" x14ac:dyDescent="0.25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2:26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</sheetData>
  <sortState ref="W10:Z22">
    <sortCondition descending="1" ref="Y10"/>
  </sortState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477"/>
  <sheetViews>
    <sheetView tabSelected="1" topLeftCell="A451" zoomScale="85" zoomScaleNormal="85" workbookViewId="0">
      <selection activeCell="AE30" sqref="AE30:AE31"/>
    </sheetView>
  </sheetViews>
  <sheetFormatPr defaultRowHeight="15" x14ac:dyDescent="0.25"/>
  <cols>
    <col min="1" max="1" width="4.5703125" customWidth="1"/>
    <col min="2" max="2" width="3.7109375" customWidth="1"/>
    <col min="3" max="3" width="20.7109375" bestFit="1" customWidth="1"/>
    <col min="4" max="28" width="5.7109375" customWidth="1"/>
    <col min="29" max="29" width="4.7109375" customWidth="1"/>
    <col min="30" max="30" width="4.28515625" customWidth="1"/>
    <col min="31" max="31" width="20.7109375" bestFit="1" customWidth="1"/>
    <col min="32" max="56" width="5.7109375" customWidth="1"/>
    <col min="60" max="60" width="9.140625" customWidth="1"/>
    <col min="82" max="82" width="9.140625" customWidth="1"/>
  </cols>
  <sheetData>
    <row r="1" spans="2:56" ht="15.75" thickBot="1" x14ac:dyDescent="0.3"/>
    <row r="2" spans="2:56" x14ac:dyDescent="0.25">
      <c r="B2" s="217" t="s">
        <v>0</v>
      </c>
      <c r="C2" s="217" t="s">
        <v>1</v>
      </c>
      <c r="D2" s="217" t="s">
        <v>45</v>
      </c>
      <c r="E2" s="221" t="s">
        <v>46</v>
      </c>
      <c r="F2" s="222"/>
      <c r="G2" s="223"/>
      <c r="H2" s="219" t="s">
        <v>47</v>
      </c>
      <c r="I2" s="221" t="s">
        <v>48</v>
      </c>
      <c r="J2" s="222"/>
      <c r="K2" s="223"/>
      <c r="L2" s="219" t="s">
        <v>47</v>
      </c>
      <c r="M2" s="221" t="s">
        <v>49</v>
      </c>
      <c r="N2" s="222"/>
      <c r="O2" s="223"/>
      <c r="P2" s="219" t="s">
        <v>47</v>
      </c>
      <c r="Q2" s="221" t="s">
        <v>50</v>
      </c>
      <c r="R2" s="222"/>
      <c r="S2" s="223"/>
      <c r="T2" s="219" t="s">
        <v>47</v>
      </c>
      <c r="U2" s="221" t="s">
        <v>51</v>
      </c>
      <c r="V2" s="222"/>
      <c r="W2" s="223"/>
      <c r="X2" s="219" t="s">
        <v>47</v>
      </c>
      <c r="Y2" s="215" t="s">
        <v>52</v>
      </c>
      <c r="Z2" s="213" t="s">
        <v>56</v>
      </c>
      <c r="AA2" s="215" t="s">
        <v>57</v>
      </c>
      <c r="AB2" s="217" t="s">
        <v>34</v>
      </c>
      <c r="AC2" s="3"/>
      <c r="AD2" s="189" t="s">
        <v>0</v>
      </c>
      <c r="AE2" s="189" t="s">
        <v>1</v>
      </c>
      <c r="AF2" s="189" t="s">
        <v>45</v>
      </c>
      <c r="AG2" s="191" t="s">
        <v>46</v>
      </c>
      <c r="AH2" s="192"/>
      <c r="AI2" s="193"/>
      <c r="AJ2" s="194" t="s">
        <v>47</v>
      </c>
      <c r="AK2" s="191" t="s">
        <v>48</v>
      </c>
      <c r="AL2" s="192"/>
      <c r="AM2" s="193"/>
      <c r="AN2" s="194" t="s">
        <v>47</v>
      </c>
      <c r="AO2" s="191" t="s">
        <v>49</v>
      </c>
      <c r="AP2" s="192"/>
      <c r="AQ2" s="193"/>
      <c r="AR2" s="194" t="s">
        <v>47</v>
      </c>
      <c r="AS2" s="191" t="s">
        <v>50</v>
      </c>
      <c r="AT2" s="192"/>
      <c r="AU2" s="193"/>
      <c r="AV2" s="194" t="s">
        <v>47</v>
      </c>
      <c r="AW2" s="191" t="s">
        <v>51</v>
      </c>
      <c r="AX2" s="192"/>
      <c r="AY2" s="193"/>
      <c r="AZ2" s="194" t="s">
        <v>47</v>
      </c>
      <c r="BA2" s="182" t="s">
        <v>52</v>
      </c>
      <c r="BB2" s="210" t="s">
        <v>56</v>
      </c>
      <c r="BC2" s="182" t="s">
        <v>57</v>
      </c>
      <c r="BD2" s="189" t="s">
        <v>34</v>
      </c>
    </row>
    <row r="3" spans="2:56" ht="15.75" thickBot="1" x14ac:dyDescent="0.3">
      <c r="B3" s="218"/>
      <c r="C3" s="218"/>
      <c r="D3" s="218"/>
      <c r="E3" s="28" t="s">
        <v>53</v>
      </c>
      <c r="F3" s="29" t="s">
        <v>54</v>
      </c>
      <c r="G3" s="30" t="s">
        <v>55</v>
      </c>
      <c r="H3" s="220"/>
      <c r="I3" s="28" t="s">
        <v>53</v>
      </c>
      <c r="J3" s="29" t="s">
        <v>54</v>
      </c>
      <c r="K3" s="30" t="s">
        <v>55</v>
      </c>
      <c r="L3" s="220"/>
      <c r="M3" s="28" t="s">
        <v>53</v>
      </c>
      <c r="N3" s="29" t="s">
        <v>54</v>
      </c>
      <c r="O3" s="30" t="s">
        <v>55</v>
      </c>
      <c r="P3" s="220"/>
      <c r="Q3" s="28" t="s">
        <v>53</v>
      </c>
      <c r="R3" s="29" t="s">
        <v>54</v>
      </c>
      <c r="S3" s="30" t="s">
        <v>55</v>
      </c>
      <c r="T3" s="220"/>
      <c r="U3" s="28" t="s">
        <v>53</v>
      </c>
      <c r="V3" s="29" t="s">
        <v>54</v>
      </c>
      <c r="W3" s="30" t="s">
        <v>55</v>
      </c>
      <c r="X3" s="220"/>
      <c r="Y3" s="216"/>
      <c r="Z3" s="214"/>
      <c r="AA3" s="216"/>
      <c r="AB3" s="218"/>
      <c r="AC3" s="3"/>
      <c r="AD3" s="190"/>
      <c r="AE3" s="190"/>
      <c r="AF3" s="190"/>
      <c r="AG3" s="40" t="s">
        <v>53</v>
      </c>
      <c r="AH3" s="41" t="s">
        <v>54</v>
      </c>
      <c r="AI3" s="42" t="s">
        <v>55</v>
      </c>
      <c r="AJ3" s="195"/>
      <c r="AK3" s="40" t="s">
        <v>53</v>
      </c>
      <c r="AL3" s="41" t="s">
        <v>54</v>
      </c>
      <c r="AM3" s="42" t="s">
        <v>55</v>
      </c>
      <c r="AN3" s="195"/>
      <c r="AO3" s="40" t="s">
        <v>53</v>
      </c>
      <c r="AP3" s="41" t="s">
        <v>54</v>
      </c>
      <c r="AQ3" s="42" t="s">
        <v>55</v>
      </c>
      <c r="AR3" s="195"/>
      <c r="AS3" s="40" t="s">
        <v>53</v>
      </c>
      <c r="AT3" s="41" t="s">
        <v>54</v>
      </c>
      <c r="AU3" s="42" t="s">
        <v>55</v>
      </c>
      <c r="AV3" s="195"/>
      <c r="AW3" s="40" t="s">
        <v>53</v>
      </c>
      <c r="AX3" s="41" t="s">
        <v>54</v>
      </c>
      <c r="AY3" s="42" t="s">
        <v>55</v>
      </c>
      <c r="AZ3" s="195"/>
      <c r="BA3" s="184"/>
      <c r="BB3" s="211"/>
      <c r="BC3" s="184"/>
      <c r="BD3" s="190"/>
    </row>
    <row r="4" spans="2:56" x14ac:dyDescent="0.25">
      <c r="B4" s="198">
        <v>1</v>
      </c>
      <c r="C4" s="196" t="s">
        <v>17</v>
      </c>
      <c r="D4" s="182">
        <v>7</v>
      </c>
      <c r="E4" s="31">
        <v>10</v>
      </c>
      <c r="F4" s="32">
        <v>6</v>
      </c>
      <c r="G4" s="33">
        <v>10</v>
      </c>
      <c r="H4" s="205">
        <f>E5</f>
        <v>26</v>
      </c>
      <c r="I4" s="34">
        <v>6</v>
      </c>
      <c r="J4" s="32">
        <v>10</v>
      </c>
      <c r="K4" s="32">
        <v>6</v>
      </c>
      <c r="L4" s="205">
        <f>SUM(H4,I5)</f>
        <v>48</v>
      </c>
      <c r="M4" s="34">
        <v>4</v>
      </c>
      <c r="N4" s="32">
        <v>0</v>
      </c>
      <c r="O4" s="32">
        <v>0</v>
      </c>
      <c r="P4" s="205">
        <f>SUM(L4,M5)</f>
        <v>52</v>
      </c>
      <c r="Q4" s="34">
        <v>0</v>
      </c>
      <c r="R4" s="32">
        <v>6</v>
      </c>
      <c r="S4" s="33">
        <v>0</v>
      </c>
      <c r="T4" s="205">
        <f>SUM(P4,Q5)</f>
        <v>58</v>
      </c>
      <c r="U4" s="34">
        <v>0</v>
      </c>
      <c r="V4" s="32">
        <v>0</v>
      </c>
      <c r="W4" s="32">
        <v>8</v>
      </c>
      <c r="X4" s="205">
        <f>SUM(T4,U5)</f>
        <v>66</v>
      </c>
      <c r="Y4" s="207">
        <f>COUNTIF(E4:G4,"&gt;=0")+COUNTIF(I4:K4,"&gt;=0")+COUNTIF(M4:O4,"&gt;=0")+COUNTIF(Q4:S4,"&gt;=0")+COUNTIF(U4:W4,"&gt;=0")</f>
        <v>15</v>
      </c>
      <c r="Z4" s="207">
        <f>COUNTIF(E4:G4,"=10")+COUNTIF(I4:K4,"=10")+COUNTIF(M4:O4,"=10")+COUNTIF(Q4:S4,"=10")+COUNTIF(U4:W4,"=10")</f>
        <v>3</v>
      </c>
      <c r="AA4" s="207">
        <f>COUNTIF(E4:G4,"=8")+COUNTIF(I4:K4,"=8")+COUNTIF(M4:O4,"=8")+COUNTIF(Q4:S4,"=8")+COUNTIF(U4:W4,"=8")</f>
        <v>1</v>
      </c>
      <c r="AB4" s="189">
        <f>X4</f>
        <v>66</v>
      </c>
      <c r="AC4" s="43"/>
      <c r="AD4" s="198">
        <v>15</v>
      </c>
      <c r="AE4" s="196" t="s">
        <v>25</v>
      </c>
      <c r="AF4" s="182">
        <v>7</v>
      </c>
      <c r="AG4" s="31">
        <v>10</v>
      </c>
      <c r="AH4" s="32">
        <v>0</v>
      </c>
      <c r="AI4" s="33">
        <v>0</v>
      </c>
      <c r="AJ4" s="205">
        <f>AG5</f>
        <v>10</v>
      </c>
      <c r="AK4" s="34">
        <v>10</v>
      </c>
      <c r="AL4" s="32">
        <v>8</v>
      </c>
      <c r="AM4" s="32">
        <v>6</v>
      </c>
      <c r="AN4" s="205">
        <f>SUM(AJ4,AK5)</f>
        <v>34</v>
      </c>
      <c r="AO4" s="34">
        <v>4</v>
      </c>
      <c r="AP4" s="32">
        <v>4</v>
      </c>
      <c r="AQ4" s="32">
        <v>0</v>
      </c>
      <c r="AR4" s="205">
        <f>SUM(AN4,AO5)</f>
        <v>42</v>
      </c>
      <c r="AS4" s="34">
        <v>6</v>
      </c>
      <c r="AT4" s="32">
        <v>10</v>
      </c>
      <c r="AU4" s="33">
        <v>8</v>
      </c>
      <c r="AV4" s="205">
        <f>SUM(AR4,AS5)</f>
        <v>66</v>
      </c>
      <c r="AW4" s="34">
        <v>8</v>
      </c>
      <c r="AX4" s="32">
        <v>0</v>
      </c>
      <c r="AY4" s="32"/>
      <c r="AZ4" s="205">
        <f>SUM(AV4,AW5)</f>
        <v>74</v>
      </c>
      <c r="BA4" s="207">
        <f>COUNTIF(AG4:AI4,"&gt;=0")+COUNTIF(AK4:AM4,"&gt;=0")+COUNTIF(AO4:AQ4,"&gt;=0")+COUNTIF(AS4:AU4,"&gt;=0")+COUNTIF(AW4:AY4,"&gt;=0")</f>
        <v>14</v>
      </c>
      <c r="BB4" s="207">
        <f>COUNTIF(AG4:AI4,"=10")+COUNTIF(AK4:AM4,"=10")+COUNTIF(AO4:AQ4,"=10")+COUNTIF(AS4:AU4,"=10")+COUNTIF(AW4:AY4,"=10")</f>
        <v>3</v>
      </c>
      <c r="BC4" s="207">
        <f>COUNTIF(AG4:AI4,"=8")+COUNTIF(AK4:AM4,"=8")+COUNTIF(AO4:AQ4,"=8")+COUNTIF(AS4:AU4,"=8")+COUNTIF(AW4:AY4,"=8")</f>
        <v>3</v>
      </c>
      <c r="BD4" s="189">
        <f>AZ4</f>
        <v>74</v>
      </c>
    </row>
    <row r="5" spans="2:56" ht="15.75" thickBot="1" x14ac:dyDescent="0.3">
      <c r="B5" s="199"/>
      <c r="C5" s="197"/>
      <c r="D5" s="183"/>
      <c r="E5" s="203">
        <f>SUM(E4:G4)</f>
        <v>26</v>
      </c>
      <c r="F5" s="203"/>
      <c r="G5" s="204"/>
      <c r="H5" s="206"/>
      <c r="I5" s="202">
        <f>SUM(I4:K4)</f>
        <v>22</v>
      </c>
      <c r="J5" s="203"/>
      <c r="K5" s="204"/>
      <c r="L5" s="206"/>
      <c r="M5" s="202">
        <f>SUM(M4:O4)</f>
        <v>4</v>
      </c>
      <c r="N5" s="203"/>
      <c r="O5" s="204"/>
      <c r="P5" s="206"/>
      <c r="Q5" s="202">
        <f>SUM(Q4:S4)</f>
        <v>6</v>
      </c>
      <c r="R5" s="203"/>
      <c r="S5" s="204"/>
      <c r="T5" s="206"/>
      <c r="U5" s="202">
        <f>SUM(U4:W4)</f>
        <v>8</v>
      </c>
      <c r="V5" s="203"/>
      <c r="W5" s="204"/>
      <c r="X5" s="206"/>
      <c r="Y5" s="208"/>
      <c r="Z5" s="208"/>
      <c r="AA5" s="208"/>
      <c r="AB5" s="190"/>
      <c r="AC5" s="43"/>
      <c r="AD5" s="199"/>
      <c r="AE5" s="197"/>
      <c r="AF5" s="183"/>
      <c r="AG5" s="203">
        <f>SUM(AG4:AI4)</f>
        <v>10</v>
      </c>
      <c r="AH5" s="203"/>
      <c r="AI5" s="204"/>
      <c r="AJ5" s="206"/>
      <c r="AK5" s="202">
        <f>SUM(AK4:AM4)</f>
        <v>24</v>
      </c>
      <c r="AL5" s="203"/>
      <c r="AM5" s="204"/>
      <c r="AN5" s="206"/>
      <c r="AO5" s="202">
        <f>SUM(AO4:AQ4)</f>
        <v>8</v>
      </c>
      <c r="AP5" s="203"/>
      <c r="AQ5" s="204"/>
      <c r="AR5" s="206"/>
      <c r="AS5" s="202">
        <f>SUM(AS4:AU4)</f>
        <v>24</v>
      </c>
      <c r="AT5" s="203"/>
      <c r="AU5" s="204"/>
      <c r="AV5" s="206"/>
      <c r="AW5" s="202">
        <f>SUM(AW4:AY4)</f>
        <v>8</v>
      </c>
      <c r="AX5" s="203"/>
      <c r="AY5" s="204"/>
      <c r="AZ5" s="206"/>
      <c r="BA5" s="208"/>
      <c r="BB5" s="208"/>
      <c r="BC5" s="208"/>
      <c r="BD5" s="190"/>
    </row>
    <row r="6" spans="2:56" x14ac:dyDescent="0.25">
      <c r="B6" s="200">
        <v>2</v>
      </c>
      <c r="C6" s="201" t="s">
        <v>31</v>
      </c>
      <c r="D6" s="183"/>
      <c r="E6" s="35"/>
      <c r="F6" s="36">
        <v>10</v>
      </c>
      <c r="G6" s="37">
        <v>10</v>
      </c>
      <c r="H6" s="205">
        <f>E7</f>
        <v>20</v>
      </c>
      <c r="I6" s="38"/>
      <c r="J6" s="36">
        <v>0</v>
      </c>
      <c r="K6" s="36">
        <v>8</v>
      </c>
      <c r="L6" s="205">
        <f>SUM(H6,I7)</f>
        <v>28</v>
      </c>
      <c r="M6" s="38">
        <v>10</v>
      </c>
      <c r="N6" s="36">
        <v>8</v>
      </c>
      <c r="O6" s="36">
        <v>0</v>
      </c>
      <c r="P6" s="205">
        <f>SUM(L6,M7)</f>
        <v>46</v>
      </c>
      <c r="Q6" s="38"/>
      <c r="R6" s="36">
        <v>8</v>
      </c>
      <c r="S6" s="36">
        <v>8</v>
      </c>
      <c r="T6" s="209">
        <f>SUM(P6,Q7)</f>
        <v>62</v>
      </c>
      <c r="U6" s="38"/>
      <c r="V6" s="36"/>
      <c r="W6" s="36">
        <v>6</v>
      </c>
      <c r="X6" s="209">
        <f>SUM(T6,U7)</f>
        <v>68</v>
      </c>
      <c r="Y6" s="207">
        <f>COUNTIF(E6:G6,"&gt;=0")+COUNTIF(I6:K6,"&gt;=0")+COUNTIF(M6:O6,"&gt;=0")+COUNTIF(Q6:S6,"&gt;=0")+COUNTIF(U6:W6,"&gt;=0")</f>
        <v>10</v>
      </c>
      <c r="Z6" s="207">
        <f>COUNTIF(E6:G6,"=20")+COUNTIF(I6:K6,"=20")+COUNTIF(M6:O6,"=20")+COUNTIF(Q6:S6,"=20")+COUNTIF(U6:W6,"=20")</f>
        <v>0</v>
      </c>
      <c r="AA6" s="207">
        <f>COUNTIF(E6:G6,"=8")+COUNTIF(I6:K6,"=8")+COUNTIF(M6:O6,"=8")+COUNTIF(Q6:S6,"=8")+COUNTIF(U6:W6,"=8")</f>
        <v>4</v>
      </c>
      <c r="AB6" s="189">
        <f>X6</f>
        <v>68</v>
      </c>
      <c r="AC6" s="43"/>
      <c r="AD6" s="200">
        <v>12</v>
      </c>
      <c r="AE6" s="201" t="s">
        <v>29</v>
      </c>
      <c r="AF6" s="183"/>
      <c r="AG6" s="35">
        <v>6</v>
      </c>
      <c r="AH6" s="36">
        <v>4</v>
      </c>
      <c r="AI6" s="37">
        <v>0</v>
      </c>
      <c r="AJ6" s="205">
        <f>AG7</f>
        <v>10</v>
      </c>
      <c r="AK6" s="38">
        <v>4</v>
      </c>
      <c r="AL6" s="36">
        <v>8</v>
      </c>
      <c r="AM6" s="36">
        <v>8</v>
      </c>
      <c r="AN6" s="205">
        <f>SUM(AJ6,AK7)</f>
        <v>30</v>
      </c>
      <c r="AO6" s="38">
        <v>4</v>
      </c>
      <c r="AP6" s="36"/>
      <c r="AQ6" s="36"/>
      <c r="AR6" s="205">
        <f>SUM(AN6,AO7)</f>
        <v>34</v>
      </c>
      <c r="AS6" s="38">
        <v>6</v>
      </c>
      <c r="AT6" s="36">
        <v>0</v>
      </c>
      <c r="AU6" s="36">
        <v>6</v>
      </c>
      <c r="AV6" s="209">
        <f>SUM(AR6,AS7)</f>
        <v>46</v>
      </c>
      <c r="AW6" s="38">
        <v>8</v>
      </c>
      <c r="AX6" s="36">
        <v>8</v>
      </c>
      <c r="AY6" s="36">
        <v>8</v>
      </c>
      <c r="AZ6" s="209">
        <f>SUM(AV6,AW7)</f>
        <v>70</v>
      </c>
      <c r="BA6" s="207">
        <f>COUNTIF(AG6:AI6,"&gt;=0")+COUNTIF(AK6:AM6,"&gt;=0")+COUNTIF(AO6:AQ6,"&gt;=0")+COUNTIF(AS6:AU6,"&gt;=0")+COUNTIF(AW6:AY6,"&gt;=0")</f>
        <v>13</v>
      </c>
      <c r="BB6" s="207">
        <f>COUNTIF(AG6:AI6,"=20")+COUNTIF(AK6:AM6,"=20")+COUNTIF(AO6:AQ6,"=20")+COUNTIF(AS6:AU6,"=20")+COUNTIF(AW6:AY6,"=20")</f>
        <v>0</v>
      </c>
      <c r="BC6" s="207">
        <f>COUNTIF(AG6:AI6,"=8")+COUNTIF(AK6:AM6,"=8")+COUNTIF(AO6:AQ6,"=8")+COUNTIF(AS6:AU6,"=8")+COUNTIF(AW6:AY6,"=8")</f>
        <v>5</v>
      </c>
      <c r="BD6" s="189">
        <f>AZ6</f>
        <v>70</v>
      </c>
    </row>
    <row r="7" spans="2:56" ht="15.75" thickBot="1" x14ac:dyDescent="0.3">
      <c r="B7" s="199"/>
      <c r="C7" s="197"/>
      <c r="D7" s="184"/>
      <c r="E7" s="203">
        <f>SUM(E6:G6)</f>
        <v>20</v>
      </c>
      <c r="F7" s="203"/>
      <c r="G7" s="204"/>
      <c r="H7" s="206"/>
      <c r="I7" s="202">
        <f>SUM(I6:K6)</f>
        <v>8</v>
      </c>
      <c r="J7" s="203"/>
      <c r="K7" s="204"/>
      <c r="L7" s="206"/>
      <c r="M7" s="202">
        <f>SUM(M6:O6)</f>
        <v>18</v>
      </c>
      <c r="N7" s="203"/>
      <c r="O7" s="204"/>
      <c r="P7" s="206"/>
      <c r="Q7" s="202">
        <f>SUM(Q6:S6)</f>
        <v>16</v>
      </c>
      <c r="R7" s="203"/>
      <c r="S7" s="204"/>
      <c r="T7" s="206"/>
      <c r="U7" s="202">
        <f>SUM(U6:W6)</f>
        <v>6</v>
      </c>
      <c r="V7" s="203"/>
      <c r="W7" s="204"/>
      <c r="X7" s="206"/>
      <c r="Y7" s="208"/>
      <c r="Z7" s="208"/>
      <c r="AA7" s="208"/>
      <c r="AB7" s="190"/>
      <c r="AC7" s="43"/>
      <c r="AD7" s="199"/>
      <c r="AE7" s="197"/>
      <c r="AF7" s="184"/>
      <c r="AG7" s="203">
        <f>SUM(AG6:AI6)</f>
        <v>10</v>
      </c>
      <c r="AH7" s="203"/>
      <c r="AI7" s="204"/>
      <c r="AJ7" s="206"/>
      <c r="AK7" s="202">
        <f>SUM(AK6:AM6)</f>
        <v>20</v>
      </c>
      <c r="AL7" s="203"/>
      <c r="AM7" s="204"/>
      <c r="AN7" s="206"/>
      <c r="AO7" s="202">
        <f>SUM(AO6:AQ6)</f>
        <v>4</v>
      </c>
      <c r="AP7" s="203"/>
      <c r="AQ7" s="204"/>
      <c r="AR7" s="206"/>
      <c r="AS7" s="202">
        <f>SUM(AS6:AU6)</f>
        <v>12</v>
      </c>
      <c r="AT7" s="203"/>
      <c r="AU7" s="204"/>
      <c r="AV7" s="206"/>
      <c r="AW7" s="202">
        <f>SUM(AW6:AY6)</f>
        <v>24</v>
      </c>
      <c r="AX7" s="203"/>
      <c r="AY7" s="204"/>
      <c r="AZ7" s="206"/>
      <c r="BA7" s="208"/>
      <c r="BB7" s="208"/>
      <c r="BC7" s="208"/>
      <c r="BD7" s="190"/>
    </row>
    <row r="8" spans="2:56" ht="15.75" thickBot="1" x14ac:dyDescent="0.3"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</row>
    <row r="9" spans="2:56" x14ac:dyDescent="0.25">
      <c r="B9" s="217" t="s">
        <v>0</v>
      </c>
      <c r="C9" s="217" t="s">
        <v>1</v>
      </c>
      <c r="D9" s="217" t="s">
        <v>45</v>
      </c>
      <c r="E9" s="221" t="s">
        <v>46</v>
      </c>
      <c r="F9" s="222"/>
      <c r="G9" s="223"/>
      <c r="H9" s="219" t="s">
        <v>47</v>
      </c>
      <c r="I9" s="221" t="s">
        <v>48</v>
      </c>
      <c r="J9" s="222"/>
      <c r="K9" s="223"/>
      <c r="L9" s="219" t="s">
        <v>47</v>
      </c>
      <c r="M9" s="221" t="s">
        <v>49</v>
      </c>
      <c r="N9" s="222"/>
      <c r="O9" s="223"/>
      <c r="P9" s="219" t="s">
        <v>47</v>
      </c>
      <c r="Q9" s="221" t="s">
        <v>50</v>
      </c>
      <c r="R9" s="222"/>
      <c r="S9" s="223"/>
      <c r="T9" s="219" t="s">
        <v>47</v>
      </c>
      <c r="U9" s="221" t="s">
        <v>51</v>
      </c>
      <c r="V9" s="222"/>
      <c r="W9" s="223"/>
      <c r="X9" s="219" t="s">
        <v>47</v>
      </c>
      <c r="Y9" s="215" t="s">
        <v>52</v>
      </c>
      <c r="Z9" s="213" t="s">
        <v>56</v>
      </c>
      <c r="AA9" s="215" t="s">
        <v>57</v>
      </c>
      <c r="AB9" s="217" t="s">
        <v>34</v>
      </c>
      <c r="AC9" s="3"/>
      <c r="AD9" s="189" t="s">
        <v>0</v>
      </c>
      <c r="AE9" s="189" t="s">
        <v>1</v>
      </c>
      <c r="AF9" s="189" t="s">
        <v>45</v>
      </c>
      <c r="AG9" s="191" t="s">
        <v>46</v>
      </c>
      <c r="AH9" s="192"/>
      <c r="AI9" s="193"/>
      <c r="AJ9" s="194" t="s">
        <v>47</v>
      </c>
      <c r="AK9" s="191" t="s">
        <v>48</v>
      </c>
      <c r="AL9" s="192"/>
      <c r="AM9" s="193"/>
      <c r="AN9" s="194" t="s">
        <v>47</v>
      </c>
      <c r="AO9" s="191" t="s">
        <v>49</v>
      </c>
      <c r="AP9" s="192"/>
      <c r="AQ9" s="193"/>
      <c r="AR9" s="194" t="s">
        <v>47</v>
      </c>
      <c r="AS9" s="191" t="s">
        <v>50</v>
      </c>
      <c r="AT9" s="192"/>
      <c r="AU9" s="193"/>
      <c r="AV9" s="194" t="s">
        <v>47</v>
      </c>
      <c r="AW9" s="191" t="s">
        <v>51</v>
      </c>
      <c r="AX9" s="192"/>
      <c r="AY9" s="193"/>
      <c r="AZ9" s="194" t="s">
        <v>47</v>
      </c>
      <c r="BA9" s="182" t="s">
        <v>52</v>
      </c>
      <c r="BB9" s="210" t="s">
        <v>56</v>
      </c>
      <c r="BC9" s="182" t="s">
        <v>57</v>
      </c>
      <c r="BD9" s="189" t="s">
        <v>34</v>
      </c>
    </row>
    <row r="10" spans="2:56" ht="15.75" thickBot="1" x14ac:dyDescent="0.3">
      <c r="B10" s="218"/>
      <c r="C10" s="218"/>
      <c r="D10" s="218"/>
      <c r="E10" s="28" t="s">
        <v>53</v>
      </c>
      <c r="F10" s="29" t="s">
        <v>54</v>
      </c>
      <c r="G10" s="30" t="s">
        <v>55</v>
      </c>
      <c r="H10" s="220"/>
      <c r="I10" s="28" t="s">
        <v>53</v>
      </c>
      <c r="J10" s="29" t="s">
        <v>54</v>
      </c>
      <c r="K10" s="30" t="s">
        <v>55</v>
      </c>
      <c r="L10" s="220"/>
      <c r="M10" s="28" t="s">
        <v>53</v>
      </c>
      <c r="N10" s="29" t="s">
        <v>54</v>
      </c>
      <c r="O10" s="30" t="s">
        <v>55</v>
      </c>
      <c r="P10" s="220"/>
      <c r="Q10" s="28" t="s">
        <v>53</v>
      </c>
      <c r="R10" s="29" t="s">
        <v>54</v>
      </c>
      <c r="S10" s="30" t="s">
        <v>55</v>
      </c>
      <c r="T10" s="220"/>
      <c r="U10" s="28" t="s">
        <v>53</v>
      </c>
      <c r="V10" s="29" t="s">
        <v>54</v>
      </c>
      <c r="W10" s="30" t="s">
        <v>55</v>
      </c>
      <c r="X10" s="220"/>
      <c r="Y10" s="216"/>
      <c r="Z10" s="214"/>
      <c r="AA10" s="216"/>
      <c r="AB10" s="218"/>
      <c r="AC10" s="3"/>
      <c r="AD10" s="190"/>
      <c r="AE10" s="190"/>
      <c r="AF10" s="190"/>
      <c r="AG10" s="40" t="s">
        <v>53</v>
      </c>
      <c r="AH10" s="41" t="s">
        <v>54</v>
      </c>
      <c r="AI10" s="42" t="s">
        <v>55</v>
      </c>
      <c r="AJ10" s="195"/>
      <c r="AK10" s="40" t="s">
        <v>53</v>
      </c>
      <c r="AL10" s="41" t="s">
        <v>54</v>
      </c>
      <c r="AM10" s="42" t="s">
        <v>55</v>
      </c>
      <c r="AN10" s="195"/>
      <c r="AO10" s="40" t="s">
        <v>53</v>
      </c>
      <c r="AP10" s="41" t="s">
        <v>54</v>
      </c>
      <c r="AQ10" s="42" t="s">
        <v>55</v>
      </c>
      <c r="AR10" s="195"/>
      <c r="AS10" s="40" t="s">
        <v>53</v>
      </c>
      <c r="AT10" s="41" t="s">
        <v>54</v>
      </c>
      <c r="AU10" s="42" t="s">
        <v>55</v>
      </c>
      <c r="AV10" s="195"/>
      <c r="AW10" s="40" t="s">
        <v>53</v>
      </c>
      <c r="AX10" s="41" t="s">
        <v>54</v>
      </c>
      <c r="AY10" s="42" t="s">
        <v>55</v>
      </c>
      <c r="AZ10" s="195"/>
      <c r="BA10" s="184"/>
      <c r="BB10" s="211"/>
      <c r="BC10" s="184"/>
      <c r="BD10" s="190"/>
    </row>
    <row r="11" spans="2:56" x14ac:dyDescent="0.25">
      <c r="B11" s="198">
        <v>3</v>
      </c>
      <c r="C11" s="212" t="s">
        <v>21</v>
      </c>
      <c r="D11" s="182">
        <v>3</v>
      </c>
      <c r="E11" s="31">
        <v>0</v>
      </c>
      <c r="F11" s="32">
        <v>6</v>
      </c>
      <c r="G11" s="33"/>
      <c r="H11" s="205">
        <f>E12</f>
        <v>6</v>
      </c>
      <c r="I11" s="34">
        <v>4</v>
      </c>
      <c r="J11" s="32">
        <v>8</v>
      </c>
      <c r="K11" s="32">
        <v>0</v>
      </c>
      <c r="L11" s="205">
        <f>SUM(H11,I12)</f>
        <v>18</v>
      </c>
      <c r="M11" s="34">
        <v>4</v>
      </c>
      <c r="N11" s="32">
        <v>0</v>
      </c>
      <c r="O11" s="32">
        <v>0</v>
      </c>
      <c r="P11" s="205">
        <f>SUM(L11,M12)</f>
        <v>22</v>
      </c>
      <c r="Q11" s="34">
        <v>10</v>
      </c>
      <c r="R11" s="32">
        <v>6</v>
      </c>
      <c r="S11" s="33">
        <v>4</v>
      </c>
      <c r="T11" s="205">
        <f>SUM(P11,Q12)</f>
        <v>42</v>
      </c>
      <c r="U11" s="34">
        <v>0</v>
      </c>
      <c r="V11" s="32">
        <v>10</v>
      </c>
      <c r="W11" s="32"/>
      <c r="X11" s="205">
        <f>SUM(T11,U12)</f>
        <v>52</v>
      </c>
      <c r="Y11" s="207">
        <f>COUNTIF(E11:G11,"&gt;=0")+COUNTIF(I11:K11,"&gt;=0")+COUNTIF(M11:O11,"&gt;=0")+COUNTIF(Q11:S11,"&gt;=0")+COUNTIF(U11:W11,"&gt;=0")</f>
        <v>13</v>
      </c>
      <c r="Z11" s="207">
        <f>COUNTIF(E11:G11,"=20")+COUNTIF(I11:K11,"=20")+COUNTIF(M11:O11,"=20")+COUNTIF(Q11:S11,"=20")+COUNTIF(U11:W11,"=20")</f>
        <v>0</v>
      </c>
      <c r="AA11" s="207">
        <f>COUNTIF(F11:H11,"=8")+COUNTIF(J11:L11,"=8")+COUNTIF(N11:P11,"=8")+COUNTIF(R11:T11,"=8")+COUNTIF(V11:X11,"=8")</f>
        <v>1</v>
      </c>
      <c r="AB11" s="189">
        <f>X11</f>
        <v>52</v>
      </c>
      <c r="AC11" s="43"/>
      <c r="AD11" s="198">
        <v>17</v>
      </c>
      <c r="AE11" s="196" t="s">
        <v>40</v>
      </c>
      <c r="AF11" s="182">
        <v>5</v>
      </c>
      <c r="AG11" s="31"/>
      <c r="AH11" s="32"/>
      <c r="AI11" s="33"/>
      <c r="AJ11" s="205">
        <f>AG12</f>
        <v>0</v>
      </c>
      <c r="AK11" s="34"/>
      <c r="AL11" s="32"/>
      <c r="AM11" s="32"/>
      <c r="AN11" s="205">
        <f>SUM(AJ11,AK12)</f>
        <v>0</v>
      </c>
      <c r="AO11" s="34"/>
      <c r="AP11" s="32"/>
      <c r="AQ11" s="32"/>
      <c r="AR11" s="205">
        <f>SUM(AN11,AO12)</f>
        <v>0</v>
      </c>
      <c r="AS11" s="34">
        <v>4</v>
      </c>
      <c r="AT11" s="32"/>
      <c r="AU11" s="33"/>
      <c r="AV11" s="205">
        <f>SUM(AR11,AS12)</f>
        <v>4</v>
      </c>
      <c r="AW11" s="34"/>
      <c r="AX11" s="32"/>
      <c r="AY11" s="32">
        <v>6</v>
      </c>
      <c r="AZ11" s="205">
        <f>SUM(AV11,AW12)</f>
        <v>10</v>
      </c>
      <c r="BA11" s="207">
        <f>COUNTIF(AG11:AI11,"&gt;=0")+COUNTIF(AK11:AM11,"&gt;=0")+COUNTIF(AO11:AQ11,"&gt;=0")+COUNTIF(AS11:AU11,"&gt;=0")+COUNTIF(AW11:AY11,"&gt;=0")</f>
        <v>2</v>
      </c>
      <c r="BB11" s="207">
        <f>COUNTIF(AG11:AI11,"=20")+COUNTIF(AK11:AM11,"=20")+COUNTIF(AO11:AQ11,"=20")+COUNTIF(AS11:AU11,"=20")+COUNTIF(AW11:AY11,"=20")</f>
        <v>0</v>
      </c>
      <c r="BC11" s="207">
        <f>COUNTIF(AH11:AJ11,"=8")+COUNTIF(AL11:AN11,"=8")+COUNTIF(AP11:AR11,"=8")+COUNTIF(AT11:AV11,"=8")+COUNTIF(AX11:AZ11,"=8")</f>
        <v>0</v>
      </c>
      <c r="BD11" s="189">
        <f>AZ11</f>
        <v>10</v>
      </c>
    </row>
    <row r="12" spans="2:56" ht="15.75" thickBot="1" x14ac:dyDescent="0.3">
      <c r="B12" s="199"/>
      <c r="C12" s="197"/>
      <c r="D12" s="183"/>
      <c r="E12" s="203">
        <f>SUM(E11:G11)</f>
        <v>6</v>
      </c>
      <c r="F12" s="203"/>
      <c r="G12" s="204"/>
      <c r="H12" s="206"/>
      <c r="I12" s="202">
        <f>SUM(I11:K11)</f>
        <v>12</v>
      </c>
      <c r="J12" s="203"/>
      <c r="K12" s="204"/>
      <c r="L12" s="206"/>
      <c r="M12" s="202">
        <f>SUM(M11:O11)</f>
        <v>4</v>
      </c>
      <c r="N12" s="203"/>
      <c r="O12" s="204"/>
      <c r="P12" s="206"/>
      <c r="Q12" s="202">
        <f>SUM(Q11:S11)</f>
        <v>20</v>
      </c>
      <c r="R12" s="203"/>
      <c r="S12" s="204"/>
      <c r="T12" s="206"/>
      <c r="U12" s="202">
        <f>SUM(U11:W11)</f>
        <v>10</v>
      </c>
      <c r="V12" s="203"/>
      <c r="W12" s="204"/>
      <c r="X12" s="206"/>
      <c r="Y12" s="208"/>
      <c r="Z12" s="208"/>
      <c r="AA12" s="208"/>
      <c r="AB12" s="190"/>
      <c r="AC12" s="43"/>
      <c r="AD12" s="199"/>
      <c r="AE12" s="197"/>
      <c r="AF12" s="183"/>
      <c r="AG12" s="203">
        <f>SUM(AG11:AI11)</f>
        <v>0</v>
      </c>
      <c r="AH12" s="203"/>
      <c r="AI12" s="204"/>
      <c r="AJ12" s="206"/>
      <c r="AK12" s="202">
        <f>SUM(AK11:AM11)</f>
        <v>0</v>
      </c>
      <c r="AL12" s="203"/>
      <c r="AM12" s="204"/>
      <c r="AN12" s="206"/>
      <c r="AO12" s="202">
        <f>SUM(AO11:AQ11)</f>
        <v>0</v>
      </c>
      <c r="AP12" s="203"/>
      <c r="AQ12" s="204"/>
      <c r="AR12" s="206"/>
      <c r="AS12" s="202">
        <f>SUM(AS11:AU11)</f>
        <v>4</v>
      </c>
      <c r="AT12" s="203"/>
      <c r="AU12" s="204"/>
      <c r="AV12" s="206"/>
      <c r="AW12" s="202">
        <f>SUM(AW11:AY11)</f>
        <v>6</v>
      </c>
      <c r="AX12" s="203"/>
      <c r="AY12" s="204"/>
      <c r="AZ12" s="206"/>
      <c r="BA12" s="208"/>
      <c r="BB12" s="208"/>
      <c r="BC12" s="208"/>
      <c r="BD12" s="190"/>
    </row>
    <row r="13" spans="2:56" x14ac:dyDescent="0.25">
      <c r="B13" s="200">
        <v>4</v>
      </c>
      <c r="C13" s="201" t="s">
        <v>36</v>
      </c>
      <c r="D13" s="183"/>
      <c r="E13" s="35">
        <v>10</v>
      </c>
      <c r="F13" s="36">
        <v>8</v>
      </c>
      <c r="G13" s="37">
        <v>10</v>
      </c>
      <c r="H13" s="205">
        <f>E14</f>
        <v>28</v>
      </c>
      <c r="I13" s="38">
        <v>6</v>
      </c>
      <c r="J13" s="36">
        <v>6</v>
      </c>
      <c r="K13" s="36">
        <v>8</v>
      </c>
      <c r="L13" s="205">
        <f>SUM(H13,I14)</f>
        <v>48</v>
      </c>
      <c r="M13" s="38">
        <v>10</v>
      </c>
      <c r="N13" s="36">
        <v>10</v>
      </c>
      <c r="O13" s="36">
        <v>10</v>
      </c>
      <c r="P13" s="205">
        <f>SUM(L13,M14)</f>
        <v>78</v>
      </c>
      <c r="Q13" s="38">
        <v>10</v>
      </c>
      <c r="R13" s="36">
        <v>10</v>
      </c>
      <c r="S13" s="36">
        <v>10</v>
      </c>
      <c r="T13" s="209">
        <f>SUM(P13,Q14)</f>
        <v>108</v>
      </c>
      <c r="U13" s="38">
        <v>10</v>
      </c>
      <c r="V13" s="36">
        <v>10</v>
      </c>
      <c r="W13" s="36">
        <v>8</v>
      </c>
      <c r="X13" s="209">
        <f>SUM(T13,U14)</f>
        <v>136</v>
      </c>
      <c r="Y13" s="207">
        <f>COUNTIF(E13:G13,"&gt;=0")+COUNTIF(I13:K13,"&gt;=0")+COUNTIF(M13:O13,"&gt;=0")+COUNTIF(Q13:S13,"&gt;=0")+COUNTIF(U13:W13,"&gt;=0")</f>
        <v>15</v>
      </c>
      <c r="Z13" s="207">
        <f>COUNTIF(E13:G13,"=20")+COUNTIF(I13:K13,"=20")+COUNTIF(M13:O13,"=20")+COUNTIF(Q13:S13,"=20")+COUNTIF(U13:W13,"=20")</f>
        <v>0</v>
      </c>
      <c r="AA13" s="207">
        <f>COUNTIF(F13:H13,"=8")+COUNTIF(J13:L13,"=8")+COUNTIF(N13:P13,"=8")+COUNTIF(R13:T13,"=8")+COUNTIF(V13:X13,"=8")</f>
        <v>3</v>
      </c>
      <c r="AB13" s="189">
        <f>X13</f>
        <v>136</v>
      </c>
      <c r="AC13" s="43"/>
      <c r="AD13" s="200">
        <v>5</v>
      </c>
      <c r="AE13" s="201" t="s">
        <v>58</v>
      </c>
      <c r="AF13" s="183"/>
      <c r="AG13" s="35">
        <v>0</v>
      </c>
      <c r="AH13" s="36">
        <v>4</v>
      </c>
      <c r="AI13" s="37">
        <v>6</v>
      </c>
      <c r="AJ13" s="205">
        <f>AG14</f>
        <v>10</v>
      </c>
      <c r="AK13" s="38">
        <v>0</v>
      </c>
      <c r="AL13" s="36">
        <v>4</v>
      </c>
      <c r="AM13" s="36">
        <v>0</v>
      </c>
      <c r="AN13" s="205">
        <f>SUM(AJ13,AK14)</f>
        <v>14</v>
      </c>
      <c r="AO13" s="38"/>
      <c r="AP13" s="36">
        <v>8</v>
      </c>
      <c r="AQ13" s="36"/>
      <c r="AR13" s="205">
        <f>SUM(AN13,AO14)</f>
        <v>22</v>
      </c>
      <c r="AS13" s="38">
        <v>10</v>
      </c>
      <c r="AT13" s="36"/>
      <c r="AU13" s="36"/>
      <c r="AV13" s="209">
        <f>SUM(AR13,AS14)</f>
        <v>32</v>
      </c>
      <c r="AW13" s="38">
        <v>0</v>
      </c>
      <c r="AX13" s="36">
        <v>6</v>
      </c>
      <c r="AY13" s="36">
        <v>4</v>
      </c>
      <c r="AZ13" s="209">
        <f>SUM(AV13,AW14)</f>
        <v>42</v>
      </c>
      <c r="BA13" s="207">
        <f>COUNTIF(AG13:AI13,"&gt;=0")+COUNTIF(AK13:AM13,"&gt;=0")+COUNTIF(AO13:AQ13,"&gt;=0")+COUNTIF(AS13:AU13,"&gt;=0")+COUNTIF(AW13:AY13,"&gt;=0")</f>
        <v>11</v>
      </c>
      <c r="BB13" s="207">
        <f>COUNTIF(AG13:AI13,"=20")+COUNTIF(AK13:AM13,"=20")+COUNTIF(AO13:AQ13,"=20")+COUNTIF(AS13:AU13,"=20")+COUNTIF(AW13:AY13,"=20")</f>
        <v>0</v>
      </c>
      <c r="BC13" s="207">
        <f>COUNTIF(AH13:AJ13,"=8")+COUNTIF(AL13:AN13,"=8")+COUNTIF(AP13:AR13,"=8")+COUNTIF(AT13:AV13,"=8")+COUNTIF(AX13:AZ13,"=8")</f>
        <v>1</v>
      </c>
      <c r="BD13" s="189">
        <f>AZ13</f>
        <v>42</v>
      </c>
    </row>
    <row r="14" spans="2:56" ht="15.75" thickBot="1" x14ac:dyDescent="0.3">
      <c r="B14" s="199"/>
      <c r="C14" s="197"/>
      <c r="D14" s="184"/>
      <c r="E14" s="203">
        <f>SUM(E13:G13)</f>
        <v>28</v>
      </c>
      <c r="F14" s="203"/>
      <c r="G14" s="204"/>
      <c r="H14" s="206"/>
      <c r="I14" s="202">
        <f>SUM(I13:K13)</f>
        <v>20</v>
      </c>
      <c r="J14" s="203"/>
      <c r="K14" s="204"/>
      <c r="L14" s="206"/>
      <c r="M14" s="202">
        <f>SUM(M13:O13)</f>
        <v>30</v>
      </c>
      <c r="N14" s="203"/>
      <c r="O14" s="204"/>
      <c r="P14" s="206"/>
      <c r="Q14" s="202">
        <f>SUM(Q13:S13)</f>
        <v>30</v>
      </c>
      <c r="R14" s="203"/>
      <c r="S14" s="204"/>
      <c r="T14" s="206"/>
      <c r="U14" s="202">
        <f>SUM(U13:W13)</f>
        <v>28</v>
      </c>
      <c r="V14" s="203"/>
      <c r="W14" s="204"/>
      <c r="X14" s="206"/>
      <c r="Y14" s="208"/>
      <c r="Z14" s="208"/>
      <c r="AA14" s="208"/>
      <c r="AB14" s="190"/>
      <c r="AC14" s="43"/>
      <c r="AD14" s="199"/>
      <c r="AE14" s="197"/>
      <c r="AF14" s="184"/>
      <c r="AG14" s="203">
        <f>SUM(AG13:AI13)</f>
        <v>10</v>
      </c>
      <c r="AH14" s="203"/>
      <c r="AI14" s="204"/>
      <c r="AJ14" s="206"/>
      <c r="AK14" s="202">
        <f>SUM(AK13:AM13)</f>
        <v>4</v>
      </c>
      <c r="AL14" s="203"/>
      <c r="AM14" s="204"/>
      <c r="AN14" s="206"/>
      <c r="AO14" s="202">
        <f>SUM(AO13:AQ13)</f>
        <v>8</v>
      </c>
      <c r="AP14" s="203"/>
      <c r="AQ14" s="204"/>
      <c r="AR14" s="206"/>
      <c r="AS14" s="202">
        <f>SUM(AS13:AU13)</f>
        <v>10</v>
      </c>
      <c r="AT14" s="203"/>
      <c r="AU14" s="204"/>
      <c r="AV14" s="206"/>
      <c r="AW14" s="202">
        <f>SUM(AW13:AY13)</f>
        <v>10</v>
      </c>
      <c r="AX14" s="203"/>
      <c r="AY14" s="204"/>
      <c r="AZ14" s="206"/>
      <c r="BA14" s="208"/>
      <c r="BB14" s="208"/>
      <c r="BC14" s="208"/>
      <c r="BD14" s="190"/>
    </row>
    <row r="15" spans="2:56" ht="15.75" thickBot="1" x14ac:dyDescent="0.3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</row>
    <row r="16" spans="2:56" x14ac:dyDescent="0.25">
      <c r="B16" s="189" t="s">
        <v>0</v>
      </c>
      <c r="C16" s="189" t="s">
        <v>1</v>
      </c>
      <c r="D16" s="189" t="s">
        <v>45</v>
      </c>
      <c r="E16" s="191" t="s">
        <v>46</v>
      </c>
      <c r="F16" s="192"/>
      <c r="G16" s="193"/>
      <c r="H16" s="194" t="s">
        <v>47</v>
      </c>
      <c r="I16" s="191" t="s">
        <v>48</v>
      </c>
      <c r="J16" s="192"/>
      <c r="K16" s="193"/>
      <c r="L16" s="194" t="s">
        <v>47</v>
      </c>
      <c r="M16" s="191" t="s">
        <v>49</v>
      </c>
      <c r="N16" s="192"/>
      <c r="O16" s="193"/>
      <c r="P16" s="194" t="s">
        <v>47</v>
      </c>
      <c r="Q16" s="191" t="s">
        <v>50</v>
      </c>
      <c r="R16" s="192"/>
      <c r="S16" s="193"/>
      <c r="T16" s="194" t="s">
        <v>47</v>
      </c>
      <c r="U16" s="191" t="s">
        <v>51</v>
      </c>
      <c r="V16" s="192"/>
      <c r="W16" s="193"/>
      <c r="X16" s="194" t="s">
        <v>47</v>
      </c>
      <c r="Y16" s="182" t="s">
        <v>52</v>
      </c>
      <c r="Z16" s="213" t="s">
        <v>56</v>
      </c>
      <c r="AA16" s="215" t="s">
        <v>57</v>
      </c>
      <c r="AB16" s="189" t="s">
        <v>34</v>
      </c>
      <c r="AC16" s="43"/>
      <c r="AD16" s="189" t="s">
        <v>0</v>
      </c>
      <c r="AE16" s="189" t="s">
        <v>1</v>
      </c>
      <c r="AF16" s="189" t="s">
        <v>45</v>
      </c>
      <c r="AG16" s="191" t="s">
        <v>46</v>
      </c>
      <c r="AH16" s="192"/>
      <c r="AI16" s="193"/>
      <c r="AJ16" s="194" t="s">
        <v>47</v>
      </c>
      <c r="AK16" s="191" t="s">
        <v>48</v>
      </c>
      <c r="AL16" s="192"/>
      <c r="AM16" s="193"/>
      <c r="AN16" s="194" t="s">
        <v>47</v>
      </c>
      <c r="AO16" s="191" t="s">
        <v>49</v>
      </c>
      <c r="AP16" s="192"/>
      <c r="AQ16" s="193"/>
      <c r="AR16" s="194" t="s">
        <v>47</v>
      </c>
      <c r="AS16" s="191" t="s">
        <v>50</v>
      </c>
      <c r="AT16" s="192"/>
      <c r="AU16" s="193"/>
      <c r="AV16" s="194" t="s">
        <v>47</v>
      </c>
      <c r="AW16" s="191" t="s">
        <v>51</v>
      </c>
      <c r="AX16" s="192"/>
      <c r="AY16" s="193"/>
      <c r="AZ16" s="194" t="s">
        <v>47</v>
      </c>
      <c r="BA16" s="182" t="s">
        <v>52</v>
      </c>
      <c r="BB16" s="210" t="s">
        <v>56</v>
      </c>
      <c r="BC16" s="182" t="s">
        <v>57</v>
      </c>
      <c r="BD16" s="189" t="s">
        <v>34</v>
      </c>
    </row>
    <row r="17" spans="2:56" ht="15.75" thickBot="1" x14ac:dyDescent="0.3">
      <c r="B17" s="190"/>
      <c r="C17" s="190"/>
      <c r="D17" s="190"/>
      <c r="E17" s="40" t="s">
        <v>53</v>
      </c>
      <c r="F17" s="41" t="s">
        <v>54</v>
      </c>
      <c r="G17" s="42" t="s">
        <v>55</v>
      </c>
      <c r="H17" s="195"/>
      <c r="I17" s="40" t="s">
        <v>53</v>
      </c>
      <c r="J17" s="41" t="s">
        <v>54</v>
      </c>
      <c r="K17" s="42" t="s">
        <v>55</v>
      </c>
      <c r="L17" s="195"/>
      <c r="M17" s="40" t="s">
        <v>53</v>
      </c>
      <c r="N17" s="41" t="s">
        <v>54</v>
      </c>
      <c r="O17" s="42" t="s">
        <v>55</v>
      </c>
      <c r="P17" s="195"/>
      <c r="Q17" s="40" t="s">
        <v>53</v>
      </c>
      <c r="R17" s="41" t="s">
        <v>54</v>
      </c>
      <c r="S17" s="42" t="s">
        <v>55</v>
      </c>
      <c r="T17" s="195"/>
      <c r="U17" s="40" t="s">
        <v>53</v>
      </c>
      <c r="V17" s="41" t="s">
        <v>54</v>
      </c>
      <c r="W17" s="42" t="s">
        <v>55</v>
      </c>
      <c r="X17" s="195"/>
      <c r="Y17" s="184"/>
      <c r="Z17" s="214"/>
      <c r="AA17" s="216"/>
      <c r="AB17" s="190"/>
      <c r="AC17" s="43"/>
      <c r="AD17" s="190"/>
      <c r="AE17" s="190"/>
      <c r="AF17" s="190"/>
      <c r="AG17" s="40" t="s">
        <v>53</v>
      </c>
      <c r="AH17" s="41" t="s">
        <v>54</v>
      </c>
      <c r="AI17" s="42" t="s">
        <v>55</v>
      </c>
      <c r="AJ17" s="195"/>
      <c r="AK17" s="40" t="s">
        <v>53</v>
      </c>
      <c r="AL17" s="41" t="s">
        <v>54</v>
      </c>
      <c r="AM17" s="42" t="s">
        <v>55</v>
      </c>
      <c r="AN17" s="195"/>
      <c r="AO17" s="40" t="s">
        <v>53</v>
      </c>
      <c r="AP17" s="41" t="s">
        <v>54</v>
      </c>
      <c r="AQ17" s="42" t="s">
        <v>55</v>
      </c>
      <c r="AR17" s="195"/>
      <c r="AS17" s="40" t="s">
        <v>53</v>
      </c>
      <c r="AT17" s="41" t="s">
        <v>54</v>
      </c>
      <c r="AU17" s="42" t="s">
        <v>55</v>
      </c>
      <c r="AV17" s="195"/>
      <c r="AW17" s="40" t="s">
        <v>53</v>
      </c>
      <c r="AX17" s="41" t="s">
        <v>54</v>
      </c>
      <c r="AY17" s="42" t="s">
        <v>55</v>
      </c>
      <c r="AZ17" s="195"/>
      <c r="BA17" s="184"/>
      <c r="BB17" s="211"/>
      <c r="BC17" s="184"/>
      <c r="BD17" s="190"/>
    </row>
    <row r="18" spans="2:56" x14ac:dyDescent="0.25">
      <c r="B18" s="198">
        <v>5</v>
      </c>
      <c r="C18" s="196" t="s">
        <v>38</v>
      </c>
      <c r="D18" s="182">
        <v>3</v>
      </c>
      <c r="E18" s="31">
        <v>8</v>
      </c>
      <c r="F18" s="32">
        <v>10</v>
      </c>
      <c r="G18" s="33"/>
      <c r="H18" s="205">
        <f>E19</f>
        <v>18</v>
      </c>
      <c r="I18" s="34">
        <v>8</v>
      </c>
      <c r="J18" s="32">
        <v>8</v>
      </c>
      <c r="K18" s="32">
        <v>8</v>
      </c>
      <c r="L18" s="205">
        <f>SUM(H18,I19)</f>
        <v>42</v>
      </c>
      <c r="M18" s="34">
        <v>8</v>
      </c>
      <c r="N18" s="32">
        <v>8</v>
      </c>
      <c r="O18" s="32">
        <v>6</v>
      </c>
      <c r="P18" s="205">
        <f>SUM(L18,M19)</f>
        <v>64</v>
      </c>
      <c r="Q18" s="34">
        <v>10</v>
      </c>
      <c r="R18" s="32">
        <v>0</v>
      </c>
      <c r="S18" s="33">
        <v>8</v>
      </c>
      <c r="T18" s="205">
        <f>SUM(P18,Q19)</f>
        <v>82</v>
      </c>
      <c r="U18" s="34">
        <v>10</v>
      </c>
      <c r="V18" s="32">
        <v>8</v>
      </c>
      <c r="W18" s="32">
        <v>10</v>
      </c>
      <c r="X18" s="205">
        <f>SUM(T18,U19)</f>
        <v>110</v>
      </c>
      <c r="Y18" s="207">
        <f>COUNTIF(E18:G18,"&gt;=0")+COUNTIF(I18:K18,"&gt;=0")+COUNTIF(M18:O18,"&gt;=0")+COUNTIF(Q18:S18,"&gt;=0")+COUNTIF(U18:W18,"&gt;=0")</f>
        <v>14</v>
      </c>
      <c r="Z18" s="207">
        <f>COUNTIF(E18:G18,"=20")+COUNTIF(I18:K18,"=20")+COUNTIF(M18:O18,"=20")+COUNTIF(Q18:S18,"=20")+COUNTIF(U18:W18,"=20")</f>
        <v>0</v>
      </c>
      <c r="AA18" s="207">
        <f>COUNTIF(F18:H18,"=8")+COUNTIF(J18:L18,"=8")+COUNTIF(N18:P18,"=8")+COUNTIF(R18:T18,"=8")+COUNTIF(V18:X18,"=8")</f>
        <v>5</v>
      </c>
      <c r="AB18" s="189">
        <f>X18</f>
        <v>110</v>
      </c>
      <c r="AC18" s="43"/>
      <c r="AD18" s="198">
        <v>9</v>
      </c>
      <c r="AE18" s="196" t="s">
        <v>35</v>
      </c>
      <c r="AF18" s="182">
        <v>7</v>
      </c>
      <c r="AG18" s="31"/>
      <c r="AH18" s="32"/>
      <c r="AI18" s="33"/>
      <c r="AJ18" s="205">
        <f>AG19</f>
        <v>0</v>
      </c>
      <c r="AK18" s="34">
        <v>10</v>
      </c>
      <c r="AL18" s="32"/>
      <c r="AM18" s="32">
        <v>0</v>
      </c>
      <c r="AN18" s="205">
        <f>SUM(AJ18,AK19)</f>
        <v>10</v>
      </c>
      <c r="AO18" s="34">
        <v>0</v>
      </c>
      <c r="AP18" s="32">
        <v>4</v>
      </c>
      <c r="AQ18" s="32"/>
      <c r="AR18" s="205">
        <f>SUM(AN18,AO19)</f>
        <v>14</v>
      </c>
      <c r="AS18" s="34"/>
      <c r="AT18" s="32"/>
      <c r="AU18" s="33"/>
      <c r="AV18" s="205">
        <f>SUM(AR18,AS19)</f>
        <v>14</v>
      </c>
      <c r="AW18" s="34"/>
      <c r="AX18" s="32">
        <v>6</v>
      </c>
      <c r="AY18" s="32">
        <v>0</v>
      </c>
      <c r="AZ18" s="205">
        <f>SUM(AV18,AW19)</f>
        <v>20</v>
      </c>
      <c r="BA18" s="207">
        <f>COUNTIF(AG18:AI18,"&gt;=0")+COUNTIF(AK18:AM18,"&gt;=0")+COUNTIF(AO18:AQ18,"&gt;=0")+COUNTIF(AS18:AU18,"&gt;=0")+COUNTIF(AW18:AY18,"&gt;=0")</f>
        <v>6</v>
      </c>
      <c r="BB18" s="207">
        <f>COUNTIF(AG18:AI18,"=20")+COUNTIF(AK18:AM18,"=20")+COUNTIF(AO18:AQ18,"=20")+COUNTIF(AS18:AU18,"=20")+COUNTIF(AW18:AY18,"=20")</f>
        <v>0</v>
      </c>
      <c r="BC18" s="207">
        <f>COUNTIF(AH18:AJ18,"=8")+COUNTIF(AL18:AN18,"=8")+COUNTIF(AP18:AR18,"=8")+COUNTIF(AT18:AV18,"=8")+COUNTIF(AX18:AZ18,"=8")</f>
        <v>0</v>
      </c>
      <c r="BD18" s="189">
        <f>AZ18</f>
        <v>20</v>
      </c>
    </row>
    <row r="19" spans="2:56" ht="15.75" thickBot="1" x14ac:dyDescent="0.3">
      <c r="B19" s="199"/>
      <c r="C19" s="197"/>
      <c r="D19" s="183"/>
      <c r="E19" s="203">
        <f>SUM(E18:G18)</f>
        <v>18</v>
      </c>
      <c r="F19" s="203"/>
      <c r="G19" s="204"/>
      <c r="H19" s="206"/>
      <c r="I19" s="202">
        <f>SUM(I18:K18)</f>
        <v>24</v>
      </c>
      <c r="J19" s="203"/>
      <c r="K19" s="204"/>
      <c r="L19" s="206"/>
      <c r="M19" s="202">
        <f>SUM(M18:O18)</f>
        <v>22</v>
      </c>
      <c r="N19" s="203"/>
      <c r="O19" s="204"/>
      <c r="P19" s="206"/>
      <c r="Q19" s="202">
        <f>SUM(Q18:S18)</f>
        <v>18</v>
      </c>
      <c r="R19" s="203"/>
      <c r="S19" s="204"/>
      <c r="T19" s="206"/>
      <c r="U19" s="202">
        <f>SUM(U18:W18)</f>
        <v>28</v>
      </c>
      <c r="V19" s="203"/>
      <c r="W19" s="204"/>
      <c r="X19" s="206"/>
      <c r="Y19" s="208"/>
      <c r="Z19" s="208"/>
      <c r="AA19" s="208"/>
      <c r="AB19" s="190"/>
      <c r="AC19" s="43"/>
      <c r="AD19" s="199"/>
      <c r="AE19" s="197"/>
      <c r="AF19" s="183"/>
      <c r="AG19" s="203">
        <f>SUM(AG18:AI18)</f>
        <v>0</v>
      </c>
      <c r="AH19" s="203"/>
      <c r="AI19" s="204"/>
      <c r="AJ19" s="206"/>
      <c r="AK19" s="202">
        <f>SUM(AK18:AM18)</f>
        <v>10</v>
      </c>
      <c r="AL19" s="203"/>
      <c r="AM19" s="204"/>
      <c r="AN19" s="206"/>
      <c r="AO19" s="202">
        <f>SUM(AO18:AQ18)</f>
        <v>4</v>
      </c>
      <c r="AP19" s="203"/>
      <c r="AQ19" s="204"/>
      <c r="AR19" s="206"/>
      <c r="AS19" s="202">
        <f>SUM(AS18:AU18)</f>
        <v>0</v>
      </c>
      <c r="AT19" s="203"/>
      <c r="AU19" s="204"/>
      <c r="AV19" s="206"/>
      <c r="AW19" s="202">
        <f>SUM(AW18:AY18)</f>
        <v>6</v>
      </c>
      <c r="AX19" s="203"/>
      <c r="AY19" s="204"/>
      <c r="AZ19" s="206"/>
      <c r="BA19" s="208"/>
      <c r="BB19" s="208"/>
      <c r="BC19" s="208"/>
      <c r="BD19" s="190"/>
    </row>
    <row r="20" spans="2:56" x14ac:dyDescent="0.25">
      <c r="B20" s="200">
        <v>6</v>
      </c>
      <c r="C20" s="201" t="s">
        <v>14</v>
      </c>
      <c r="D20" s="183"/>
      <c r="E20" s="35">
        <v>10</v>
      </c>
      <c r="F20" s="36">
        <v>10</v>
      </c>
      <c r="G20" s="37">
        <v>10</v>
      </c>
      <c r="H20" s="205">
        <f>E21</f>
        <v>30</v>
      </c>
      <c r="I20" s="38">
        <v>8</v>
      </c>
      <c r="J20" s="36">
        <v>8</v>
      </c>
      <c r="K20" s="36">
        <v>10</v>
      </c>
      <c r="L20" s="205">
        <f>SUM(H20,I21)</f>
        <v>56</v>
      </c>
      <c r="M20" s="38">
        <v>8</v>
      </c>
      <c r="N20" s="36">
        <v>8</v>
      </c>
      <c r="O20" s="36">
        <v>10</v>
      </c>
      <c r="P20" s="205">
        <f>SUM(L20,M21)</f>
        <v>82</v>
      </c>
      <c r="Q20" s="38">
        <v>6</v>
      </c>
      <c r="R20" s="36">
        <v>10</v>
      </c>
      <c r="S20" s="36">
        <v>10</v>
      </c>
      <c r="T20" s="209">
        <f>SUM(P20,Q21)</f>
        <v>108</v>
      </c>
      <c r="U20" s="38">
        <v>10</v>
      </c>
      <c r="V20" s="36">
        <v>10</v>
      </c>
      <c r="W20" s="36">
        <v>8</v>
      </c>
      <c r="X20" s="209">
        <f>SUM(T20,U21)</f>
        <v>136</v>
      </c>
      <c r="Y20" s="207">
        <f>COUNTIF(E20:G20,"&gt;=0")+COUNTIF(I20:K20,"&gt;=0")+COUNTIF(M20:O20,"&gt;=0")+COUNTIF(Q20:S20,"&gt;=0")+COUNTIF(U20:W20,"&gt;=0")</f>
        <v>15</v>
      </c>
      <c r="Z20" s="207">
        <f>COUNTIF(E20:G20,"=20")+COUNTIF(I20:K20,"=20")+COUNTIF(M20:O20,"=20")+COUNTIF(Q20:S20,"=20")+COUNTIF(U20:W20,"=20")</f>
        <v>0</v>
      </c>
      <c r="AA20" s="207">
        <f>COUNTIF(F20:H20,"=8")+COUNTIF(J20:L20,"=8")+COUNTIF(N20:P20,"=8")+COUNTIF(R20:T20,"=8")+COUNTIF(V20:X20,"=8")</f>
        <v>3</v>
      </c>
      <c r="AB20" s="189">
        <f>X20</f>
        <v>136</v>
      </c>
      <c r="AC20" s="43"/>
      <c r="AD20" s="200">
        <v>13</v>
      </c>
      <c r="AE20" s="201" t="s">
        <v>10</v>
      </c>
      <c r="AF20" s="183"/>
      <c r="AG20" s="35"/>
      <c r="AH20" s="36">
        <v>0</v>
      </c>
      <c r="AI20" s="37">
        <v>0</v>
      </c>
      <c r="AJ20" s="205">
        <f>AG21</f>
        <v>0</v>
      </c>
      <c r="AK20" s="38">
        <v>6</v>
      </c>
      <c r="AL20" s="36">
        <v>0</v>
      </c>
      <c r="AM20" s="36">
        <v>0</v>
      </c>
      <c r="AN20" s="205">
        <f>SUM(AJ20,AK21)</f>
        <v>6</v>
      </c>
      <c r="AO20" s="38">
        <v>6</v>
      </c>
      <c r="AP20" s="36">
        <v>6</v>
      </c>
      <c r="AQ20" s="36">
        <v>4</v>
      </c>
      <c r="AR20" s="205">
        <f>SUM(AN20,AO21)</f>
        <v>22</v>
      </c>
      <c r="AS20" s="38">
        <v>0</v>
      </c>
      <c r="AT20" s="36">
        <v>0</v>
      </c>
      <c r="AU20" s="36"/>
      <c r="AV20" s="209">
        <f>SUM(AR20,AS21)</f>
        <v>22</v>
      </c>
      <c r="AW20" s="38"/>
      <c r="AX20" s="36">
        <v>8</v>
      </c>
      <c r="AY20" s="36">
        <v>6</v>
      </c>
      <c r="AZ20" s="209">
        <f>SUM(AV20,AW21)</f>
        <v>36</v>
      </c>
      <c r="BA20" s="207">
        <f>COUNTIF(AG20:AI20,"&gt;=0")+COUNTIF(AK20:AM20,"&gt;=0")+COUNTIF(AO20:AQ20,"&gt;=0")+COUNTIF(AS20:AU20,"&gt;=0")+COUNTIF(AW20:AY20,"&gt;=0")</f>
        <v>12</v>
      </c>
      <c r="BB20" s="207">
        <f>COUNTIF(AG20:AI20,"=20")+COUNTIF(AK20:AM20,"=20")+COUNTIF(AO20:AQ20,"=20")+COUNTIF(AS20:AU20,"=20")+COUNTIF(AW20:AY20,"=20")</f>
        <v>0</v>
      </c>
      <c r="BC20" s="207">
        <f>COUNTIF(AH20:AJ20,"=8")+COUNTIF(AL20:AN20,"=8")+COUNTIF(AP20:AR20,"=8")+COUNTIF(AT20:AV20,"=8")+COUNTIF(AX20:AZ20,"=8")</f>
        <v>1</v>
      </c>
      <c r="BD20" s="189">
        <f>AZ20</f>
        <v>36</v>
      </c>
    </row>
    <row r="21" spans="2:56" ht="15.75" thickBot="1" x14ac:dyDescent="0.3">
      <c r="B21" s="199"/>
      <c r="C21" s="197"/>
      <c r="D21" s="184"/>
      <c r="E21" s="203">
        <f>SUM(E20:G20)</f>
        <v>30</v>
      </c>
      <c r="F21" s="203"/>
      <c r="G21" s="204"/>
      <c r="H21" s="206"/>
      <c r="I21" s="202">
        <f>SUM(I20:K20)</f>
        <v>26</v>
      </c>
      <c r="J21" s="203"/>
      <c r="K21" s="204"/>
      <c r="L21" s="206"/>
      <c r="M21" s="202">
        <f>SUM(M20:O20)</f>
        <v>26</v>
      </c>
      <c r="N21" s="203"/>
      <c r="O21" s="204"/>
      <c r="P21" s="206"/>
      <c r="Q21" s="202">
        <f>SUM(Q20:S20)</f>
        <v>26</v>
      </c>
      <c r="R21" s="203"/>
      <c r="S21" s="204"/>
      <c r="T21" s="206"/>
      <c r="U21" s="202">
        <f>SUM(U20:W20)</f>
        <v>28</v>
      </c>
      <c r="V21" s="203"/>
      <c r="W21" s="204"/>
      <c r="X21" s="206"/>
      <c r="Y21" s="208"/>
      <c r="Z21" s="208"/>
      <c r="AA21" s="208"/>
      <c r="AB21" s="190"/>
      <c r="AC21" s="43"/>
      <c r="AD21" s="199"/>
      <c r="AE21" s="197"/>
      <c r="AF21" s="184"/>
      <c r="AG21" s="203">
        <f>SUM(AG20:AI20)</f>
        <v>0</v>
      </c>
      <c r="AH21" s="203"/>
      <c r="AI21" s="204"/>
      <c r="AJ21" s="206"/>
      <c r="AK21" s="202">
        <f>SUM(AK20:AM20)</f>
        <v>6</v>
      </c>
      <c r="AL21" s="203"/>
      <c r="AM21" s="204"/>
      <c r="AN21" s="206"/>
      <c r="AO21" s="202">
        <f>SUM(AO20:AQ20)</f>
        <v>16</v>
      </c>
      <c r="AP21" s="203"/>
      <c r="AQ21" s="204"/>
      <c r="AR21" s="206"/>
      <c r="AS21" s="202">
        <f>SUM(AS20:AU20)</f>
        <v>0</v>
      </c>
      <c r="AT21" s="203"/>
      <c r="AU21" s="204"/>
      <c r="AV21" s="206"/>
      <c r="AW21" s="202">
        <f>SUM(AW20:AY20)</f>
        <v>14</v>
      </c>
      <c r="AX21" s="203"/>
      <c r="AY21" s="204"/>
      <c r="AZ21" s="206"/>
      <c r="BA21" s="208"/>
      <c r="BB21" s="208"/>
      <c r="BC21" s="208"/>
      <c r="BD21" s="190"/>
    </row>
    <row r="22" spans="2:56" ht="15.75" thickBot="1" x14ac:dyDescent="0.3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</row>
    <row r="23" spans="2:56" x14ac:dyDescent="0.25">
      <c r="B23" s="189" t="s">
        <v>0</v>
      </c>
      <c r="C23" s="189" t="s">
        <v>1</v>
      </c>
      <c r="D23" s="189" t="s">
        <v>45</v>
      </c>
      <c r="E23" s="191" t="s">
        <v>46</v>
      </c>
      <c r="F23" s="192"/>
      <c r="G23" s="193"/>
      <c r="H23" s="194" t="s">
        <v>47</v>
      </c>
      <c r="I23" s="191" t="s">
        <v>48</v>
      </c>
      <c r="J23" s="192"/>
      <c r="K23" s="193"/>
      <c r="L23" s="194" t="s">
        <v>47</v>
      </c>
      <c r="M23" s="191" t="s">
        <v>49</v>
      </c>
      <c r="N23" s="192"/>
      <c r="O23" s="193"/>
      <c r="P23" s="194" t="s">
        <v>47</v>
      </c>
      <c r="Q23" s="191" t="s">
        <v>50</v>
      </c>
      <c r="R23" s="192"/>
      <c r="S23" s="193"/>
      <c r="T23" s="194" t="s">
        <v>47</v>
      </c>
      <c r="U23" s="191" t="s">
        <v>51</v>
      </c>
      <c r="V23" s="192"/>
      <c r="W23" s="193"/>
      <c r="X23" s="194" t="s">
        <v>47</v>
      </c>
      <c r="Y23" s="182" t="s">
        <v>52</v>
      </c>
      <c r="Z23" s="213" t="s">
        <v>56</v>
      </c>
      <c r="AA23" s="215" t="s">
        <v>57</v>
      </c>
      <c r="AB23" s="189" t="s">
        <v>34</v>
      </c>
      <c r="AC23" s="43"/>
      <c r="AD23" s="189" t="s">
        <v>0</v>
      </c>
      <c r="AE23" s="189" t="s">
        <v>1</v>
      </c>
      <c r="AF23" s="189" t="s">
        <v>45</v>
      </c>
      <c r="AG23" s="191" t="s">
        <v>46</v>
      </c>
      <c r="AH23" s="192"/>
      <c r="AI23" s="193"/>
      <c r="AJ23" s="194" t="s">
        <v>47</v>
      </c>
      <c r="AK23" s="191" t="s">
        <v>48</v>
      </c>
      <c r="AL23" s="192"/>
      <c r="AM23" s="193"/>
      <c r="AN23" s="194" t="s">
        <v>47</v>
      </c>
      <c r="AO23" s="191" t="s">
        <v>49</v>
      </c>
      <c r="AP23" s="192"/>
      <c r="AQ23" s="193"/>
      <c r="AR23" s="194" t="s">
        <v>47</v>
      </c>
      <c r="AS23" s="191" t="s">
        <v>50</v>
      </c>
      <c r="AT23" s="192"/>
      <c r="AU23" s="193"/>
      <c r="AV23" s="194" t="s">
        <v>47</v>
      </c>
      <c r="AW23" s="191" t="s">
        <v>51</v>
      </c>
      <c r="AX23" s="192"/>
      <c r="AY23" s="193"/>
      <c r="AZ23" s="194" t="s">
        <v>47</v>
      </c>
      <c r="BA23" s="182" t="s">
        <v>52</v>
      </c>
      <c r="BB23" s="210" t="s">
        <v>56</v>
      </c>
      <c r="BC23" s="182" t="s">
        <v>57</v>
      </c>
      <c r="BD23" s="189" t="s">
        <v>34</v>
      </c>
    </row>
    <row r="24" spans="2:56" ht="15.75" thickBot="1" x14ac:dyDescent="0.3">
      <c r="B24" s="190"/>
      <c r="C24" s="190"/>
      <c r="D24" s="190"/>
      <c r="E24" s="40" t="s">
        <v>53</v>
      </c>
      <c r="F24" s="41" t="s">
        <v>54</v>
      </c>
      <c r="G24" s="42" t="s">
        <v>55</v>
      </c>
      <c r="H24" s="195"/>
      <c r="I24" s="40" t="s">
        <v>53</v>
      </c>
      <c r="J24" s="41" t="s">
        <v>54</v>
      </c>
      <c r="K24" s="42" t="s">
        <v>55</v>
      </c>
      <c r="L24" s="195"/>
      <c r="M24" s="40" t="s">
        <v>53</v>
      </c>
      <c r="N24" s="41" t="s">
        <v>54</v>
      </c>
      <c r="O24" s="42" t="s">
        <v>55</v>
      </c>
      <c r="P24" s="195"/>
      <c r="Q24" s="40" t="s">
        <v>53</v>
      </c>
      <c r="R24" s="41" t="s">
        <v>54</v>
      </c>
      <c r="S24" s="42" t="s">
        <v>55</v>
      </c>
      <c r="T24" s="195"/>
      <c r="U24" s="40" t="s">
        <v>53</v>
      </c>
      <c r="V24" s="41" t="s">
        <v>54</v>
      </c>
      <c r="W24" s="42" t="s">
        <v>55</v>
      </c>
      <c r="X24" s="195"/>
      <c r="Y24" s="184"/>
      <c r="Z24" s="214"/>
      <c r="AA24" s="216"/>
      <c r="AB24" s="190"/>
      <c r="AC24" s="43"/>
      <c r="AD24" s="190"/>
      <c r="AE24" s="190"/>
      <c r="AF24" s="190"/>
      <c r="AG24" s="40" t="s">
        <v>53</v>
      </c>
      <c r="AH24" s="41" t="s">
        <v>54</v>
      </c>
      <c r="AI24" s="42" t="s">
        <v>55</v>
      </c>
      <c r="AJ24" s="195"/>
      <c r="AK24" s="40" t="s">
        <v>53</v>
      </c>
      <c r="AL24" s="41" t="s">
        <v>54</v>
      </c>
      <c r="AM24" s="42" t="s">
        <v>55</v>
      </c>
      <c r="AN24" s="195"/>
      <c r="AO24" s="40" t="s">
        <v>53</v>
      </c>
      <c r="AP24" s="41" t="s">
        <v>54</v>
      </c>
      <c r="AQ24" s="42" t="s">
        <v>55</v>
      </c>
      <c r="AR24" s="195"/>
      <c r="AS24" s="40" t="s">
        <v>53</v>
      </c>
      <c r="AT24" s="41" t="s">
        <v>54</v>
      </c>
      <c r="AU24" s="42" t="s">
        <v>55</v>
      </c>
      <c r="AV24" s="195"/>
      <c r="AW24" s="40" t="s">
        <v>53</v>
      </c>
      <c r="AX24" s="41" t="s">
        <v>54</v>
      </c>
      <c r="AY24" s="42" t="s">
        <v>55</v>
      </c>
      <c r="AZ24" s="195"/>
      <c r="BA24" s="184"/>
      <c r="BB24" s="211"/>
      <c r="BC24" s="184"/>
      <c r="BD24" s="190"/>
    </row>
    <row r="25" spans="2:56" x14ac:dyDescent="0.25">
      <c r="B25" s="198">
        <v>7</v>
      </c>
      <c r="C25" s="212" t="s">
        <v>24</v>
      </c>
      <c r="D25" s="182">
        <v>3</v>
      </c>
      <c r="E25" s="31">
        <v>10</v>
      </c>
      <c r="F25" s="32">
        <v>10</v>
      </c>
      <c r="G25" s="33">
        <v>10</v>
      </c>
      <c r="H25" s="205">
        <f>E26</f>
        <v>30</v>
      </c>
      <c r="I25" s="34">
        <v>10</v>
      </c>
      <c r="J25" s="32">
        <v>8</v>
      </c>
      <c r="K25" s="32">
        <v>10</v>
      </c>
      <c r="L25" s="205">
        <f>SUM(H25,I26)</f>
        <v>58</v>
      </c>
      <c r="M25" s="34">
        <v>10</v>
      </c>
      <c r="N25" s="32">
        <v>6</v>
      </c>
      <c r="O25" s="32">
        <v>10</v>
      </c>
      <c r="P25" s="205">
        <f>SUM(L25,M26)</f>
        <v>84</v>
      </c>
      <c r="Q25" s="34">
        <v>8</v>
      </c>
      <c r="R25" s="32">
        <v>10</v>
      </c>
      <c r="S25" s="33">
        <v>6</v>
      </c>
      <c r="T25" s="205">
        <f>SUM(P25,Q26)</f>
        <v>108</v>
      </c>
      <c r="U25" s="34">
        <v>10</v>
      </c>
      <c r="V25" s="32">
        <v>10</v>
      </c>
      <c r="W25" s="32">
        <v>8</v>
      </c>
      <c r="X25" s="205">
        <f>SUM(T25,U26)</f>
        <v>136</v>
      </c>
      <c r="Y25" s="207">
        <f>COUNTIF(E25:G25,"&gt;=0")+COUNTIF(I25:K25,"&gt;=0")+COUNTIF(M25:O25,"&gt;=0")+COUNTIF(Q25:S25,"&gt;=0")+COUNTIF(U25:W25,"&gt;=0")</f>
        <v>15</v>
      </c>
      <c r="Z25" s="207">
        <f>COUNTIF(E25:G25,"=20")+COUNTIF(I25:K25,"=20")+COUNTIF(M25:O25,"=20")+COUNTIF(Q25:S25,"=20")+COUNTIF(U25:W25,"=20")</f>
        <v>0</v>
      </c>
      <c r="AA25" s="182">
        <f>COUNTIF(F25:H25,"=8")+COUNTIF(J25:L25,"=8")+COUNTIF(N25:P25,"=8")+COUNTIF(R25:T25,"=8")+COUNTIF(V25:X25,"=8")</f>
        <v>2</v>
      </c>
      <c r="AB25" s="189">
        <f>X25</f>
        <v>136</v>
      </c>
      <c r="AC25" s="43"/>
      <c r="AD25" s="198">
        <v>16</v>
      </c>
      <c r="AE25" s="196" t="s">
        <v>26</v>
      </c>
      <c r="AF25" s="182">
        <v>5</v>
      </c>
      <c r="AG25" s="31"/>
      <c r="AH25" s="32">
        <v>10</v>
      </c>
      <c r="AI25" s="33"/>
      <c r="AJ25" s="205">
        <f>AG26</f>
        <v>10</v>
      </c>
      <c r="AK25" s="34">
        <v>8</v>
      </c>
      <c r="AL25" s="32">
        <v>6</v>
      </c>
      <c r="AM25" s="32">
        <v>10</v>
      </c>
      <c r="AN25" s="205">
        <f>SUM(AJ25,AK26)</f>
        <v>34</v>
      </c>
      <c r="AO25" s="34">
        <v>10</v>
      </c>
      <c r="AP25" s="32">
        <v>8</v>
      </c>
      <c r="AQ25" s="32"/>
      <c r="AR25" s="205">
        <f>SUM(AN25,AO26)</f>
        <v>52</v>
      </c>
      <c r="AS25" s="34">
        <v>8</v>
      </c>
      <c r="AT25" s="32">
        <v>10</v>
      </c>
      <c r="AU25" s="33">
        <v>10</v>
      </c>
      <c r="AV25" s="205">
        <f>SUM(AR25,AS26)</f>
        <v>80</v>
      </c>
      <c r="AW25" s="34">
        <v>8</v>
      </c>
      <c r="AX25" s="32">
        <v>4</v>
      </c>
      <c r="AY25" s="32">
        <v>4</v>
      </c>
      <c r="AZ25" s="205">
        <f>SUM(AV25,AW26)</f>
        <v>96</v>
      </c>
      <c r="BA25" s="207">
        <f>COUNTIF(AG25:AI25,"&gt;=0")+COUNTIF(AK25:AM25,"&gt;=0")+COUNTIF(AO25:AQ25,"&gt;=0")+COUNTIF(AS25:AU25,"&gt;=0")+COUNTIF(AW25:AY25,"&gt;=0")</f>
        <v>12</v>
      </c>
      <c r="BB25" s="207">
        <f>COUNTIF(AG25:AI25,"=20")+COUNTIF(AK25:AM25,"=20")+COUNTIF(AO25:AQ25,"=20")+COUNTIF(AS25:AU25,"=20")+COUNTIF(AW25:AY25,"=20")</f>
        <v>0</v>
      </c>
      <c r="BC25" s="182">
        <f>COUNTIF(AH25:AJ25,"=8")+COUNTIF(AL25:AN25,"=8")+COUNTIF(AP25:AR25,"=8")+COUNTIF(AT25:AV25,"=8")+COUNTIF(AX25:AZ25,"=8")</f>
        <v>1</v>
      </c>
      <c r="BD25" s="189">
        <f>AZ25</f>
        <v>96</v>
      </c>
    </row>
    <row r="26" spans="2:56" ht="15.75" thickBot="1" x14ac:dyDescent="0.3">
      <c r="B26" s="199"/>
      <c r="C26" s="197"/>
      <c r="D26" s="183"/>
      <c r="E26" s="203">
        <f>SUM(E25:G25)</f>
        <v>30</v>
      </c>
      <c r="F26" s="203"/>
      <c r="G26" s="204"/>
      <c r="H26" s="206"/>
      <c r="I26" s="202">
        <f>SUM(I25:K25)</f>
        <v>28</v>
      </c>
      <c r="J26" s="203"/>
      <c r="K26" s="204"/>
      <c r="L26" s="206"/>
      <c r="M26" s="202">
        <f>SUM(M25:O25)</f>
        <v>26</v>
      </c>
      <c r="N26" s="203"/>
      <c r="O26" s="204"/>
      <c r="P26" s="206"/>
      <c r="Q26" s="202">
        <f>SUM(Q25:S25)</f>
        <v>24</v>
      </c>
      <c r="R26" s="203"/>
      <c r="S26" s="204"/>
      <c r="T26" s="206"/>
      <c r="U26" s="202">
        <f>SUM(U25:W25)</f>
        <v>28</v>
      </c>
      <c r="V26" s="203"/>
      <c r="W26" s="204"/>
      <c r="X26" s="206"/>
      <c r="Y26" s="208"/>
      <c r="Z26" s="208"/>
      <c r="AA26" s="184"/>
      <c r="AB26" s="190"/>
      <c r="AC26" s="43"/>
      <c r="AD26" s="199"/>
      <c r="AE26" s="197"/>
      <c r="AF26" s="183"/>
      <c r="AG26" s="203">
        <f>SUM(AG25:AI25)</f>
        <v>10</v>
      </c>
      <c r="AH26" s="203"/>
      <c r="AI26" s="204"/>
      <c r="AJ26" s="206"/>
      <c r="AK26" s="202">
        <f>SUM(AK25:AM25)</f>
        <v>24</v>
      </c>
      <c r="AL26" s="203"/>
      <c r="AM26" s="204"/>
      <c r="AN26" s="206"/>
      <c r="AO26" s="202">
        <f>SUM(AO25:AQ25)</f>
        <v>18</v>
      </c>
      <c r="AP26" s="203"/>
      <c r="AQ26" s="204"/>
      <c r="AR26" s="206"/>
      <c r="AS26" s="202">
        <f>SUM(AS25:AU25)</f>
        <v>28</v>
      </c>
      <c r="AT26" s="203"/>
      <c r="AU26" s="204"/>
      <c r="AV26" s="206"/>
      <c r="AW26" s="202">
        <f>SUM(AW25:AY25)</f>
        <v>16</v>
      </c>
      <c r="AX26" s="203"/>
      <c r="AY26" s="204"/>
      <c r="AZ26" s="206"/>
      <c r="BA26" s="208"/>
      <c r="BB26" s="208"/>
      <c r="BC26" s="184"/>
      <c r="BD26" s="190"/>
    </row>
    <row r="27" spans="2:56" x14ac:dyDescent="0.25">
      <c r="B27" s="200">
        <v>8</v>
      </c>
      <c r="C27" s="201" t="s">
        <v>7</v>
      </c>
      <c r="D27" s="183"/>
      <c r="E27" s="35">
        <v>10</v>
      </c>
      <c r="F27" s="36">
        <v>10</v>
      </c>
      <c r="G27" s="37">
        <v>10</v>
      </c>
      <c r="H27" s="205">
        <f>E28</f>
        <v>30</v>
      </c>
      <c r="I27" s="38">
        <v>10</v>
      </c>
      <c r="J27" s="36">
        <v>6</v>
      </c>
      <c r="K27" s="36">
        <v>8</v>
      </c>
      <c r="L27" s="205">
        <f>SUM(H27,I28)</f>
        <v>54</v>
      </c>
      <c r="M27" s="38">
        <v>6</v>
      </c>
      <c r="N27" s="36">
        <v>10</v>
      </c>
      <c r="O27" s="36">
        <v>8</v>
      </c>
      <c r="P27" s="205">
        <f>SUM(L27,M28)</f>
        <v>78</v>
      </c>
      <c r="Q27" s="38">
        <v>10</v>
      </c>
      <c r="R27" s="36">
        <v>6</v>
      </c>
      <c r="S27" s="36">
        <v>10</v>
      </c>
      <c r="T27" s="209">
        <f>SUM(P27,Q28)</f>
        <v>104</v>
      </c>
      <c r="U27" s="38">
        <v>6</v>
      </c>
      <c r="V27" s="36">
        <v>10</v>
      </c>
      <c r="W27" s="36">
        <v>8</v>
      </c>
      <c r="X27" s="209">
        <f>SUM(T27,U28)</f>
        <v>128</v>
      </c>
      <c r="Y27" s="207">
        <f>COUNTIF(E27:G27,"&gt;=0")+COUNTIF(I27:K27,"&gt;=0")+COUNTIF(M27:O27,"&gt;=0")+COUNTIF(Q27:S27,"&gt;=0")+COUNTIF(U27:W27,"&gt;=0")</f>
        <v>15</v>
      </c>
      <c r="Z27" s="207">
        <f>COUNTIF(E27:G27,"=20")+COUNTIF(I27:K27,"=20")+COUNTIF(M27:O27,"=20")+COUNTIF(Q27:S27,"=20")+COUNTIF(U27:W27,"=20")</f>
        <v>0</v>
      </c>
      <c r="AA27" s="182">
        <f>COUNTIF(F27:H27,"=8")+COUNTIF(J27:L27,"=8")+COUNTIF(N27:P27,"=8")+COUNTIF(R27:T27,"=8")+COUNTIF(V27:X27,"=8")</f>
        <v>3</v>
      </c>
      <c r="AB27" s="189">
        <f>X27</f>
        <v>128</v>
      </c>
      <c r="AC27" s="43"/>
      <c r="AD27" s="200">
        <v>3</v>
      </c>
      <c r="AE27" s="201" t="s">
        <v>21</v>
      </c>
      <c r="AF27" s="183"/>
      <c r="AG27" s="35">
        <v>0</v>
      </c>
      <c r="AH27" s="36">
        <v>0</v>
      </c>
      <c r="AI27" s="37"/>
      <c r="AJ27" s="205">
        <f>AG28</f>
        <v>0</v>
      </c>
      <c r="AK27" s="38">
        <v>0</v>
      </c>
      <c r="AL27" s="36"/>
      <c r="AM27" s="36"/>
      <c r="AN27" s="205">
        <f>SUM(AJ27,AK28)</f>
        <v>0</v>
      </c>
      <c r="AO27" s="38">
        <v>10</v>
      </c>
      <c r="AP27" s="36"/>
      <c r="AQ27" s="36">
        <v>8</v>
      </c>
      <c r="AR27" s="205">
        <f>SUM(AN27,AO28)</f>
        <v>18</v>
      </c>
      <c r="AS27" s="38">
        <v>4</v>
      </c>
      <c r="AT27" s="36">
        <v>0</v>
      </c>
      <c r="AU27" s="36"/>
      <c r="AV27" s="209">
        <f>SUM(AR27,AS28)</f>
        <v>22</v>
      </c>
      <c r="AW27" s="38">
        <v>0</v>
      </c>
      <c r="AX27" s="36"/>
      <c r="AY27" s="36"/>
      <c r="AZ27" s="209">
        <f>SUM(AV27,AW28)</f>
        <v>22</v>
      </c>
      <c r="BA27" s="207">
        <f>COUNTIF(AG27:AI27,"&gt;=0")+COUNTIF(AK27:AM27,"&gt;=0")+COUNTIF(AO27:AQ27,"&gt;=0")+COUNTIF(AS27:AU27,"&gt;=0")+COUNTIF(AW27:AY27,"&gt;=0")</f>
        <v>8</v>
      </c>
      <c r="BB27" s="207">
        <f>COUNTIF(AG27:AI27,"=20")+COUNTIF(AK27:AM27,"=20")+COUNTIF(AO27:AQ27,"=20")+COUNTIF(AS27:AU27,"=20")+COUNTIF(AW27:AY27,"=20")</f>
        <v>0</v>
      </c>
      <c r="BC27" s="182">
        <f>COUNTIF(AH27:AJ27,"=8")+COUNTIF(AL27:AN27,"=8")+COUNTIF(AP27:AR27,"=8")+COUNTIF(AT27:AV27,"=8")+COUNTIF(AX27:AZ27,"=8")</f>
        <v>1</v>
      </c>
      <c r="BD27" s="189">
        <f>AZ27</f>
        <v>22</v>
      </c>
    </row>
    <row r="28" spans="2:56" ht="15.75" thickBot="1" x14ac:dyDescent="0.3">
      <c r="B28" s="199"/>
      <c r="C28" s="197"/>
      <c r="D28" s="184"/>
      <c r="E28" s="203">
        <f>SUM(E27:G27)</f>
        <v>30</v>
      </c>
      <c r="F28" s="203"/>
      <c r="G28" s="204"/>
      <c r="H28" s="206"/>
      <c r="I28" s="202">
        <f>SUM(I27:K27)</f>
        <v>24</v>
      </c>
      <c r="J28" s="203"/>
      <c r="K28" s="204"/>
      <c r="L28" s="206"/>
      <c r="M28" s="202">
        <f>SUM(M27:O27)</f>
        <v>24</v>
      </c>
      <c r="N28" s="203"/>
      <c r="O28" s="204"/>
      <c r="P28" s="206"/>
      <c r="Q28" s="202">
        <f>SUM(Q27:S27)</f>
        <v>26</v>
      </c>
      <c r="R28" s="203"/>
      <c r="S28" s="204"/>
      <c r="T28" s="206"/>
      <c r="U28" s="202">
        <f>SUM(U27:W27)</f>
        <v>24</v>
      </c>
      <c r="V28" s="203"/>
      <c r="W28" s="204"/>
      <c r="X28" s="206"/>
      <c r="Y28" s="208"/>
      <c r="Z28" s="208"/>
      <c r="AA28" s="184"/>
      <c r="AB28" s="190"/>
      <c r="AC28" s="43"/>
      <c r="AD28" s="199"/>
      <c r="AE28" s="197"/>
      <c r="AF28" s="184"/>
      <c r="AG28" s="203">
        <f>SUM(AG27:AI27)</f>
        <v>0</v>
      </c>
      <c r="AH28" s="203"/>
      <c r="AI28" s="204"/>
      <c r="AJ28" s="206"/>
      <c r="AK28" s="202">
        <f>SUM(AK27:AM27)</f>
        <v>0</v>
      </c>
      <c r="AL28" s="203"/>
      <c r="AM28" s="204"/>
      <c r="AN28" s="206"/>
      <c r="AO28" s="202">
        <f>SUM(AO27:AQ27)</f>
        <v>18</v>
      </c>
      <c r="AP28" s="203"/>
      <c r="AQ28" s="204"/>
      <c r="AR28" s="206"/>
      <c r="AS28" s="202">
        <f>SUM(AS27:AU27)</f>
        <v>4</v>
      </c>
      <c r="AT28" s="203"/>
      <c r="AU28" s="204"/>
      <c r="AV28" s="206"/>
      <c r="AW28" s="202">
        <f>SUM(AW27:AY27)</f>
        <v>0</v>
      </c>
      <c r="AX28" s="203"/>
      <c r="AY28" s="204"/>
      <c r="AZ28" s="206"/>
      <c r="BA28" s="208"/>
      <c r="BB28" s="208"/>
      <c r="BC28" s="184"/>
      <c r="BD28" s="190"/>
    </row>
    <row r="29" spans="2:56" ht="15.75" thickBot="1" x14ac:dyDescent="0.3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</row>
    <row r="30" spans="2:56" x14ac:dyDescent="0.25">
      <c r="B30" s="217" t="s">
        <v>0</v>
      </c>
      <c r="C30" s="217" t="s">
        <v>1</v>
      </c>
      <c r="D30" s="217" t="s">
        <v>45</v>
      </c>
      <c r="E30" s="221" t="s">
        <v>46</v>
      </c>
      <c r="F30" s="222"/>
      <c r="G30" s="223"/>
      <c r="H30" s="219" t="s">
        <v>47</v>
      </c>
      <c r="I30" s="221" t="s">
        <v>48</v>
      </c>
      <c r="J30" s="222"/>
      <c r="K30" s="223"/>
      <c r="L30" s="219" t="s">
        <v>47</v>
      </c>
      <c r="M30" s="221" t="s">
        <v>49</v>
      </c>
      <c r="N30" s="222"/>
      <c r="O30" s="223"/>
      <c r="P30" s="219" t="s">
        <v>47</v>
      </c>
      <c r="Q30" s="221" t="s">
        <v>50</v>
      </c>
      <c r="R30" s="222"/>
      <c r="S30" s="223"/>
      <c r="T30" s="219" t="s">
        <v>47</v>
      </c>
      <c r="U30" s="221" t="s">
        <v>51</v>
      </c>
      <c r="V30" s="222"/>
      <c r="W30" s="223"/>
      <c r="X30" s="219" t="s">
        <v>47</v>
      </c>
      <c r="Y30" s="215" t="s">
        <v>52</v>
      </c>
      <c r="Z30" s="213" t="s">
        <v>56</v>
      </c>
      <c r="AA30" s="215" t="s">
        <v>57</v>
      </c>
      <c r="AB30" s="217" t="s">
        <v>34</v>
      </c>
      <c r="AC30" s="3"/>
      <c r="AD30" s="189" t="s">
        <v>0</v>
      </c>
      <c r="AE30" s="189" t="s">
        <v>1</v>
      </c>
      <c r="AF30" s="189" t="s">
        <v>45</v>
      </c>
      <c r="AG30" s="191" t="s">
        <v>46</v>
      </c>
      <c r="AH30" s="192"/>
      <c r="AI30" s="193"/>
      <c r="AJ30" s="194" t="s">
        <v>47</v>
      </c>
      <c r="AK30" s="191" t="s">
        <v>48</v>
      </c>
      <c r="AL30" s="192"/>
      <c r="AM30" s="193"/>
      <c r="AN30" s="194" t="s">
        <v>47</v>
      </c>
      <c r="AO30" s="191" t="s">
        <v>49</v>
      </c>
      <c r="AP30" s="192"/>
      <c r="AQ30" s="193"/>
      <c r="AR30" s="194" t="s">
        <v>47</v>
      </c>
      <c r="AS30" s="191" t="s">
        <v>50</v>
      </c>
      <c r="AT30" s="192"/>
      <c r="AU30" s="193"/>
      <c r="AV30" s="194" t="s">
        <v>47</v>
      </c>
      <c r="AW30" s="191" t="s">
        <v>51</v>
      </c>
      <c r="AX30" s="192"/>
      <c r="AY30" s="193"/>
      <c r="AZ30" s="194" t="s">
        <v>47</v>
      </c>
      <c r="BA30" s="182" t="s">
        <v>52</v>
      </c>
      <c r="BB30" s="210" t="s">
        <v>56</v>
      </c>
      <c r="BC30" s="182" t="s">
        <v>57</v>
      </c>
      <c r="BD30" s="189" t="s">
        <v>34</v>
      </c>
    </row>
    <row r="31" spans="2:56" ht="15.75" thickBot="1" x14ac:dyDescent="0.3">
      <c r="B31" s="218"/>
      <c r="C31" s="218"/>
      <c r="D31" s="218"/>
      <c r="E31" s="28" t="s">
        <v>53</v>
      </c>
      <c r="F31" s="29" t="s">
        <v>54</v>
      </c>
      <c r="G31" s="30" t="s">
        <v>55</v>
      </c>
      <c r="H31" s="220"/>
      <c r="I31" s="28" t="s">
        <v>53</v>
      </c>
      <c r="J31" s="29" t="s">
        <v>54</v>
      </c>
      <c r="K31" s="30" t="s">
        <v>55</v>
      </c>
      <c r="L31" s="220"/>
      <c r="M31" s="28" t="s">
        <v>53</v>
      </c>
      <c r="N31" s="29" t="s">
        <v>54</v>
      </c>
      <c r="O31" s="30" t="s">
        <v>55</v>
      </c>
      <c r="P31" s="220"/>
      <c r="Q31" s="28" t="s">
        <v>53</v>
      </c>
      <c r="R31" s="29" t="s">
        <v>54</v>
      </c>
      <c r="S31" s="30" t="s">
        <v>55</v>
      </c>
      <c r="T31" s="220"/>
      <c r="U31" s="28" t="s">
        <v>53</v>
      </c>
      <c r="V31" s="29" t="s">
        <v>54</v>
      </c>
      <c r="W31" s="30" t="s">
        <v>55</v>
      </c>
      <c r="X31" s="220"/>
      <c r="Y31" s="216"/>
      <c r="Z31" s="214"/>
      <c r="AA31" s="216"/>
      <c r="AB31" s="218"/>
      <c r="AC31" s="3"/>
      <c r="AD31" s="190"/>
      <c r="AE31" s="190"/>
      <c r="AF31" s="190"/>
      <c r="AG31" s="40" t="s">
        <v>53</v>
      </c>
      <c r="AH31" s="41" t="s">
        <v>54</v>
      </c>
      <c r="AI31" s="42" t="s">
        <v>55</v>
      </c>
      <c r="AJ31" s="195"/>
      <c r="AK31" s="40" t="s">
        <v>53</v>
      </c>
      <c r="AL31" s="41" t="s">
        <v>54</v>
      </c>
      <c r="AM31" s="42" t="s">
        <v>55</v>
      </c>
      <c r="AN31" s="195"/>
      <c r="AO31" s="40" t="s">
        <v>53</v>
      </c>
      <c r="AP31" s="41" t="s">
        <v>54</v>
      </c>
      <c r="AQ31" s="42" t="s">
        <v>55</v>
      </c>
      <c r="AR31" s="195"/>
      <c r="AS31" s="40" t="s">
        <v>53</v>
      </c>
      <c r="AT31" s="41" t="s">
        <v>54</v>
      </c>
      <c r="AU31" s="42" t="s">
        <v>55</v>
      </c>
      <c r="AV31" s="195"/>
      <c r="AW31" s="40" t="s">
        <v>53</v>
      </c>
      <c r="AX31" s="41" t="s">
        <v>54</v>
      </c>
      <c r="AY31" s="42" t="s">
        <v>55</v>
      </c>
      <c r="AZ31" s="195"/>
      <c r="BA31" s="184"/>
      <c r="BB31" s="211"/>
      <c r="BC31" s="184"/>
      <c r="BD31" s="190"/>
    </row>
    <row r="32" spans="2:56" x14ac:dyDescent="0.25">
      <c r="B32" s="198">
        <v>9</v>
      </c>
      <c r="C32" s="196" t="s">
        <v>35</v>
      </c>
      <c r="D32" s="182">
        <v>5</v>
      </c>
      <c r="E32" s="31">
        <v>4</v>
      </c>
      <c r="F32" s="32"/>
      <c r="G32" s="33">
        <v>10</v>
      </c>
      <c r="H32" s="205">
        <f>E33</f>
        <v>14</v>
      </c>
      <c r="I32" s="34">
        <v>6</v>
      </c>
      <c r="J32" s="32">
        <v>0</v>
      </c>
      <c r="K32" s="32"/>
      <c r="L32" s="205">
        <f>SUM(H32,I33)</f>
        <v>20</v>
      </c>
      <c r="M32" s="34"/>
      <c r="N32" s="32"/>
      <c r="O32" s="32"/>
      <c r="P32" s="205">
        <f>SUM(L32,M33)</f>
        <v>20</v>
      </c>
      <c r="Q32" s="34">
        <v>8</v>
      </c>
      <c r="R32" s="32">
        <v>0</v>
      </c>
      <c r="S32" s="33">
        <v>0</v>
      </c>
      <c r="T32" s="205">
        <f>SUM(P32,Q33)</f>
        <v>28</v>
      </c>
      <c r="U32" s="34">
        <v>10</v>
      </c>
      <c r="V32" s="32">
        <v>6</v>
      </c>
      <c r="W32" s="32"/>
      <c r="X32" s="205">
        <f>SUM(T32,U33)</f>
        <v>44</v>
      </c>
      <c r="Y32" s="207">
        <f>COUNTIF(E32:G32,"&gt;=0")+COUNTIF(I32:K32,"&gt;=0")+COUNTIF(M32:O32,"&gt;=0")+COUNTIF(Q32:S32,"&gt;=0")+COUNTIF(U32:W32,"&gt;=0")</f>
        <v>9</v>
      </c>
      <c r="Z32" s="207">
        <f>COUNTIF(E32:G32,"=10")+COUNTIF(I32:K32,"=10")+COUNTIF(M32:O32,"=10")+COUNTIF(Q32:S32,"=10")+COUNTIF(U32:W32,"=10")</f>
        <v>2</v>
      </c>
      <c r="AA32" s="207">
        <f>COUNTIF(E32:G32,"=8")+COUNTIF(I32:K32,"=8")+COUNTIF(M32:O32,"=8")+COUNTIF(Q32:S32,"=8")+COUNTIF(U32:W32,"=8")</f>
        <v>1</v>
      </c>
      <c r="AB32" s="189">
        <f>X32</f>
        <v>44</v>
      </c>
      <c r="AC32" s="43"/>
      <c r="AD32" s="198">
        <v>17</v>
      </c>
      <c r="AE32" s="196" t="s">
        <v>40</v>
      </c>
      <c r="AF32" s="182">
        <v>7</v>
      </c>
      <c r="AG32" s="31"/>
      <c r="AH32" s="32">
        <v>4</v>
      </c>
      <c r="AI32" s="33"/>
      <c r="AJ32" s="205">
        <f>AG33</f>
        <v>4</v>
      </c>
      <c r="AK32" s="34">
        <v>0</v>
      </c>
      <c r="AL32" s="32">
        <v>0</v>
      </c>
      <c r="AM32" s="32"/>
      <c r="AN32" s="205">
        <f>SUM(AJ32,AK33)</f>
        <v>4</v>
      </c>
      <c r="AO32" s="34">
        <v>0</v>
      </c>
      <c r="AP32" s="32">
        <v>4</v>
      </c>
      <c r="AQ32" s="32"/>
      <c r="AR32" s="205">
        <f>SUM(AN32,AO33)</f>
        <v>8</v>
      </c>
      <c r="AS32" s="34"/>
      <c r="AT32" s="32">
        <v>0</v>
      </c>
      <c r="AU32" s="33"/>
      <c r="AV32" s="205">
        <f>SUM(AR32,AS33)</f>
        <v>8</v>
      </c>
      <c r="AW32" s="34"/>
      <c r="AX32" s="32"/>
      <c r="AY32" s="32"/>
      <c r="AZ32" s="205">
        <f>SUM(AV32,AW33)</f>
        <v>8</v>
      </c>
      <c r="BA32" s="207">
        <f>COUNTIF(AG32:AI32,"&gt;=0")+COUNTIF(AK32:AM32,"&gt;=0")+COUNTIF(AO32:AQ32,"&gt;=0")+COUNTIF(AS32:AU32,"&gt;=0")+COUNTIF(AW32:AY32,"&gt;=0")</f>
        <v>6</v>
      </c>
      <c r="BB32" s="207">
        <f>COUNTIF(AG32:AI32,"=10")+COUNTIF(AK32:AM32,"=10")+COUNTIF(AO32:AQ32,"=10")+COUNTIF(AS32:AU32,"=10")+COUNTIF(AW32:AY32,"=10")</f>
        <v>0</v>
      </c>
      <c r="BC32" s="207">
        <f>COUNTIF(AG32:AI32,"=8")+COUNTIF(AK32:AM32,"=8")+COUNTIF(AO32:AQ32,"=8")+COUNTIF(AS32:AU32,"=8")+COUNTIF(AW32:AY32,"=8")</f>
        <v>0</v>
      </c>
      <c r="BD32" s="189">
        <f>AZ32</f>
        <v>8</v>
      </c>
    </row>
    <row r="33" spans="2:56" ht="15.75" thickBot="1" x14ac:dyDescent="0.3">
      <c r="B33" s="199"/>
      <c r="C33" s="197"/>
      <c r="D33" s="183"/>
      <c r="E33" s="203">
        <f>SUM(E32:G32)</f>
        <v>14</v>
      </c>
      <c r="F33" s="203"/>
      <c r="G33" s="204"/>
      <c r="H33" s="206"/>
      <c r="I33" s="202">
        <f>SUM(I32:K32)</f>
        <v>6</v>
      </c>
      <c r="J33" s="203"/>
      <c r="K33" s="204"/>
      <c r="L33" s="206"/>
      <c r="M33" s="202">
        <f>SUM(M32:O32)</f>
        <v>0</v>
      </c>
      <c r="N33" s="203"/>
      <c r="O33" s="204"/>
      <c r="P33" s="206"/>
      <c r="Q33" s="202">
        <f>SUM(Q32:S32)</f>
        <v>8</v>
      </c>
      <c r="R33" s="203"/>
      <c r="S33" s="204"/>
      <c r="T33" s="206"/>
      <c r="U33" s="202">
        <f>SUM(U32:W32)</f>
        <v>16</v>
      </c>
      <c r="V33" s="203"/>
      <c r="W33" s="204"/>
      <c r="X33" s="206"/>
      <c r="Y33" s="208"/>
      <c r="Z33" s="208"/>
      <c r="AA33" s="208"/>
      <c r="AB33" s="190"/>
      <c r="AC33" s="43"/>
      <c r="AD33" s="199"/>
      <c r="AE33" s="197"/>
      <c r="AF33" s="183"/>
      <c r="AG33" s="203">
        <f>SUM(AG32:AI32)</f>
        <v>4</v>
      </c>
      <c r="AH33" s="203"/>
      <c r="AI33" s="204"/>
      <c r="AJ33" s="206"/>
      <c r="AK33" s="202">
        <f>SUM(AK32:AM32)</f>
        <v>0</v>
      </c>
      <c r="AL33" s="203"/>
      <c r="AM33" s="204"/>
      <c r="AN33" s="206"/>
      <c r="AO33" s="202">
        <f>SUM(AO32:AQ32)</f>
        <v>4</v>
      </c>
      <c r="AP33" s="203"/>
      <c r="AQ33" s="204"/>
      <c r="AR33" s="206"/>
      <c r="AS33" s="202">
        <f>SUM(AS32:AU32)</f>
        <v>0</v>
      </c>
      <c r="AT33" s="203"/>
      <c r="AU33" s="204"/>
      <c r="AV33" s="206"/>
      <c r="AW33" s="202">
        <f>SUM(AW32:AY32)</f>
        <v>0</v>
      </c>
      <c r="AX33" s="203"/>
      <c r="AY33" s="204"/>
      <c r="AZ33" s="206"/>
      <c r="BA33" s="208"/>
      <c r="BB33" s="208"/>
      <c r="BC33" s="208"/>
      <c r="BD33" s="190"/>
    </row>
    <row r="34" spans="2:56" x14ac:dyDescent="0.25">
      <c r="B34" s="200">
        <v>10</v>
      </c>
      <c r="C34" s="196" t="s">
        <v>39</v>
      </c>
      <c r="D34" s="183"/>
      <c r="E34" s="35"/>
      <c r="F34" s="36"/>
      <c r="G34" s="37"/>
      <c r="H34" s="205">
        <f>E35</f>
        <v>0</v>
      </c>
      <c r="I34" s="38"/>
      <c r="J34" s="36">
        <v>6</v>
      </c>
      <c r="K34" s="36"/>
      <c r="L34" s="205">
        <f>SUM(H34,I35)</f>
        <v>6</v>
      </c>
      <c r="M34" s="38">
        <v>4</v>
      </c>
      <c r="N34" s="36"/>
      <c r="O34" s="36">
        <v>0</v>
      </c>
      <c r="P34" s="205">
        <f>SUM(L34,M35)</f>
        <v>10</v>
      </c>
      <c r="Q34" s="38"/>
      <c r="R34" s="36">
        <v>0</v>
      </c>
      <c r="S34" s="36"/>
      <c r="T34" s="209">
        <f>SUM(P34,Q35)</f>
        <v>10</v>
      </c>
      <c r="U34" s="38">
        <v>4</v>
      </c>
      <c r="V34" s="36">
        <v>0</v>
      </c>
      <c r="W34" s="36">
        <v>0</v>
      </c>
      <c r="X34" s="209">
        <f>SUM(T34,U35)</f>
        <v>14</v>
      </c>
      <c r="Y34" s="207">
        <f>COUNTIF(E34:G34,"&gt;=0")+COUNTIF(I34:K34,"&gt;=0")+COUNTIF(M34:O34,"&gt;=0")+COUNTIF(Q34:S34,"&gt;=0")+COUNTIF(U34:W34,"&gt;=0")</f>
        <v>7</v>
      </c>
      <c r="Z34" s="207">
        <f>COUNTIF(E34:G34,"=20")+COUNTIF(I34:K34,"=20")+COUNTIF(M34:O34,"=20")+COUNTIF(Q34:S34,"=20")+COUNTIF(U34:W34,"=20")</f>
        <v>0</v>
      </c>
      <c r="AA34" s="207">
        <f>COUNTIF(E34:G34,"=8")+COUNTIF(I34:K34,"=8")+COUNTIF(M34:O34,"=8")+COUNTIF(Q34:S34,"=8")+COUNTIF(U34:W34,"=8")</f>
        <v>0</v>
      </c>
      <c r="AB34" s="189">
        <f>X34</f>
        <v>14</v>
      </c>
      <c r="AC34" s="43"/>
      <c r="AD34" s="200">
        <v>10</v>
      </c>
      <c r="AE34" s="201" t="s">
        <v>39</v>
      </c>
      <c r="AF34" s="183"/>
      <c r="AG34" s="35"/>
      <c r="AH34" s="36"/>
      <c r="AI34" s="37"/>
      <c r="AJ34" s="205">
        <f>AG35</f>
        <v>0</v>
      </c>
      <c r="AK34" s="38"/>
      <c r="AL34" s="36"/>
      <c r="AM34" s="36"/>
      <c r="AN34" s="205">
        <f>SUM(AJ34,AK35)</f>
        <v>0</v>
      </c>
      <c r="AO34" s="38"/>
      <c r="AP34" s="36">
        <v>0</v>
      </c>
      <c r="AQ34" s="36"/>
      <c r="AR34" s="205">
        <f>SUM(AN34,AO35)</f>
        <v>0</v>
      </c>
      <c r="AS34" s="38">
        <v>6</v>
      </c>
      <c r="AT34" s="36"/>
      <c r="AU34" s="36"/>
      <c r="AV34" s="209">
        <f>SUM(AR34,AS35)</f>
        <v>6</v>
      </c>
      <c r="AW34" s="38">
        <v>4</v>
      </c>
      <c r="AX34" s="36"/>
      <c r="AY34" s="36"/>
      <c r="AZ34" s="209">
        <f>SUM(AV34,AW35)</f>
        <v>10</v>
      </c>
      <c r="BA34" s="207">
        <f>COUNTIF(AG34:AI34,"&gt;=0")+COUNTIF(AK34:AM34,"&gt;=0")+COUNTIF(AO34:AQ34,"&gt;=0")+COUNTIF(AS34:AU34,"&gt;=0")+COUNTIF(AW34:AY34,"&gt;=0")</f>
        <v>3</v>
      </c>
      <c r="BB34" s="207">
        <f>COUNTIF(AG34:AI34,"=20")+COUNTIF(AK34:AM34,"=20")+COUNTIF(AO34:AQ34,"=20")+COUNTIF(AS34:AU34,"=20")+COUNTIF(AW34:AY34,"=20")</f>
        <v>0</v>
      </c>
      <c r="BC34" s="207">
        <f>COUNTIF(AG34:AI34,"=8")+COUNTIF(AK34:AM34,"=8")+COUNTIF(AO34:AQ34,"=8")+COUNTIF(AS34:AU34,"=8")+COUNTIF(AW34:AY34,"=8")</f>
        <v>0</v>
      </c>
      <c r="BD34" s="189">
        <f>AZ34</f>
        <v>10</v>
      </c>
    </row>
    <row r="35" spans="2:56" ht="15.75" thickBot="1" x14ac:dyDescent="0.3">
      <c r="B35" s="199"/>
      <c r="C35" s="197"/>
      <c r="D35" s="184"/>
      <c r="E35" s="203">
        <f>SUM(E34:G34)</f>
        <v>0</v>
      </c>
      <c r="F35" s="203"/>
      <c r="G35" s="204"/>
      <c r="H35" s="206"/>
      <c r="I35" s="202">
        <f>SUM(I34:K34)</f>
        <v>6</v>
      </c>
      <c r="J35" s="203"/>
      <c r="K35" s="204"/>
      <c r="L35" s="206"/>
      <c r="M35" s="202">
        <f>SUM(M34:O34)</f>
        <v>4</v>
      </c>
      <c r="N35" s="203"/>
      <c r="O35" s="204"/>
      <c r="P35" s="206"/>
      <c r="Q35" s="202">
        <f>SUM(Q34:S34)</f>
        <v>0</v>
      </c>
      <c r="R35" s="203"/>
      <c r="S35" s="204"/>
      <c r="T35" s="206"/>
      <c r="U35" s="202">
        <f>SUM(U34:W34)</f>
        <v>4</v>
      </c>
      <c r="V35" s="203"/>
      <c r="W35" s="204"/>
      <c r="X35" s="206"/>
      <c r="Y35" s="208"/>
      <c r="Z35" s="208"/>
      <c r="AA35" s="208"/>
      <c r="AB35" s="190"/>
      <c r="AC35" s="43"/>
      <c r="AD35" s="199"/>
      <c r="AE35" s="197"/>
      <c r="AF35" s="184"/>
      <c r="AG35" s="203">
        <f>SUM(AG34:AI34)</f>
        <v>0</v>
      </c>
      <c r="AH35" s="203"/>
      <c r="AI35" s="204"/>
      <c r="AJ35" s="206"/>
      <c r="AK35" s="202">
        <f>SUM(AK34:AM34)</f>
        <v>0</v>
      </c>
      <c r="AL35" s="203"/>
      <c r="AM35" s="204"/>
      <c r="AN35" s="206"/>
      <c r="AO35" s="202">
        <f>SUM(AO34:AQ34)</f>
        <v>0</v>
      </c>
      <c r="AP35" s="203"/>
      <c r="AQ35" s="204"/>
      <c r="AR35" s="206"/>
      <c r="AS35" s="202">
        <f>SUM(AS34:AU34)</f>
        <v>6</v>
      </c>
      <c r="AT35" s="203"/>
      <c r="AU35" s="204"/>
      <c r="AV35" s="206"/>
      <c r="AW35" s="202">
        <f>SUM(AW34:AY34)</f>
        <v>4</v>
      </c>
      <c r="AX35" s="203"/>
      <c r="AY35" s="204"/>
      <c r="AZ35" s="206"/>
      <c r="BA35" s="208"/>
      <c r="BB35" s="208"/>
      <c r="BC35" s="208"/>
      <c r="BD35" s="190"/>
    </row>
    <row r="36" spans="2:56" ht="15.75" thickBot="1" x14ac:dyDescent="0.3"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</row>
    <row r="37" spans="2:56" x14ac:dyDescent="0.25">
      <c r="B37" s="217" t="s">
        <v>0</v>
      </c>
      <c r="C37" s="217" t="s">
        <v>1</v>
      </c>
      <c r="D37" s="217" t="s">
        <v>45</v>
      </c>
      <c r="E37" s="221" t="s">
        <v>46</v>
      </c>
      <c r="F37" s="222"/>
      <c r="G37" s="223"/>
      <c r="H37" s="219" t="s">
        <v>47</v>
      </c>
      <c r="I37" s="221" t="s">
        <v>48</v>
      </c>
      <c r="J37" s="222"/>
      <c r="K37" s="223"/>
      <c r="L37" s="219" t="s">
        <v>47</v>
      </c>
      <c r="M37" s="221" t="s">
        <v>49</v>
      </c>
      <c r="N37" s="222"/>
      <c r="O37" s="223"/>
      <c r="P37" s="219" t="s">
        <v>47</v>
      </c>
      <c r="Q37" s="221" t="s">
        <v>50</v>
      </c>
      <c r="R37" s="222"/>
      <c r="S37" s="223"/>
      <c r="T37" s="219" t="s">
        <v>47</v>
      </c>
      <c r="U37" s="221" t="s">
        <v>51</v>
      </c>
      <c r="V37" s="222"/>
      <c r="W37" s="223"/>
      <c r="X37" s="219" t="s">
        <v>47</v>
      </c>
      <c r="Y37" s="215" t="s">
        <v>52</v>
      </c>
      <c r="Z37" s="213" t="s">
        <v>56</v>
      </c>
      <c r="AA37" s="215" t="s">
        <v>57</v>
      </c>
      <c r="AB37" s="217" t="s">
        <v>34</v>
      </c>
      <c r="AC37" s="3"/>
      <c r="AD37" s="189" t="s">
        <v>0</v>
      </c>
      <c r="AE37" s="189" t="s">
        <v>1</v>
      </c>
      <c r="AF37" s="189" t="s">
        <v>45</v>
      </c>
      <c r="AG37" s="191" t="s">
        <v>46</v>
      </c>
      <c r="AH37" s="192"/>
      <c r="AI37" s="193"/>
      <c r="AJ37" s="194" t="s">
        <v>47</v>
      </c>
      <c r="AK37" s="191" t="s">
        <v>48</v>
      </c>
      <c r="AL37" s="192"/>
      <c r="AM37" s="193"/>
      <c r="AN37" s="194" t="s">
        <v>47</v>
      </c>
      <c r="AO37" s="191" t="s">
        <v>49</v>
      </c>
      <c r="AP37" s="192"/>
      <c r="AQ37" s="193"/>
      <c r="AR37" s="194" t="s">
        <v>47</v>
      </c>
      <c r="AS37" s="191" t="s">
        <v>50</v>
      </c>
      <c r="AT37" s="192"/>
      <c r="AU37" s="193"/>
      <c r="AV37" s="194" t="s">
        <v>47</v>
      </c>
      <c r="AW37" s="191" t="s">
        <v>51</v>
      </c>
      <c r="AX37" s="192"/>
      <c r="AY37" s="193"/>
      <c r="AZ37" s="194" t="s">
        <v>47</v>
      </c>
      <c r="BA37" s="182" t="s">
        <v>52</v>
      </c>
      <c r="BB37" s="210" t="s">
        <v>56</v>
      </c>
      <c r="BC37" s="182" t="s">
        <v>57</v>
      </c>
      <c r="BD37" s="189" t="s">
        <v>34</v>
      </c>
    </row>
    <row r="38" spans="2:56" ht="15.75" thickBot="1" x14ac:dyDescent="0.3">
      <c r="B38" s="218"/>
      <c r="C38" s="218"/>
      <c r="D38" s="218"/>
      <c r="E38" s="28" t="s">
        <v>53</v>
      </c>
      <c r="F38" s="29" t="s">
        <v>54</v>
      </c>
      <c r="G38" s="30" t="s">
        <v>55</v>
      </c>
      <c r="H38" s="220"/>
      <c r="I38" s="28" t="s">
        <v>53</v>
      </c>
      <c r="J38" s="29" t="s">
        <v>54</v>
      </c>
      <c r="K38" s="30" t="s">
        <v>55</v>
      </c>
      <c r="L38" s="220"/>
      <c r="M38" s="28" t="s">
        <v>53</v>
      </c>
      <c r="N38" s="29" t="s">
        <v>54</v>
      </c>
      <c r="O38" s="30" t="s">
        <v>55</v>
      </c>
      <c r="P38" s="220"/>
      <c r="Q38" s="28" t="s">
        <v>53</v>
      </c>
      <c r="R38" s="29" t="s">
        <v>54</v>
      </c>
      <c r="S38" s="30" t="s">
        <v>55</v>
      </c>
      <c r="T38" s="220"/>
      <c r="U38" s="28" t="s">
        <v>53</v>
      </c>
      <c r="V38" s="29" t="s">
        <v>54</v>
      </c>
      <c r="W38" s="30" t="s">
        <v>55</v>
      </c>
      <c r="X38" s="220"/>
      <c r="Y38" s="216"/>
      <c r="Z38" s="214"/>
      <c r="AA38" s="216"/>
      <c r="AB38" s="218"/>
      <c r="AC38" s="3"/>
      <c r="AD38" s="190"/>
      <c r="AE38" s="190"/>
      <c r="AF38" s="190"/>
      <c r="AG38" s="40" t="s">
        <v>53</v>
      </c>
      <c r="AH38" s="41" t="s">
        <v>54</v>
      </c>
      <c r="AI38" s="42" t="s">
        <v>55</v>
      </c>
      <c r="AJ38" s="195"/>
      <c r="AK38" s="40" t="s">
        <v>53</v>
      </c>
      <c r="AL38" s="41" t="s">
        <v>54</v>
      </c>
      <c r="AM38" s="42" t="s">
        <v>55</v>
      </c>
      <c r="AN38" s="195"/>
      <c r="AO38" s="40" t="s">
        <v>53</v>
      </c>
      <c r="AP38" s="41" t="s">
        <v>54</v>
      </c>
      <c r="AQ38" s="42" t="s">
        <v>55</v>
      </c>
      <c r="AR38" s="195"/>
      <c r="AS38" s="40" t="s">
        <v>53</v>
      </c>
      <c r="AT38" s="41" t="s">
        <v>54</v>
      </c>
      <c r="AU38" s="42" t="s">
        <v>55</v>
      </c>
      <c r="AV38" s="195"/>
      <c r="AW38" s="40" t="s">
        <v>53</v>
      </c>
      <c r="AX38" s="41" t="s">
        <v>54</v>
      </c>
      <c r="AY38" s="42" t="s">
        <v>55</v>
      </c>
      <c r="AZ38" s="195"/>
      <c r="BA38" s="184"/>
      <c r="BB38" s="211"/>
      <c r="BC38" s="184"/>
      <c r="BD38" s="190"/>
    </row>
    <row r="39" spans="2:56" x14ac:dyDescent="0.25">
      <c r="B39" s="198">
        <v>11</v>
      </c>
      <c r="C39" s="196" t="s">
        <v>42</v>
      </c>
      <c r="D39" s="182">
        <v>5</v>
      </c>
      <c r="E39" s="31">
        <v>0</v>
      </c>
      <c r="F39" s="32">
        <v>0</v>
      </c>
      <c r="G39" s="33">
        <v>0</v>
      </c>
      <c r="H39" s="205">
        <f>E40</f>
        <v>0</v>
      </c>
      <c r="I39" s="34">
        <v>4</v>
      </c>
      <c r="J39" s="32">
        <v>8</v>
      </c>
      <c r="K39" s="32">
        <v>10</v>
      </c>
      <c r="L39" s="205">
        <f>SUM(H39,I40)</f>
        <v>22</v>
      </c>
      <c r="M39" s="34">
        <v>6</v>
      </c>
      <c r="N39" s="32">
        <v>10</v>
      </c>
      <c r="O39" s="32"/>
      <c r="P39" s="205">
        <f>SUM(L39,M40)</f>
        <v>38</v>
      </c>
      <c r="Q39" s="34">
        <v>4</v>
      </c>
      <c r="R39" s="32">
        <v>4</v>
      </c>
      <c r="S39" s="33">
        <v>4</v>
      </c>
      <c r="T39" s="205">
        <f>SUM(P39,Q40)</f>
        <v>50</v>
      </c>
      <c r="U39" s="34">
        <v>4</v>
      </c>
      <c r="V39" s="32">
        <v>8</v>
      </c>
      <c r="W39" s="32"/>
      <c r="X39" s="205">
        <f>SUM(T39,U40)</f>
        <v>62</v>
      </c>
      <c r="Y39" s="207">
        <f>COUNTIF(E39:G39,"&gt;=0")+COUNTIF(I39:K39,"&gt;=0")+COUNTIF(M39:O39,"&gt;=0")+COUNTIF(Q39:S39,"&gt;=0")+COUNTIF(U39:W39,"&gt;=0")</f>
        <v>13</v>
      </c>
      <c r="Z39" s="207">
        <f>COUNTIF(E39:G39,"=20")+COUNTIF(I39:K39,"=20")+COUNTIF(M39:O39,"=20")+COUNTIF(Q39:S39,"=20")+COUNTIF(U39:W39,"=20")</f>
        <v>0</v>
      </c>
      <c r="AA39" s="207">
        <f>COUNTIF(F39:H39,"=8")+COUNTIF(J39:L39,"=8")+COUNTIF(N39:P39,"=8")+COUNTIF(R39:T39,"=8")+COUNTIF(V39:X39,"=8")</f>
        <v>2</v>
      </c>
      <c r="AB39" s="189">
        <f>X39</f>
        <v>62</v>
      </c>
      <c r="AC39" s="43"/>
      <c r="AD39" s="198">
        <v>11</v>
      </c>
      <c r="AE39" s="196" t="s">
        <v>42</v>
      </c>
      <c r="AF39" s="182">
        <v>5</v>
      </c>
      <c r="AG39" s="31">
        <v>6</v>
      </c>
      <c r="AH39" s="32"/>
      <c r="AI39" s="33"/>
      <c r="AJ39" s="205">
        <f>AG40</f>
        <v>6</v>
      </c>
      <c r="AK39" s="34">
        <v>8</v>
      </c>
      <c r="AL39" s="32">
        <v>4</v>
      </c>
      <c r="AM39" s="32">
        <v>0</v>
      </c>
      <c r="AN39" s="205">
        <f>SUM(AJ39,AK40)</f>
        <v>18</v>
      </c>
      <c r="AO39" s="34">
        <v>6</v>
      </c>
      <c r="AP39" s="32">
        <v>4</v>
      </c>
      <c r="AQ39" s="32"/>
      <c r="AR39" s="205">
        <f>SUM(AN39,AO40)</f>
        <v>28</v>
      </c>
      <c r="AS39" s="34">
        <v>0</v>
      </c>
      <c r="AT39" s="32">
        <v>8</v>
      </c>
      <c r="AU39" s="33">
        <v>0</v>
      </c>
      <c r="AV39" s="205">
        <f>SUM(AR39,AS40)</f>
        <v>36</v>
      </c>
      <c r="AW39" s="34">
        <v>0</v>
      </c>
      <c r="AX39" s="32">
        <v>8</v>
      </c>
      <c r="AY39" s="32">
        <v>0</v>
      </c>
      <c r="AZ39" s="205">
        <f>SUM(AV39,AW40)</f>
        <v>44</v>
      </c>
      <c r="BA39" s="207">
        <f>COUNTIF(AG39:AI39,"&gt;=0")+COUNTIF(AK39:AM39,"&gt;=0")+COUNTIF(AO39:AQ39,"&gt;=0")+COUNTIF(AS39:AU39,"&gt;=0")+COUNTIF(AW39:AY39,"&gt;=0")</f>
        <v>12</v>
      </c>
      <c r="BB39" s="207">
        <f>COUNTIF(AG39:AI39,"=20")+COUNTIF(AK39:AM39,"=20")+COUNTIF(AO39:AQ39,"=20")+COUNTIF(AS39:AU39,"=20")+COUNTIF(AW39:AY39,"=20")</f>
        <v>0</v>
      </c>
      <c r="BC39" s="207">
        <f>COUNTIF(AH39:AJ39,"=8")+COUNTIF(AL39:AN39,"=8")+COUNTIF(AP39:AR39,"=8")+COUNTIF(AT39:AV39,"=8")+COUNTIF(AX39:AZ39,"=8")</f>
        <v>2</v>
      </c>
      <c r="BD39" s="189">
        <f>AZ39</f>
        <v>44</v>
      </c>
    </row>
    <row r="40" spans="2:56" ht="15.75" thickBot="1" x14ac:dyDescent="0.3">
      <c r="B40" s="199"/>
      <c r="C40" s="197"/>
      <c r="D40" s="183"/>
      <c r="E40" s="203">
        <f>SUM(E39:G39)</f>
        <v>0</v>
      </c>
      <c r="F40" s="203"/>
      <c r="G40" s="204"/>
      <c r="H40" s="206"/>
      <c r="I40" s="202">
        <f>SUM(I39:K39)</f>
        <v>22</v>
      </c>
      <c r="J40" s="203"/>
      <c r="K40" s="204"/>
      <c r="L40" s="206"/>
      <c r="M40" s="202">
        <f>SUM(M39:O39)</f>
        <v>16</v>
      </c>
      <c r="N40" s="203"/>
      <c r="O40" s="204"/>
      <c r="P40" s="206"/>
      <c r="Q40" s="202">
        <f>SUM(Q39:S39)</f>
        <v>12</v>
      </c>
      <c r="R40" s="203"/>
      <c r="S40" s="204"/>
      <c r="T40" s="206"/>
      <c r="U40" s="202">
        <f>SUM(U39:W39)</f>
        <v>12</v>
      </c>
      <c r="V40" s="203"/>
      <c r="W40" s="204"/>
      <c r="X40" s="206"/>
      <c r="Y40" s="208"/>
      <c r="Z40" s="208"/>
      <c r="AA40" s="208"/>
      <c r="AB40" s="190"/>
      <c r="AC40" s="43"/>
      <c r="AD40" s="199"/>
      <c r="AE40" s="197"/>
      <c r="AF40" s="183"/>
      <c r="AG40" s="203">
        <f>SUM(AG39:AI39)</f>
        <v>6</v>
      </c>
      <c r="AH40" s="203"/>
      <c r="AI40" s="204"/>
      <c r="AJ40" s="206"/>
      <c r="AK40" s="202">
        <f>SUM(AK39:AM39)</f>
        <v>12</v>
      </c>
      <c r="AL40" s="203"/>
      <c r="AM40" s="204"/>
      <c r="AN40" s="206"/>
      <c r="AO40" s="202">
        <f>SUM(AO39:AQ39)</f>
        <v>10</v>
      </c>
      <c r="AP40" s="203"/>
      <c r="AQ40" s="204"/>
      <c r="AR40" s="206"/>
      <c r="AS40" s="202">
        <f>SUM(AS39:AU39)</f>
        <v>8</v>
      </c>
      <c r="AT40" s="203"/>
      <c r="AU40" s="204"/>
      <c r="AV40" s="206"/>
      <c r="AW40" s="202">
        <f>SUM(AW39:AY39)</f>
        <v>8</v>
      </c>
      <c r="AX40" s="203"/>
      <c r="AY40" s="204"/>
      <c r="AZ40" s="206"/>
      <c r="BA40" s="208"/>
      <c r="BB40" s="208"/>
      <c r="BC40" s="208"/>
      <c r="BD40" s="190"/>
    </row>
    <row r="41" spans="2:56" x14ac:dyDescent="0.25">
      <c r="B41" s="200">
        <v>12</v>
      </c>
      <c r="C41" s="201" t="s">
        <v>29</v>
      </c>
      <c r="D41" s="183"/>
      <c r="E41" s="35">
        <v>0</v>
      </c>
      <c r="F41" s="36">
        <v>10</v>
      </c>
      <c r="G41" s="37">
        <v>8</v>
      </c>
      <c r="H41" s="205">
        <f>E42</f>
        <v>18</v>
      </c>
      <c r="I41" s="38">
        <v>8</v>
      </c>
      <c r="J41" s="36">
        <v>6</v>
      </c>
      <c r="K41" s="36">
        <v>10</v>
      </c>
      <c r="L41" s="205">
        <f>SUM(H41,I42)</f>
        <v>42</v>
      </c>
      <c r="M41" s="38">
        <v>0</v>
      </c>
      <c r="N41" s="36"/>
      <c r="O41" s="36">
        <v>10</v>
      </c>
      <c r="P41" s="205">
        <f>SUM(L41,M42)</f>
        <v>52</v>
      </c>
      <c r="Q41" s="38"/>
      <c r="R41" s="36">
        <v>6</v>
      </c>
      <c r="S41" s="36">
        <v>6</v>
      </c>
      <c r="T41" s="209">
        <f>SUM(P41,Q42)</f>
        <v>64</v>
      </c>
      <c r="U41" s="38">
        <v>10</v>
      </c>
      <c r="V41" s="36">
        <v>10</v>
      </c>
      <c r="W41" s="36">
        <v>6</v>
      </c>
      <c r="X41" s="209">
        <f>SUM(T41,U42)</f>
        <v>90</v>
      </c>
      <c r="Y41" s="207">
        <f>COUNTIF(E41:G41,"&gt;=0")+COUNTIF(I41:K41,"&gt;=0")+COUNTIF(M41:O41,"&gt;=0")+COUNTIF(Q41:S41,"&gt;=0")+COUNTIF(U41:W41,"&gt;=0")</f>
        <v>13</v>
      </c>
      <c r="Z41" s="207">
        <f>COUNTIF(E41:G41,"=20")+COUNTIF(I41:K41,"=20")+COUNTIF(M41:O41,"=20")+COUNTIF(Q41:S41,"=20")+COUNTIF(U41:W41,"=20")</f>
        <v>0</v>
      </c>
      <c r="AA41" s="207">
        <f>COUNTIF(F41:H41,"=8")+COUNTIF(J41:L41,"=8")+COUNTIF(N41:P41,"=8")+COUNTIF(R41:T41,"=8")+COUNTIF(V41:X41,"=8")</f>
        <v>1</v>
      </c>
      <c r="AB41" s="189">
        <f>X41</f>
        <v>90</v>
      </c>
      <c r="AC41" s="43"/>
      <c r="AD41" s="200">
        <v>14</v>
      </c>
      <c r="AE41" s="201" t="s">
        <v>23</v>
      </c>
      <c r="AF41" s="183"/>
      <c r="AG41" s="35">
        <v>6</v>
      </c>
      <c r="AH41" s="36">
        <v>6</v>
      </c>
      <c r="AI41" s="37">
        <v>6</v>
      </c>
      <c r="AJ41" s="205">
        <f>AG42</f>
        <v>18</v>
      </c>
      <c r="AK41" s="38">
        <v>8</v>
      </c>
      <c r="AL41" s="36">
        <v>4</v>
      </c>
      <c r="AM41" s="36">
        <v>0</v>
      </c>
      <c r="AN41" s="205">
        <f>SUM(AJ41,AK42)</f>
        <v>30</v>
      </c>
      <c r="AO41" s="38">
        <v>8</v>
      </c>
      <c r="AP41" s="36">
        <v>6</v>
      </c>
      <c r="AQ41" s="36">
        <v>8</v>
      </c>
      <c r="AR41" s="205">
        <f>SUM(AN41,AO42)</f>
        <v>52</v>
      </c>
      <c r="AS41" s="38">
        <v>4</v>
      </c>
      <c r="AT41" s="36">
        <v>10</v>
      </c>
      <c r="AU41" s="36">
        <v>8</v>
      </c>
      <c r="AV41" s="209">
        <f>SUM(AR41,AS42)</f>
        <v>74</v>
      </c>
      <c r="AW41" s="38">
        <v>10</v>
      </c>
      <c r="AX41" s="36">
        <v>8</v>
      </c>
      <c r="AY41" s="36">
        <v>10</v>
      </c>
      <c r="AZ41" s="209">
        <f>SUM(AV41,AW42)</f>
        <v>102</v>
      </c>
      <c r="BA41" s="207">
        <f>COUNTIF(AG41:AI41,"&gt;=0")+COUNTIF(AK41:AM41,"&gt;=0")+COUNTIF(AO41:AQ41,"&gt;=0")+COUNTIF(AS41:AU41,"&gt;=0")+COUNTIF(AW41:AY41,"&gt;=0")</f>
        <v>15</v>
      </c>
      <c r="BB41" s="207">
        <f>COUNTIF(AG41:AI41,"=20")+COUNTIF(AK41:AM41,"=20")+COUNTIF(AO41:AQ41,"=20")+COUNTIF(AS41:AU41,"=20")+COUNTIF(AW41:AY41,"=20")</f>
        <v>0</v>
      </c>
      <c r="BC41" s="207">
        <f>COUNTIF(AH41:AJ41,"=8")+COUNTIF(AL41:AN41,"=8")+COUNTIF(AP41:AR41,"=8")+COUNTIF(AT41:AV41,"=8")+COUNTIF(AX41:AZ41,"=8")</f>
        <v>3</v>
      </c>
      <c r="BD41" s="189">
        <f>AZ41</f>
        <v>102</v>
      </c>
    </row>
    <row r="42" spans="2:56" ht="15.75" thickBot="1" x14ac:dyDescent="0.3">
      <c r="B42" s="199"/>
      <c r="C42" s="197"/>
      <c r="D42" s="184"/>
      <c r="E42" s="203">
        <f>SUM(E41:G41)</f>
        <v>18</v>
      </c>
      <c r="F42" s="203"/>
      <c r="G42" s="204"/>
      <c r="H42" s="206"/>
      <c r="I42" s="202">
        <f>SUM(I41:K41)</f>
        <v>24</v>
      </c>
      <c r="J42" s="203"/>
      <c r="K42" s="204"/>
      <c r="L42" s="206"/>
      <c r="M42" s="202">
        <f>SUM(M41:O41)</f>
        <v>10</v>
      </c>
      <c r="N42" s="203"/>
      <c r="O42" s="204"/>
      <c r="P42" s="206"/>
      <c r="Q42" s="202">
        <f>SUM(Q41:S41)</f>
        <v>12</v>
      </c>
      <c r="R42" s="203"/>
      <c r="S42" s="204"/>
      <c r="T42" s="206"/>
      <c r="U42" s="202">
        <f>SUM(U41:W41)</f>
        <v>26</v>
      </c>
      <c r="V42" s="203"/>
      <c r="W42" s="204"/>
      <c r="X42" s="206"/>
      <c r="Y42" s="208"/>
      <c r="Z42" s="208"/>
      <c r="AA42" s="208"/>
      <c r="AB42" s="190"/>
      <c r="AC42" s="43"/>
      <c r="AD42" s="199"/>
      <c r="AE42" s="197"/>
      <c r="AF42" s="184"/>
      <c r="AG42" s="203">
        <f>SUM(AG41:AI41)</f>
        <v>18</v>
      </c>
      <c r="AH42" s="203"/>
      <c r="AI42" s="204"/>
      <c r="AJ42" s="206"/>
      <c r="AK42" s="202">
        <f>SUM(AK41:AM41)</f>
        <v>12</v>
      </c>
      <c r="AL42" s="203"/>
      <c r="AM42" s="204"/>
      <c r="AN42" s="206"/>
      <c r="AO42" s="202">
        <f>SUM(AO41:AQ41)</f>
        <v>22</v>
      </c>
      <c r="AP42" s="203"/>
      <c r="AQ42" s="204"/>
      <c r="AR42" s="206"/>
      <c r="AS42" s="202">
        <f>SUM(AS41:AU41)</f>
        <v>22</v>
      </c>
      <c r="AT42" s="203"/>
      <c r="AU42" s="204"/>
      <c r="AV42" s="206"/>
      <c r="AW42" s="202">
        <f>SUM(AW41:AY41)</f>
        <v>28</v>
      </c>
      <c r="AX42" s="203"/>
      <c r="AY42" s="204"/>
      <c r="AZ42" s="206"/>
      <c r="BA42" s="208"/>
      <c r="BB42" s="208"/>
      <c r="BC42" s="208"/>
      <c r="BD42" s="190"/>
    </row>
    <row r="43" spans="2:56" ht="15.75" thickBot="1" x14ac:dyDescent="0.3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</row>
    <row r="44" spans="2:56" x14ac:dyDescent="0.25">
      <c r="B44" s="189" t="s">
        <v>0</v>
      </c>
      <c r="C44" s="189" t="s">
        <v>1</v>
      </c>
      <c r="D44" s="189" t="s">
        <v>45</v>
      </c>
      <c r="E44" s="191" t="s">
        <v>46</v>
      </c>
      <c r="F44" s="192"/>
      <c r="G44" s="193"/>
      <c r="H44" s="194" t="s">
        <v>47</v>
      </c>
      <c r="I44" s="191" t="s">
        <v>48</v>
      </c>
      <c r="J44" s="192"/>
      <c r="K44" s="193"/>
      <c r="L44" s="194" t="s">
        <v>47</v>
      </c>
      <c r="M44" s="191" t="s">
        <v>49</v>
      </c>
      <c r="N44" s="192"/>
      <c r="O44" s="193"/>
      <c r="P44" s="194" t="s">
        <v>47</v>
      </c>
      <c r="Q44" s="191" t="s">
        <v>50</v>
      </c>
      <c r="R44" s="192"/>
      <c r="S44" s="193"/>
      <c r="T44" s="194" t="s">
        <v>47</v>
      </c>
      <c r="U44" s="191" t="s">
        <v>51</v>
      </c>
      <c r="V44" s="192"/>
      <c r="W44" s="193"/>
      <c r="X44" s="194" t="s">
        <v>47</v>
      </c>
      <c r="Y44" s="182" t="s">
        <v>52</v>
      </c>
      <c r="Z44" s="213" t="s">
        <v>56</v>
      </c>
      <c r="AA44" s="215" t="s">
        <v>57</v>
      </c>
      <c r="AB44" s="189" t="s">
        <v>34</v>
      </c>
      <c r="AC44" s="43"/>
      <c r="AD44" s="189" t="s">
        <v>0</v>
      </c>
      <c r="AE44" s="189" t="s">
        <v>1</v>
      </c>
      <c r="AF44" s="189" t="s">
        <v>45</v>
      </c>
      <c r="AG44" s="191" t="s">
        <v>46</v>
      </c>
      <c r="AH44" s="192"/>
      <c r="AI44" s="193"/>
      <c r="AJ44" s="194" t="s">
        <v>47</v>
      </c>
      <c r="AK44" s="191" t="s">
        <v>48</v>
      </c>
      <c r="AL44" s="192"/>
      <c r="AM44" s="193"/>
      <c r="AN44" s="194" t="s">
        <v>47</v>
      </c>
      <c r="AO44" s="191" t="s">
        <v>49</v>
      </c>
      <c r="AP44" s="192"/>
      <c r="AQ44" s="193"/>
      <c r="AR44" s="194" t="s">
        <v>47</v>
      </c>
      <c r="AS44" s="191" t="s">
        <v>50</v>
      </c>
      <c r="AT44" s="192"/>
      <c r="AU44" s="193"/>
      <c r="AV44" s="194" t="s">
        <v>47</v>
      </c>
      <c r="AW44" s="191" t="s">
        <v>51</v>
      </c>
      <c r="AX44" s="192"/>
      <c r="AY44" s="193"/>
      <c r="AZ44" s="194" t="s">
        <v>47</v>
      </c>
      <c r="BA44" s="182" t="s">
        <v>52</v>
      </c>
      <c r="BB44" s="210" t="s">
        <v>56</v>
      </c>
      <c r="BC44" s="182" t="s">
        <v>57</v>
      </c>
      <c r="BD44" s="189" t="s">
        <v>34</v>
      </c>
    </row>
    <row r="45" spans="2:56" ht="15.75" thickBot="1" x14ac:dyDescent="0.3">
      <c r="B45" s="190"/>
      <c r="C45" s="190"/>
      <c r="D45" s="190"/>
      <c r="E45" s="40" t="s">
        <v>53</v>
      </c>
      <c r="F45" s="41" t="s">
        <v>54</v>
      </c>
      <c r="G45" s="42" t="s">
        <v>55</v>
      </c>
      <c r="H45" s="195"/>
      <c r="I45" s="40" t="s">
        <v>53</v>
      </c>
      <c r="J45" s="41" t="s">
        <v>54</v>
      </c>
      <c r="K45" s="42" t="s">
        <v>55</v>
      </c>
      <c r="L45" s="195"/>
      <c r="M45" s="40" t="s">
        <v>53</v>
      </c>
      <c r="N45" s="41" t="s">
        <v>54</v>
      </c>
      <c r="O45" s="42" t="s">
        <v>55</v>
      </c>
      <c r="P45" s="195"/>
      <c r="Q45" s="40" t="s">
        <v>53</v>
      </c>
      <c r="R45" s="41" t="s">
        <v>54</v>
      </c>
      <c r="S45" s="42" t="s">
        <v>55</v>
      </c>
      <c r="T45" s="195"/>
      <c r="U45" s="40" t="s">
        <v>53</v>
      </c>
      <c r="V45" s="41" t="s">
        <v>54</v>
      </c>
      <c r="W45" s="42" t="s">
        <v>55</v>
      </c>
      <c r="X45" s="195"/>
      <c r="Y45" s="184"/>
      <c r="Z45" s="214"/>
      <c r="AA45" s="216"/>
      <c r="AB45" s="190"/>
      <c r="AC45" s="43"/>
      <c r="AD45" s="190"/>
      <c r="AE45" s="190"/>
      <c r="AF45" s="190"/>
      <c r="AG45" s="40" t="s">
        <v>53</v>
      </c>
      <c r="AH45" s="41" t="s">
        <v>54</v>
      </c>
      <c r="AI45" s="42" t="s">
        <v>55</v>
      </c>
      <c r="AJ45" s="195"/>
      <c r="AK45" s="40" t="s">
        <v>53</v>
      </c>
      <c r="AL45" s="41" t="s">
        <v>54</v>
      </c>
      <c r="AM45" s="42" t="s">
        <v>55</v>
      </c>
      <c r="AN45" s="195"/>
      <c r="AO45" s="40" t="s">
        <v>53</v>
      </c>
      <c r="AP45" s="41" t="s">
        <v>54</v>
      </c>
      <c r="AQ45" s="42" t="s">
        <v>55</v>
      </c>
      <c r="AR45" s="195"/>
      <c r="AS45" s="40" t="s">
        <v>53</v>
      </c>
      <c r="AT45" s="41" t="s">
        <v>54</v>
      </c>
      <c r="AU45" s="42" t="s">
        <v>55</v>
      </c>
      <c r="AV45" s="195"/>
      <c r="AW45" s="40" t="s">
        <v>53</v>
      </c>
      <c r="AX45" s="41" t="s">
        <v>54</v>
      </c>
      <c r="AY45" s="42" t="s">
        <v>55</v>
      </c>
      <c r="AZ45" s="195"/>
      <c r="BA45" s="184"/>
      <c r="BB45" s="211"/>
      <c r="BC45" s="184"/>
      <c r="BD45" s="190"/>
    </row>
    <row r="46" spans="2:56" x14ac:dyDescent="0.25">
      <c r="B46" s="198">
        <v>13</v>
      </c>
      <c r="C46" s="196" t="s">
        <v>10</v>
      </c>
      <c r="D46" s="182">
        <v>5</v>
      </c>
      <c r="E46" s="31">
        <v>10</v>
      </c>
      <c r="F46" s="32">
        <v>6</v>
      </c>
      <c r="G46" s="33">
        <v>4</v>
      </c>
      <c r="H46" s="205">
        <f>E47</f>
        <v>20</v>
      </c>
      <c r="I46" s="34">
        <v>8</v>
      </c>
      <c r="J46" s="32">
        <v>8</v>
      </c>
      <c r="K46" s="32">
        <v>10</v>
      </c>
      <c r="L46" s="205">
        <f>SUM(H46,I47)</f>
        <v>46</v>
      </c>
      <c r="M46" s="34">
        <v>10</v>
      </c>
      <c r="N46" s="32">
        <v>8</v>
      </c>
      <c r="O46" s="32">
        <v>10</v>
      </c>
      <c r="P46" s="205">
        <f>SUM(L46,M47)</f>
        <v>74</v>
      </c>
      <c r="Q46" s="34">
        <v>8</v>
      </c>
      <c r="R46" s="32">
        <v>10</v>
      </c>
      <c r="S46" s="33">
        <v>0</v>
      </c>
      <c r="T46" s="205">
        <f>SUM(P46,Q47)</f>
        <v>92</v>
      </c>
      <c r="U46" s="34">
        <v>10</v>
      </c>
      <c r="V46" s="32">
        <v>10</v>
      </c>
      <c r="W46" s="32">
        <v>6</v>
      </c>
      <c r="X46" s="205">
        <f>SUM(T46,U47)</f>
        <v>118</v>
      </c>
      <c r="Y46" s="207">
        <f>COUNTIF(E46:G46,"&gt;=0")+COUNTIF(I46:K46,"&gt;=0")+COUNTIF(M46:O46,"&gt;=0")+COUNTIF(Q46:S46,"&gt;=0")+COUNTIF(U46:W46,"&gt;=0")</f>
        <v>15</v>
      </c>
      <c r="Z46" s="207">
        <f>COUNTIF(E46:G46,"=20")+COUNTIF(I46:K46,"=20")+COUNTIF(M46:O46,"=20")+COUNTIF(Q46:S46,"=20")+COUNTIF(U46:W46,"=20")</f>
        <v>0</v>
      </c>
      <c r="AA46" s="207">
        <f>COUNTIF(F46:H46,"=8")+COUNTIF(J46:L46,"=8")+COUNTIF(N46:P46,"=8")+COUNTIF(R46:T46,"=8")+COUNTIF(V46:X46,"=8")</f>
        <v>2</v>
      </c>
      <c r="AB46" s="189">
        <f>X46</f>
        <v>118</v>
      </c>
      <c r="AC46" s="43"/>
      <c r="AD46" s="198">
        <v>10</v>
      </c>
      <c r="AE46" s="201" t="s">
        <v>39</v>
      </c>
      <c r="AF46" s="182">
        <v>3</v>
      </c>
      <c r="AG46" s="31">
        <v>0</v>
      </c>
      <c r="AH46" s="32">
        <v>8</v>
      </c>
      <c r="AI46" s="33"/>
      <c r="AJ46" s="205">
        <f>AG47</f>
        <v>8</v>
      </c>
      <c r="AK46" s="34">
        <v>4</v>
      </c>
      <c r="AL46" s="32"/>
      <c r="AM46" s="32"/>
      <c r="AN46" s="205">
        <f>SUM(AJ46,AK47)</f>
        <v>12</v>
      </c>
      <c r="AO46" s="34"/>
      <c r="AP46" s="32">
        <v>4</v>
      </c>
      <c r="AQ46" s="32"/>
      <c r="AR46" s="205">
        <f>SUM(AN46,AO47)</f>
        <v>16</v>
      </c>
      <c r="AS46" s="34">
        <v>10</v>
      </c>
      <c r="AT46" s="32"/>
      <c r="AU46" s="33"/>
      <c r="AV46" s="205">
        <f>SUM(AR46,AS47)</f>
        <v>26</v>
      </c>
      <c r="AW46" s="34">
        <v>0</v>
      </c>
      <c r="AX46" s="32">
        <v>0</v>
      </c>
      <c r="AY46" s="32"/>
      <c r="AZ46" s="205">
        <f>SUM(AV46,AW47)</f>
        <v>26</v>
      </c>
      <c r="BA46" s="207">
        <f>COUNTIF(AG46:AI46,"&gt;=0")+COUNTIF(AK46:AM46,"&gt;=0")+COUNTIF(AO46:AQ46,"&gt;=0")+COUNTIF(AS46:AU46,"&gt;=0")+COUNTIF(AW46:AY46,"&gt;=0")</f>
        <v>7</v>
      </c>
      <c r="BB46" s="207">
        <f>COUNTIF(AG46:AI46,"=20")+COUNTIF(AK46:AM46,"=20")+COUNTIF(AO46:AQ46,"=20")+COUNTIF(AS46:AU46,"=20")+COUNTIF(AW46:AY46,"=20")</f>
        <v>0</v>
      </c>
      <c r="BC46" s="207">
        <f>COUNTIF(AH46:AJ46,"=8")+COUNTIF(AL46:AN46,"=8")+COUNTIF(AP46:AR46,"=8")+COUNTIF(AT46:AV46,"=8")+COUNTIF(AX46:AZ46,"=8")</f>
        <v>2</v>
      </c>
      <c r="BD46" s="189">
        <f>AZ46</f>
        <v>26</v>
      </c>
    </row>
    <row r="47" spans="2:56" ht="15.75" thickBot="1" x14ac:dyDescent="0.3">
      <c r="B47" s="199"/>
      <c r="C47" s="197"/>
      <c r="D47" s="183"/>
      <c r="E47" s="203">
        <f>SUM(E46:G46)</f>
        <v>20</v>
      </c>
      <c r="F47" s="203"/>
      <c r="G47" s="204"/>
      <c r="H47" s="206"/>
      <c r="I47" s="202">
        <f>SUM(I46:K46)</f>
        <v>26</v>
      </c>
      <c r="J47" s="203"/>
      <c r="K47" s="204"/>
      <c r="L47" s="206"/>
      <c r="M47" s="202">
        <f>SUM(M46:O46)</f>
        <v>28</v>
      </c>
      <c r="N47" s="203"/>
      <c r="O47" s="204"/>
      <c r="P47" s="206"/>
      <c r="Q47" s="202">
        <f>SUM(Q46:S46)</f>
        <v>18</v>
      </c>
      <c r="R47" s="203"/>
      <c r="S47" s="204"/>
      <c r="T47" s="206"/>
      <c r="U47" s="202">
        <f>SUM(U46:W46)</f>
        <v>26</v>
      </c>
      <c r="V47" s="203"/>
      <c r="W47" s="204"/>
      <c r="X47" s="206"/>
      <c r="Y47" s="208"/>
      <c r="Z47" s="208"/>
      <c r="AA47" s="208"/>
      <c r="AB47" s="190"/>
      <c r="AC47" s="43"/>
      <c r="AD47" s="199"/>
      <c r="AE47" s="197"/>
      <c r="AF47" s="183"/>
      <c r="AG47" s="203">
        <f>SUM(AG46:AI46)</f>
        <v>8</v>
      </c>
      <c r="AH47" s="203"/>
      <c r="AI47" s="204"/>
      <c r="AJ47" s="206"/>
      <c r="AK47" s="202">
        <f>SUM(AK46:AM46)</f>
        <v>4</v>
      </c>
      <c r="AL47" s="203"/>
      <c r="AM47" s="204"/>
      <c r="AN47" s="206"/>
      <c r="AO47" s="202">
        <f>SUM(AO46:AQ46)</f>
        <v>4</v>
      </c>
      <c r="AP47" s="203"/>
      <c r="AQ47" s="204"/>
      <c r="AR47" s="206"/>
      <c r="AS47" s="202">
        <f>SUM(AS46:AU46)</f>
        <v>10</v>
      </c>
      <c r="AT47" s="203"/>
      <c r="AU47" s="204"/>
      <c r="AV47" s="206"/>
      <c r="AW47" s="202">
        <f>SUM(AW46:AY46)</f>
        <v>0</v>
      </c>
      <c r="AX47" s="203"/>
      <c r="AY47" s="204"/>
      <c r="AZ47" s="206"/>
      <c r="BA47" s="208"/>
      <c r="BB47" s="208"/>
      <c r="BC47" s="208"/>
      <c r="BD47" s="190"/>
    </row>
    <row r="48" spans="2:56" x14ac:dyDescent="0.25">
      <c r="B48" s="200">
        <v>14</v>
      </c>
      <c r="C48" s="201" t="s">
        <v>23</v>
      </c>
      <c r="D48" s="183"/>
      <c r="E48" s="35">
        <v>10</v>
      </c>
      <c r="F48" s="36"/>
      <c r="G48" s="37">
        <v>6</v>
      </c>
      <c r="H48" s="205">
        <f>E49</f>
        <v>16</v>
      </c>
      <c r="I48" s="38">
        <v>8</v>
      </c>
      <c r="J48" s="36">
        <v>6</v>
      </c>
      <c r="K48" s="36">
        <v>8</v>
      </c>
      <c r="L48" s="205">
        <f>SUM(H48,I49)</f>
        <v>38</v>
      </c>
      <c r="M48" s="38">
        <v>8</v>
      </c>
      <c r="N48" s="36">
        <v>0</v>
      </c>
      <c r="O48" s="36">
        <v>10</v>
      </c>
      <c r="P48" s="205">
        <f>SUM(L48,M49)</f>
        <v>56</v>
      </c>
      <c r="Q48" s="38">
        <v>10</v>
      </c>
      <c r="R48" s="36">
        <v>8</v>
      </c>
      <c r="S48" s="36">
        <v>10</v>
      </c>
      <c r="T48" s="209">
        <f>SUM(P48,Q49)</f>
        <v>84</v>
      </c>
      <c r="U48" s="38">
        <v>10</v>
      </c>
      <c r="V48" s="36">
        <v>0</v>
      </c>
      <c r="W48" s="36">
        <v>8</v>
      </c>
      <c r="X48" s="209">
        <f>SUM(T48,U49)</f>
        <v>102</v>
      </c>
      <c r="Y48" s="207">
        <f>COUNTIF(E48:G48,"&gt;=0")+COUNTIF(I48:K48,"&gt;=0")+COUNTIF(M48:O48,"&gt;=0")+COUNTIF(Q48:S48,"&gt;=0")+COUNTIF(U48:W48,"&gt;=0")</f>
        <v>14</v>
      </c>
      <c r="Z48" s="207">
        <f>COUNTIF(E48:G48,"=20")+COUNTIF(I48:K48,"=20")+COUNTIF(M48:O48,"=20")+COUNTIF(Q48:S48,"=20")+COUNTIF(U48:W48,"=20")</f>
        <v>0</v>
      </c>
      <c r="AA48" s="207">
        <f>COUNTIF(F48:H48,"=8")+COUNTIF(J48:L48,"=8")+COUNTIF(N48:P48,"=8")+COUNTIF(R48:T48,"=8")+COUNTIF(V48:X48,"=8")</f>
        <v>3</v>
      </c>
      <c r="AB48" s="189">
        <f>X48</f>
        <v>102</v>
      </c>
      <c r="AC48" s="43"/>
      <c r="AD48" s="200">
        <v>1</v>
      </c>
      <c r="AE48" s="201" t="s">
        <v>60</v>
      </c>
      <c r="AF48" s="183"/>
      <c r="AG48" s="35">
        <v>10</v>
      </c>
      <c r="AH48" s="36">
        <v>8</v>
      </c>
      <c r="AI48" s="37">
        <v>0</v>
      </c>
      <c r="AJ48" s="205">
        <f>AG49</f>
        <v>18</v>
      </c>
      <c r="AK48" s="38">
        <v>4</v>
      </c>
      <c r="AL48" s="36">
        <v>8</v>
      </c>
      <c r="AM48" s="36">
        <v>10</v>
      </c>
      <c r="AN48" s="205">
        <f>SUM(AJ48,AK49)</f>
        <v>40</v>
      </c>
      <c r="AO48" s="38">
        <v>10</v>
      </c>
      <c r="AP48" s="36">
        <v>8</v>
      </c>
      <c r="AQ48" s="36">
        <v>10</v>
      </c>
      <c r="AR48" s="205">
        <f>SUM(AN48,AO49)</f>
        <v>68</v>
      </c>
      <c r="AS48" s="38">
        <v>10</v>
      </c>
      <c r="AT48" s="36">
        <v>10</v>
      </c>
      <c r="AU48" s="36">
        <v>10</v>
      </c>
      <c r="AV48" s="209">
        <f>SUM(AR48,AS49)</f>
        <v>98</v>
      </c>
      <c r="AW48" s="38">
        <v>10</v>
      </c>
      <c r="AX48" s="36">
        <v>6</v>
      </c>
      <c r="AY48" s="36">
        <v>10</v>
      </c>
      <c r="AZ48" s="209">
        <f>SUM(AV48,AW49)</f>
        <v>124</v>
      </c>
      <c r="BA48" s="207">
        <f>COUNTIF(AG48:AI48,"&gt;=0")+COUNTIF(AK48:AM48,"&gt;=0")+COUNTIF(AO48:AQ48,"&gt;=0")+COUNTIF(AS48:AU48,"&gt;=0")+COUNTIF(AW48:AY48,"&gt;=0")</f>
        <v>15</v>
      </c>
      <c r="BB48" s="207">
        <f>COUNTIF(AG48:AI48,"=20")+COUNTIF(AK48:AM48,"=20")+COUNTIF(AO48:AQ48,"=20")+COUNTIF(AS48:AU48,"=20")+COUNTIF(AW48:AY48,"=20")</f>
        <v>0</v>
      </c>
      <c r="BC48" s="207">
        <f>COUNTIF(AH48:AJ48,"=8")+COUNTIF(AL48:AN48,"=8")+COUNTIF(AP48:AR48,"=8")+COUNTIF(AT48:AV48,"=8")+COUNTIF(AX48:AZ48,"=8")</f>
        <v>3</v>
      </c>
      <c r="BD48" s="189">
        <f>AZ48</f>
        <v>124</v>
      </c>
    </row>
    <row r="49" spans="2:56" ht="15.75" thickBot="1" x14ac:dyDescent="0.3">
      <c r="B49" s="199"/>
      <c r="C49" s="197"/>
      <c r="D49" s="184"/>
      <c r="E49" s="203">
        <f>SUM(E48:G48)</f>
        <v>16</v>
      </c>
      <c r="F49" s="203"/>
      <c r="G49" s="204"/>
      <c r="H49" s="206"/>
      <c r="I49" s="202">
        <f>SUM(I48:K48)</f>
        <v>22</v>
      </c>
      <c r="J49" s="203"/>
      <c r="K49" s="204"/>
      <c r="L49" s="206"/>
      <c r="M49" s="202">
        <f>SUM(M48:O48)</f>
        <v>18</v>
      </c>
      <c r="N49" s="203"/>
      <c r="O49" s="204"/>
      <c r="P49" s="206"/>
      <c r="Q49" s="202">
        <f>SUM(Q48:S48)</f>
        <v>28</v>
      </c>
      <c r="R49" s="203"/>
      <c r="S49" s="204"/>
      <c r="T49" s="206"/>
      <c r="U49" s="202">
        <f>SUM(U48:W48)</f>
        <v>18</v>
      </c>
      <c r="V49" s="203"/>
      <c r="W49" s="204"/>
      <c r="X49" s="206"/>
      <c r="Y49" s="208"/>
      <c r="Z49" s="208"/>
      <c r="AA49" s="208"/>
      <c r="AB49" s="190"/>
      <c r="AC49" s="43"/>
      <c r="AD49" s="199"/>
      <c r="AE49" s="197"/>
      <c r="AF49" s="184"/>
      <c r="AG49" s="203">
        <f>SUM(AG48:AI48)</f>
        <v>18</v>
      </c>
      <c r="AH49" s="203"/>
      <c r="AI49" s="204"/>
      <c r="AJ49" s="206"/>
      <c r="AK49" s="202">
        <f>SUM(AK48:AM48)</f>
        <v>22</v>
      </c>
      <c r="AL49" s="203"/>
      <c r="AM49" s="204"/>
      <c r="AN49" s="206"/>
      <c r="AO49" s="202">
        <f>SUM(AO48:AQ48)</f>
        <v>28</v>
      </c>
      <c r="AP49" s="203"/>
      <c r="AQ49" s="204"/>
      <c r="AR49" s="206"/>
      <c r="AS49" s="202">
        <f>SUM(AS48:AU48)</f>
        <v>30</v>
      </c>
      <c r="AT49" s="203"/>
      <c r="AU49" s="204"/>
      <c r="AV49" s="206"/>
      <c r="AW49" s="202">
        <f>SUM(AW48:AY48)</f>
        <v>26</v>
      </c>
      <c r="AX49" s="203"/>
      <c r="AY49" s="204"/>
      <c r="AZ49" s="206"/>
      <c r="BA49" s="208"/>
      <c r="BB49" s="208"/>
      <c r="BC49" s="208"/>
      <c r="BD49" s="190"/>
    </row>
    <row r="50" spans="2:56" ht="15.75" thickBot="1" x14ac:dyDescent="0.3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</row>
    <row r="51" spans="2:56" x14ac:dyDescent="0.25">
      <c r="B51" s="189" t="s">
        <v>0</v>
      </c>
      <c r="C51" s="189" t="s">
        <v>1</v>
      </c>
      <c r="D51" s="189" t="s">
        <v>45</v>
      </c>
      <c r="E51" s="191" t="s">
        <v>46</v>
      </c>
      <c r="F51" s="192"/>
      <c r="G51" s="193"/>
      <c r="H51" s="194" t="s">
        <v>47</v>
      </c>
      <c r="I51" s="191" t="s">
        <v>48</v>
      </c>
      <c r="J51" s="192"/>
      <c r="K51" s="193"/>
      <c r="L51" s="194" t="s">
        <v>47</v>
      </c>
      <c r="M51" s="191" t="s">
        <v>49</v>
      </c>
      <c r="N51" s="192"/>
      <c r="O51" s="193"/>
      <c r="P51" s="194" t="s">
        <v>47</v>
      </c>
      <c r="Q51" s="191" t="s">
        <v>50</v>
      </c>
      <c r="R51" s="192"/>
      <c r="S51" s="193"/>
      <c r="T51" s="194" t="s">
        <v>47</v>
      </c>
      <c r="U51" s="191" t="s">
        <v>51</v>
      </c>
      <c r="V51" s="192"/>
      <c r="W51" s="193"/>
      <c r="X51" s="194" t="s">
        <v>47</v>
      </c>
      <c r="Y51" s="182" t="s">
        <v>52</v>
      </c>
      <c r="Z51" s="213" t="s">
        <v>56</v>
      </c>
      <c r="AA51" s="215" t="s">
        <v>57</v>
      </c>
      <c r="AB51" s="189" t="s">
        <v>34</v>
      </c>
      <c r="AC51" s="43"/>
      <c r="AD51" s="189" t="s">
        <v>0</v>
      </c>
      <c r="AE51" s="189" t="s">
        <v>1</v>
      </c>
      <c r="AF51" s="189" t="s">
        <v>45</v>
      </c>
      <c r="AG51" s="191" t="s">
        <v>46</v>
      </c>
      <c r="AH51" s="192"/>
      <c r="AI51" s="193"/>
      <c r="AJ51" s="194" t="s">
        <v>47</v>
      </c>
      <c r="AK51" s="191" t="s">
        <v>48</v>
      </c>
      <c r="AL51" s="192"/>
      <c r="AM51" s="193"/>
      <c r="AN51" s="194" t="s">
        <v>47</v>
      </c>
      <c r="AO51" s="191" t="s">
        <v>49</v>
      </c>
      <c r="AP51" s="192"/>
      <c r="AQ51" s="193"/>
      <c r="AR51" s="194" t="s">
        <v>47</v>
      </c>
      <c r="AS51" s="191" t="s">
        <v>50</v>
      </c>
      <c r="AT51" s="192"/>
      <c r="AU51" s="193"/>
      <c r="AV51" s="194" t="s">
        <v>47</v>
      </c>
      <c r="AW51" s="191" t="s">
        <v>51</v>
      </c>
      <c r="AX51" s="192"/>
      <c r="AY51" s="193"/>
      <c r="AZ51" s="194" t="s">
        <v>47</v>
      </c>
      <c r="BA51" s="182" t="s">
        <v>52</v>
      </c>
      <c r="BB51" s="210" t="s">
        <v>56</v>
      </c>
      <c r="BC51" s="182" t="s">
        <v>57</v>
      </c>
      <c r="BD51" s="189" t="s">
        <v>34</v>
      </c>
    </row>
    <row r="52" spans="2:56" ht="15.75" thickBot="1" x14ac:dyDescent="0.3">
      <c r="B52" s="190"/>
      <c r="C52" s="190"/>
      <c r="D52" s="190"/>
      <c r="E52" s="40" t="s">
        <v>53</v>
      </c>
      <c r="F52" s="41" t="s">
        <v>54</v>
      </c>
      <c r="G52" s="42" t="s">
        <v>55</v>
      </c>
      <c r="H52" s="195"/>
      <c r="I52" s="40" t="s">
        <v>53</v>
      </c>
      <c r="J52" s="41" t="s">
        <v>54</v>
      </c>
      <c r="K52" s="42" t="s">
        <v>55</v>
      </c>
      <c r="L52" s="195"/>
      <c r="M52" s="40" t="s">
        <v>53</v>
      </c>
      <c r="N52" s="41" t="s">
        <v>54</v>
      </c>
      <c r="O52" s="42" t="s">
        <v>55</v>
      </c>
      <c r="P52" s="195"/>
      <c r="Q52" s="40" t="s">
        <v>53</v>
      </c>
      <c r="R52" s="41" t="s">
        <v>54</v>
      </c>
      <c r="S52" s="42" t="s">
        <v>55</v>
      </c>
      <c r="T52" s="195"/>
      <c r="U52" s="40" t="s">
        <v>53</v>
      </c>
      <c r="V52" s="41" t="s">
        <v>54</v>
      </c>
      <c r="W52" s="42" t="s">
        <v>55</v>
      </c>
      <c r="X52" s="195"/>
      <c r="Y52" s="184"/>
      <c r="Z52" s="214"/>
      <c r="AA52" s="216"/>
      <c r="AB52" s="190"/>
      <c r="AC52" s="43"/>
      <c r="AD52" s="190"/>
      <c r="AE52" s="190"/>
      <c r="AF52" s="190"/>
      <c r="AG52" s="40" t="s">
        <v>53</v>
      </c>
      <c r="AH52" s="41" t="s">
        <v>54</v>
      </c>
      <c r="AI52" s="42" t="s">
        <v>55</v>
      </c>
      <c r="AJ52" s="195"/>
      <c r="AK52" s="40" t="s">
        <v>53</v>
      </c>
      <c r="AL52" s="41" t="s">
        <v>54</v>
      </c>
      <c r="AM52" s="42" t="s">
        <v>55</v>
      </c>
      <c r="AN52" s="195"/>
      <c r="AO52" s="40" t="s">
        <v>53</v>
      </c>
      <c r="AP52" s="41" t="s">
        <v>54</v>
      </c>
      <c r="AQ52" s="42" t="s">
        <v>55</v>
      </c>
      <c r="AR52" s="195"/>
      <c r="AS52" s="40" t="s">
        <v>53</v>
      </c>
      <c r="AT52" s="41" t="s">
        <v>54</v>
      </c>
      <c r="AU52" s="42" t="s">
        <v>55</v>
      </c>
      <c r="AV52" s="195"/>
      <c r="AW52" s="40" t="s">
        <v>53</v>
      </c>
      <c r="AX52" s="41" t="s">
        <v>54</v>
      </c>
      <c r="AY52" s="42" t="s">
        <v>55</v>
      </c>
      <c r="AZ52" s="195"/>
      <c r="BA52" s="184"/>
      <c r="BB52" s="211"/>
      <c r="BC52" s="184"/>
      <c r="BD52" s="190"/>
    </row>
    <row r="53" spans="2:56" x14ac:dyDescent="0.25">
      <c r="B53" s="198">
        <v>15</v>
      </c>
      <c r="C53" s="196" t="s">
        <v>25</v>
      </c>
      <c r="D53" s="182">
        <v>3</v>
      </c>
      <c r="E53" s="31">
        <v>0</v>
      </c>
      <c r="F53" s="32">
        <v>10</v>
      </c>
      <c r="G53" s="33">
        <v>10</v>
      </c>
      <c r="H53" s="205">
        <f>E54</f>
        <v>20</v>
      </c>
      <c r="I53" s="34">
        <v>10</v>
      </c>
      <c r="J53" s="32">
        <v>10</v>
      </c>
      <c r="K53" s="32">
        <v>8</v>
      </c>
      <c r="L53" s="205">
        <f>SUM(H53,I54)</f>
        <v>48</v>
      </c>
      <c r="M53" s="34">
        <v>8</v>
      </c>
      <c r="N53" s="32">
        <v>10</v>
      </c>
      <c r="O53" s="32">
        <v>8</v>
      </c>
      <c r="P53" s="205">
        <f>SUM(L53,M54)</f>
        <v>74</v>
      </c>
      <c r="Q53" s="34">
        <v>10</v>
      </c>
      <c r="R53" s="32">
        <v>10</v>
      </c>
      <c r="S53" s="33">
        <v>6</v>
      </c>
      <c r="T53" s="205">
        <f>SUM(P53,Q54)</f>
        <v>100</v>
      </c>
      <c r="U53" s="34">
        <v>8</v>
      </c>
      <c r="V53" s="32">
        <v>10</v>
      </c>
      <c r="W53" s="32">
        <v>4</v>
      </c>
      <c r="X53" s="205">
        <f>SUM(T53,U54)</f>
        <v>122</v>
      </c>
      <c r="Y53" s="207">
        <f>COUNTIF(E53:G53,"&gt;=0")+COUNTIF(I53:K53,"&gt;=0")+COUNTIF(M53:O53,"&gt;=0")+COUNTIF(Q53:S53,"&gt;=0")+COUNTIF(U53:W53,"&gt;=0")</f>
        <v>15</v>
      </c>
      <c r="Z53" s="207">
        <f>COUNTIF(E53:G53,"=20")+COUNTIF(I53:K53,"=20")+COUNTIF(M53:O53,"=20")+COUNTIF(Q53:S53,"=20")+COUNTIF(U53:W53,"=20")</f>
        <v>0</v>
      </c>
      <c r="AA53" s="182">
        <f>COUNTIF(F53:H53,"=8")+COUNTIF(J53:L53,"=8")+COUNTIF(N53:P53,"=8")+COUNTIF(R53:T53,"=8")+COUNTIF(V53:X53,"=8")</f>
        <v>2</v>
      </c>
      <c r="AB53" s="189">
        <f>X53</f>
        <v>122</v>
      </c>
      <c r="AC53" s="43"/>
      <c r="AD53" s="198">
        <v>3</v>
      </c>
      <c r="AE53" s="196" t="s">
        <v>21</v>
      </c>
      <c r="AF53" s="182">
        <v>7</v>
      </c>
      <c r="AG53" s="31"/>
      <c r="AH53" s="32"/>
      <c r="AI53" s="33"/>
      <c r="AJ53" s="205">
        <f>AG54</f>
        <v>0</v>
      </c>
      <c r="AK53" s="34"/>
      <c r="AL53" s="32"/>
      <c r="AM53" s="32"/>
      <c r="AN53" s="205">
        <f>SUM(AJ53,AK54)</f>
        <v>0</v>
      </c>
      <c r="AO53" s="34">
        <v>0</v>
      </c>
      <c r="AP53" s="32"/>
      <c r="AQ53" s="32"/>
      <c r="AR53" s="205">
        <f>SUM(AN53,AO54)</f>
        <v>0</v>
      </c>
      <c r="AS53" s="34">
        <v>0</v>
      </c>
      <c r="AT53" s="32">
        <v>8</v>
      </c>
      <c r="AU53" s="33"/>
      <c r="AV53" s="205">
        <f>SUM(AR53,AS54)</f>
        <v>8</v>
      </c>
      <c r="AW53" s="34">
        <v>4</v>
      </c>
      <c r="AX53" s="32"/>
      <c r="AY53" s="32"/>
      <c r="AZ53" s="205">
        <f>SUM(AV53,AW54)</f>
        <v>12</v>
      </c>
      <c r="BA53" s="207">
        <f>COUNTIF(AG53:AI53,"&gt;=0")+COUNTIF(AK53:AM53,"&gt;=0")+COUNTIF(AO53:AQ53,"&gt;=0")+COUNTIF(AS53:AU53,"&gt;=0")+COUNTIF(AW53:AY53,"&gt;=0")</f>
        <v>4</v>
      </c>
      <c r="BB53" s="207">
        <f>COUNTIF(AG53:AI53,"=20")+COUNTIF(AK53:AM53,"=20")+COUNTIF(AO53:AQ53,"=20")+COUNTIF(AS53:AU53,"=20")+COUNTIF(AW53:AY53,"=20")</f>
        <v>0</v>
      </c>
      <c r="BC53" s="182">
        <f>COUNTIF(AH53:AJ53,"=8")+COUNTIF(AL53:AN53,"=8")+COUNTIF(AP53:AR53,"=8")+COUNTIF(AT53:AV53,"=8")+COUNTIF(AX53:AZ53,"=8")</f>
        <v>2</v>
      </c>
      <c r="BD53" s="189">
        <f>AZ53</f>
        <v>12</v>
      </c>
    </row>
    <row r="54" spans="2:56" ht="15.75" thickBot="1" x14ac:dyDescent="0.3">
      <c r="B54" s="199"/>
      <c r="C54" s="197"/>
      <c r="D54" s="183"/>
      <c r="E54" s="203">
        <f>SUM(E53:G53)</f>
        <v>20</v>
      </c>
      <c r="F54" s="203"/>
      <c r="G54" s="204"/>
      <c r="H54" s="206"/>
      <c r="I54" s="202">
        <f>SUM(I53:K53)</f>
        <v>28</v>
      </c>
      <c r="J54" s="203"/>
      <c r="K54" s="204"/>
      <c r="L54" s="206"/>
      <c r="M54" s="202">
        <f>SUM(M53:O53)</f>
        <v>26</v>
      </c>
      <c r="N54" s="203"/>
      <c r="O54" s="204"/>
      <c r="P54" s="206"/>
      <c r="Q54" s="202">
        <f>SUM(Q53:S53)</f>
        <v>26</v>
      </c>
      <c r="R54" s="203"/>
      <c r="S54" s="204"/>
      <c r="T54" s="206"/>
      <c r="U54" s="202">
        <f>SUM(U53:W53)</f>
        <v>22</v>
      </c>
      <c r="V54" s="203"/>
      <c r="W54" s="204"/>
      <c r="X54" s="206"/>
      <c r="Y54" s="208"/>
      <c r="Z54" s="208"/>
      <c r="AA54" s="184"/>
      <c r="AB54" s="190"/>
      <c r="AC54" s="43"/>
      <c r="AD54" s="199"/>
      <c r="AE54" s="197"/>
      <c r="AF54" s="183"/>
      <c r="AG54" s="203">
        <f>SUM(AG53:AI53)</f>
        <v>0</v>
      </c>
      <c r="AH54" s="203"/>
      <c r="AI54" s="204"/>
      <c r="AJ54" s="206"/>
      <c r="AK54" s="202">
        <f>SUM(AK53:AM53)</f>
        <v>0</v>
      </c>
      <c r="AL54" s="203"/>
      <c r="AM54" s="204"/>
      <c r="AN54" s="206"/>
      <c r="AO54" s="202">
        <f>SUM(AO53:AQ53)</f>
        <v>0</v>
      </c>
      <c r="AP54" s="203"/>
      <c r="AQ54" s="204"/>
      <c r="AR54" s="206"/>
      <c r="AS54" s="202">
        <f>SUM(AS53:AU53)</f>
        <v>8</v>
      </c>
      <c r="AT54" s="203"/>
      <c r="AU54" s="204"/>
      <c r="AV54" s="206"/>
      <c r="AW54" s="202">
        <f>SUM(AW53:AY53)</f>
        <v>4</v>
      </c>
      <c r="AX54" s="203"/>
      <c r="AY54" s="204"/>
      <c r="AZ54" s="206"/>
      <c r="BA54" s="208"/>
      <c r="BB54" s="208"/>
      <c r="BC54" s="184"/>
      <c r="BD54" s="190"/>
    </row>
    <row r="55" spans="2:56" x14ac:dyDescent="0.25">
      <c r="B55" s="200">
        <v>16</v>
      </c>
      <c r="C55" s="201" t="s">
        <v>26</v>
      </c>
      <c r="D55" s="183"/>
      <c r="E55" s="35">
        <v>8</v>
      </c>
      <c r="F55" s="36">
        <v>8</v>
      </c>
      <c r="G55" s="37">
        <v>0</v>
      </c>
      <c r="H55" s="205">
        <f>E56</f>
        <v>16</v>
      </c>
      <c r="I55" s="38">
        <v>6</v>
      </c>
      <c r="J55" s="36">
        <v>8</v>
      </c>
      <c r="K55" s="36">
        <v>10</v>
      </c>
      <c r="L55" s="205">
        <f>SUM(H55,I56)</f>
        <v>40</v>
      </c>
      <c r="M55" s="38">
        <v>8</v>
      </c>
      <c r="N55" s="36">
        <v>6</v>
      </c>
      <c r="O55" s="36">
        <v>10</v>
      </c>
      <c r="P55" s="205">
        <f>SUM(L55,M56)</f>
        <v>64</v>
      </c>
      <c r="Q55" s="38">
        <v>10</v>
      </c>
      <c r="R55" s="36">
        <v>10</v>
      </c>
      <c r="S55" s="36">
        <v>4</v>
      </c>
      <c r="T55" s="209">
        <f>SUM(P55,Q56)</f>
        <v>88</v>
      </c>
      <c r="U55" s="38">
        <v>0</v>
      </c>
      <c r="V55" s="36">
        <v>6</v>
      </c>
      <c r="W55" s="36">
        <v>6</v>
      </c>
      <c r="X55" s="209">
        <f>SUM(T55,U56)</f>
        <v>100</v>
      </c>
      <c r="Y55" s="207">
        <f>COUNTIF(E55:G55,"&gt;=0")+COUNTIF(I55:K55,"&gt;=0")+COUNTIF(M55:O55,"&gt;=0")+COUNTIF(Q55:S55,"&gt;=0")+COUNTIF(U55:W55,"&gt;=0")</f>
        <v>15</v>
      </c>
      <c r="Z55" s="207">
        <f>COUNTIF(E55:G55,"=20")+COUNTIF(I55:K55,"=20")+COUNTIF(M55:O55,"=20")+COUNTIF(Q55:S55,"=20")+COUNTIF(U55:W55,"=20")</f>
        <v>0</v>
      </c>
      <c r="AA55" s="182">
        <f>COUNTIF(F55:H55,"=8")+COUNTIF(J55:L55,"=8")+COUNTIF(N55:P55,"=8")+COUNTIF(R55:T55,"=8")+COUNTIF(V55:X55,"=8")</f>
        <v>2</v>
      </c>
      <c r="AB55" s="189">
        <f>X55</f>
        <v>100</v>
      </c>
      <c r="AC55" s="43"/>
      <c r="AD55" s="200">
        <v>8</v>
      </c>
      <c r="AE55" s="201" t="s">
        <v>7</v>
      </c>
      <c r="AF55" s="183"/>
      <c r="AG55" s="35"/>
      <c r="AH55" s="36">
        <v>10</v>
      </c>
      <c r="AI55" s="37"/>
      <c r="AJ55" s="205">
        <f>AG56</f>
        <v>10</v>
      </c>
      <c r="AK55" s="38">
        <v>6</v>
      </c>
      <c r="AL55" s="36">
        <v>4</v>
      </c>
      <c r="AM55" s="36"/>
      <c r="AN55" s="205">
        <f>SUM(AJ55,AK56)</f>
        <v>20</v>
      </c>
      <c r="AO55" s="38"/>
      <c r="AP55" s="36"/>
      <c r="AQ55" s="36"/>
      <c r="AR55" s="205">
        <f>SUM(AN55,AO56)</f>
        <v>20</v>
      </c>
      <c r="AS55" s="38">
        <v>0</v>
      </c>
      <c r="AT55" s="36"/>
      <c r="AU55" s="36"/>
      <c r="AV55" s="209">
        <f>SUM(AR55,AS56)</f>
        <v>20</v>
      </c>
      <c r="AW55" s="38">
        <v>6</v>
      </c>
      <c r="AX55" s="36">
        <v>6</v>
      </c>
      <c r="AY55" s="36">
        <v>0</v>
      </c>
      <c r="AZ55" s="209">
        <f>SUM(AV55,AW56)</f>
        <v>32</v>
      </c>
      <c r="BA55" s="207">
        <f>COUNTIF(AG55:AI55,"&gt;=0")+COUNTIF(AK55:AM55,"&gt;=0")+COUNTIF(AO55:AQ55,"&gt;=0")+COUNTIF(AS55:AU55,"&gt;=0")+COUNTIF(AW55:AY55,"&gt;=0")</f>
        <v>7</v>
      </c>
      <c r="BB55" s="207">
        <f>COUNTIF(AG55:AI55,"=20")+COUNTIF(AK55:AM55,"=20")+COUNTIF(AO55:AQ55,"=20")+COUNTIF(AS55:AU55,"=20")+COUNTIF(AW55:AY55,"=20")</f>
        <v>0</v>
      </c>
      <c r="BC55" s="182">
        <f>COUNTIF(AH55:AJ55,"=8")+COUNTIF(AL55:AN55,"=8")+COUNTIF(AP55:AR55,"=8")+COUNTIF(AT55:AV55,"=8")+COUNTIF(AX55:AZ55,"=8")</f>
        <v>0</v>
      </c>
      <c r="BD55" s="189">
        <f>AZ55</f>
        <v>32</v>
      </c>
    </row>
    <row r="56" spans="2:56" ht="15.75" thickBot="1" x14ac:dyDescent="0.3">
      <c r="B56" s="199"/>
      <c r="C56" s="197"/>
      <c r="D56" s="184"/>
      <c r="E56" s="203">
        <f>SUM(E55:G55)</f>
        <v>16</v>
      </c>
      <c r="F56" s="203"/>
      <c r="G56" s="204"/>
      <c r="H56" s="206"/>
      <c r="I56" s="202">
        <f>SUM(I55:K55)</f>
        <v>24</v>
      </c>
      <c r="J56" s="203"/>
      <c r="K56" s="204"/>
      <c r="L56" s="206"/>
      <c r="M56" s="202">
        <f>SUM(M55:O55)</f>
        <v>24</v>
      </c>
      <c r="N56" s="203"/>
      <c r="O56" s="204"/>
      <c r="P56" s="206"/>
      <c r="Q56" s="202">
        <f>SUM(Q55:S55)</f>
        <v>24</v>
      </c>
      <c r="R56" s="203"/>
      <c r="S56" s="204"/>
      <c r="T56" s="206"/>
      <c r="U56" s="202">
        <f>SUM(U55:W55)</f>
        <v>12</v>
      </c>
      <c r="V56" s="203"/>
      <c r="W56" s="204"/>
      <c r="X56" s="206"/>
      <c r="Y56" s="208"/>
      <c r="Z56" s="208"/>
      <c r="AA56" s="184"/>
      <c r="AB56" s="190"/>
      <c r="AC56" s="43"/>
      <c r="AD56" s="199"/>
      <c r="AE56" s="197"/>
      <c r="AF56" s="184"/>
      <c r="AG56" s="203">
        <f>SUM(AG55:AI55)</f>
        <v>10</v>
      </c>
      <c r="AH56" s="203"/>
      <c r="AI56" s="204"/>
      <c r="AJ56" s="206"/>
      <c r="AK56" s="202">
        <f>SUM(AK55:AM55)</f>
        <v>10</v>
      </c>
      <c r="AL56" s="203"/>
      <c r="AM56" s="204"/>
      <c r="AN56" s="206"/>
      <c r="AO56" s="202">
        <f>SUM(AO55:AQ55)</f>
        <v>0</v>
      </c>
      <c r="AP56" s="203"/>
      <c r="AQ56" s="204"/>
      <c r="AR56" s="206"/>
      <c r="AS56" s="202">
        <f>SUM(AS55:AU55)</f>
        <v>0</v>
      </c>
      <c r="AT56" s="203"/>
      <c r="AU56" s="204"/>
      <c r="AV56" s="206"/>
      <c r="AW56" s="202">
        <f>SUM(AW55:AY55)</f>
        <v>12</v>
      </c>
      <c r="AX56" s="203"/>
      <c r="AY56" s="204"/>
      <c r="AZ56" s="206"/>
      <c r="BA56" s="208"/>
      <c r="BB56" s="208"/>
      <c r="BC56" s="184"/>
      <c r="BD56" s="190"/>
    </row>
    <row r="57" spans="2:56" ht="15.75" thickBot="1" x14ac:dyDescent="0.3"/>
    <row r="58" spans="2:56" s="39" customFormat="1" x14ac:dyDescent="0.25">
      <c r="B58" s="189" t="s">
        <v>0</v>
      </c>
      <c r="C58" s="189" t="s">
        <v>1</v>
      </c>
      <c r="D58" s="189" t="s">
        <v>45</v>
      </c>
      <c r="E58" s="191" t="s">
        <v>46</v>
      </c>
      <c r="F58" s="192"/>
      <c r="G58" s="193"/>
      <c r="H58" s="194" t="s">
        <v>47</v>
      </c>
      <c r="I58" s="191" t="s">
        <v>48</v>
      </c>
      <c r="J58" s="192"/>
      <c r="K58" s="193"/>
      <c r="L58" s="194" t="s">
        <v>47</v>
      </c>
      <c r="M58" s="191" t="s">
        <v>49</v>
      </c>
      <c r="N58" s="192"/>
      <c r="O58" s="193"/>
      <c r="P58" s="194" t="s">
        <v>47</v>
      </c>
      <c r="Q58" s="191" t="s">
        <v>50</v>
      </c>
      <c r="R58" s="192"/>
      <c r="S58" s="193"/>
      <c r="T58" s="194" t="s">
        <v>47</v>
      </c>
      <c r="U58" s="191" t="s">
        <v>51</v>
      </c>
      <c r="V58" s="192"/>
      <c r="W58" s="193"/>
      <c r="X58" s="194" t="s">
        <v>47</v>
      </c>
      <c r="Y58" s="182" t="s">
        <v>52</v>
      </c>
      <c r="Z58" s="210" t="s">
        <v>56</v>
      </c>
      <c r="AA58" s="182" t="s">
        <v>57</v>
      </c>
      <c r="AB58" s="189" t="s">
        <v>34</v>
      </c>
      <c r="AC58" s="43"/>
      <c r="AD58" s="189" t="s">
        <v>0</v>
      </c>
      <c r="AE58" s="189" t="s">
        <v>1</v>
      </c>
      <c r="AF58" s="189" t="s">
        <v>45</v>
      </c>
      <c r="AG58" s="191" t="s">
        <v>46</v>
      </c>
      <c r="AH58" s="192"/>
      <c r="AI58" s="193"/>
      <c r="AJ58" s="194" t="s">
        <v>47</v>
      </c>
      <c r="AK58" s="191" t="s">
        <v>48</v>
      </c>
      <c r="AL58" s="192"/>
      <c r="AM58" s="193"/>
      <c r="AN58" s="194" t="s">
        <v>47</v>
      </c>
      <c r="AO58" s="191" t="s">
        <v>49</v>
      </c>
      <c r="AP58" s="192"/>
      <c r="AQ58" s="193"/>
      <c r="AR58" s="194" t="s">
        <v>47</v>
      </c>
      <c r="AS58" s="191" t="s">
        <v>50</v>
      </c>
      <c r="AT58" s="192"/>
      <c r="AU58" s="193"/>
      <c r="AV58" s="194" t="s">
        <v>47</v>
      </c>
      <c r="AW58" s="191" t="s">
        <v>51</v>
      </c>
      <c r="AX58" s="192"/>
      <c r="AY58" s="193"/>
      <c r="AZ58" s="194" t="s">
        <v>47</v>
      </c>
      <c r="BA58" s="182" t="s">
        <v>52</v>
      </c>
      <c r="BB58" s="210" t="s">
        <v>56</v>
      </c>
      <c r="BC58" s="182" t="s">
        <v>57</v>
      </c>
      <c r="BD58" s="189" t="s">
        <v>34</v>
      </c>
    </row>
    <row r="59" spans="2:56" s="39" customFormat="1" ht="15.75" thickBot="1" x14ac:dyDescent="0.3">
      <c r="B59" s="190"/>
      <c r="C59" s="190"/>
      <c r="D59" s="190"/>
      <c r="E59" s="40" t="s">
        <v>53</v>
      </c>
      <c r="F59" s="41" t="s">
        <v>54</v>
      </c>
      <c r="G59" s="42" t="s">
        <v>55</v>
      </c>
      <c r="H59" s="195"/>
      <c r="I59" s="40" t="s">
        <v>53</v>
      </c>
      <c r="J59" s="41" t="s">
        <v>54</v>
      </c>
      <c r="K59" s="42" t="s">
        <v>55</v>
      </c>
      <c r="L59" s="195"/>
      <c r="M59" s="40" t="s">
        <v>53</v>
      </c>
      <c r="N59" s="41" t="s">
        <v>54</v>
      </c>
      <c r="O59" s="42" t="s">
        <v>55</v>
      </c>
      <c r="P59" s="195"/>
      <c r="Q59" s="40" t="s">
        <v>53</v>
      </c>
      <c r="R59" s="41" t="s">
        <v>54</v>
      </c>
      <c r="S59" s="42" t="s">
        <v>55</v>
      </c>
      <c r="T59" s="195"/>
      <c r="U59" s="40" t="s">
        <v>53</v>
      </c>
      <c r="V59" s="41" t="s">
        <v>54</v>
      </c>
      <c r="W59" s="42" t="s">
        <v>55</v>
      </c>
      <c r="X59" s="195"/>
      <c r="Y59" s="184"/>
      <c r="Z59" s="211"/>
      <c r="AA59" s="184"/>
      <c r="AB59" s="190"/>
      <c r="AC59" s="43"/>
      <c r="AD59" s="190"/>
      <c r="AE59" s="190"/>
      <c r="AF59" s="190"/>
      <c r="AG59" s="40" t="s">
        <v>53</v>
      </c>
      <c r="AH59" s="41" t="s">
        <v>54</v>
      </c>
      <c r="AI59" s="42" t="s">
        <v>55</v>
      </c>
      <c r="AJ59" s="195"/>
      <c r="AK59" s="40" t="s">
        <v>53</v>
      </c>
      <c r="AL59" s="41" t="s">
        <v>54</v>
      </c>
      <c r="AM59" s="42" t="s">
        <v>55</v>
      </c>
      <c r="AN59" s="195"/>
      <c r="AO59" s="40" t="s">
        <v>53</v>
      </c>
      <c r="AP59" s="41" t="s">
        <v>54</v>
      </c>
      <c r="AQ59" s="42" t="s">
        <v>55</v>
      </c>
      <c r="AR59" s="195"/>
      <c r="AS59" s="40" t="s">
        <v>53</v>
      </c>
      <c r="AT59" s="41" t="s">
        <v>54</v>
      </c>
      <c r="AU59" s="42" t="s">
        <v>55</v>
      </c>
      <c r="AV59" s="195"/>
      <c r="AW59" s="40" t="s">
        <v>53</v>
      </c>
      <c r="AX59" s="41" t="s">
        <v>54</v>
      </c>
      <c r="AY59" s="42" t="s">
        <v>55</v>
      </c>
      <c r="AZ59" s="195"/>
      <c r="BA59" s="184"/>
      <c r="BB59" s="211"/>
      <c r="BC59" s="184"/>
      <c r="BD59" s="190"/>
    </row>
    <row r="60" spans="2:56" s="39" customFormat="1" x14ac:dyDescent="0.25">
      <c r="B60" s="198">
        <v>17</v>
      </c>
      <c r="C60" s="196" t="s">
        <v>40</v>
      </c>
      <c r="D60" s="182">
        <v>7</v>
      </c>
      <c r="E60" s="31"/>
      <c r="F60" s="32"/>
      <c r="G60" s="33"/>
      <c r="H60" s="205">
        <f>E61</f>
        <v>0</v>
      </c>
      <c r="I60" s="34"/>
      <c r="J60" s="32"/>
      <c r="K60" s="32"/>
      <c r="L60" s="205">
        <f>SUM(H60,I61)</f>
        <v>0</v>
      </c>
      <c r="M60" s="34">
        <v>8</v>
      </c>
      <c r="N60" s="32">
        <v>4</v>
      </c>
      <c r="O60" s="32">
        <v>8</v>
      </c>
      <c r="P60" s="205">
        <f>SUM(L60,M61)</f>
        <v>20</v>
      </c>
      <c r="Q60" s="34"/>
      <c r="R60" s="32">
        <v>0</v>
      </c>
      <c r="S60" s="33"/>
      <c r="T60" s="205">
        <f>SUM(P60,Q61)</f>
        <v>20</v>
      </c>
      <c r="U60" s="34"/>
      <c r="V60" s="32">
        <v>4</v>
      </c>
      <c r="W60" s="32"/>
      <c r="X60" s="205">
        <f>SUM(T60,U61)</f>
        <v>24</v>
      </c>
      <c r="Y60" s="207">
        <f>COUNTIF(E60:G60,"&gt;=0")+COUNTIF(I60:K60,"&gt;=0")+COUNTIF(M60:O60,"&gt;=0")+COUNTIF(Q60:S60,"&gt;=0")+COUNTIF(U60:W60,"&gt;=0")</f>
        <v>5</v>
      </c>
      <c r="Z60" s="207">
        <f>COUNTIF(E60:G60,"=10")+COUNTIF(I60:K60,"=10")+COUNTIF(M60:O60,"=10")+COUNTIF(Q60:S60,"=10")+COUNTIF(U60:W60,"=10")</f>
        <v>0</v>
      </c>
      <c r="AA60" s="207">
        <f>COUNTIF(E60:G60,"=8")+COUNTIF(I60:K60,"=8")+COUNTIF(M60:O60,"=8")+COUNTIF(Q60:S60,"=8")+COUNTIF(U60:W60,"=8")</f>
        <v>2</v>
      </c>
      <c r="AB60" s="189">
        <f>X60</f>
        <v>24</v>
      </c>
      <c r="AC60" s="43"/>
      <c r="AD60" s="198">
        <v>2</v>
      </c>
      <c r="AE60" s="196" t="s">
        <v>31</v>
      </c>
      <c r="AF60" s="182">
        <v>5</v>
      </c>
      <c r="AG60" s="31">
        <v>8</v>
      </c>
      <c r="AH60" s="32">
        <v>10</v>
      </c>
      <c r="AI60" s="33"/>
      <c r="AJ60" s="205">
        <f>AG61</f>
        <v>18</v>
      </c>
      <c r="AK60" s="34">
        <v>8</v>
      </c>
      <c r="AL60" s="32">
        <v>6</v>
      </c>
      <c r="AM60" s="32">
        <v>0</v>
      </c>
      <c r="AN60" s="205">
        <f>SUM(AJ60,AK61)</f>
        <v>32</v>
      </c>
      <c r="AO60" s="34">
        <v>10</v>
      </c>
      <c r="AP60" s="32">
        <v>0</v>
      </c>
      <c r="AQ60" s="32">
        <v>0</v>
      </c>
      <c r="AR60" s="205">
        <f>SUM(AN60,AO61)</f>
        <v>42</v>
      </c>
      <c r="AS60" s="34"/>
      <c r="AT60" s="32">
        <v>6</v>
      </c>
      <c r="AU60" s="33"/>
      <c r="AV60" s="205">
        <f>SUM(AR60,AS61)</f>
        <v>48</v>
      </c>
      <c r="AW60" s="34">
        <v>8</v>
      </c>
      <c r="AX60" s="32">
        <v>10</v>
      </c>
      <c r="AY60" s="32">
        <v>10</v>
      </c>
      <c r="AZ60" s="205">
        <f>SUM(AV60,AW61)</f>
        <v>76</v>
      </c>
      <c r="BA60" s="207">
        <f>COUNTIF(AG60:AI60,"&gt;=0")+COUNTIF(AK60:AM60,"&gt;=0")+COUNTIF(AO60:AQ60,"&gt;=0")+COUNTIF(AS60:AU60,"&gt;=0")+COUNTIF(AW60:AY60,"&gt;=0")</f>
        <v>12</v>
      </c>
      <c r="BB60" s="207">
        <f>COUNTIF(AG60:AI60,"=10")+COUNTIF(AK60:AM60,"=10")+COUNTIF(AO60:AQ60,"=10")+COUNTIF(AS60:AU60,"=10")+COUNTIF(AW60:AY60,"=10")</f>
        <v>4</v>
      </c>
      <c r="BC60" s="207">
        <f>COUNTIF(AG60:AI60,"=8")+COUNTIF(AK60:AM60,"=8")+COUNTIF(AO60:AQ60,"=8")+COUNTIF(AS60:AU60,"=8")+COUNTIF(AW60:AY60,"=8")</f>
        <v>3</v>
      </c>
      <c r="BD60" s="189">
        <f>AZ60</f>
        <v>76</v>
      </c>
    </row>
    <row r="61" spans="2:56" s="39" customFormat="1" ht="15.75" thickBot="1" x14ac:dyDescent="0.3">
      <c r="B61" s="199"/>
      <c r="C61" s="197"/>
      <c r="D61" s="183"/>
      <c r="E61" s="203">
        <f>SUM(E60:G60)</f>
        <v>0</v>
      </c>
      <c r="F61" s="203"/>
      <c r="G61" s="204"/>
      <c r="H61" s="206"/>
      <c r="I61" s="202">
        <f>SUM(I60:K60)</f>
        <v>0</v>
      </c>
      <c r="J61" s="203"/>
      <c r="K61" s="204"/>
      <c r="L61" s="206"/>
      <c r="M61" s="202">
        <f>SUM(M60:O60)</f>
        <v>20</v>
      </c>
      <c r="N61" s="203"/>
      <c r="O61" s="204"/>
      <c r="P61" s="206"/>
      <c r="Q61" s="202">
        <f>SUM(Q60:S60)</f>
        <v>0</v>
      </c>
      <c r="R61" s="203"/>
      <c r="S61" s="204"/>
      <c r="T61" s="206"/>
      <c r="U61" s="202">
        <f>SUM(U60:W60)</f>
        <v>4</v>
      </c>
      <c r="V61" s="203"/>
      <c r="W61" s="204"/>
      <c r="X61" s="206"/>
      <c r="Y61" s="208"/>
      <c r="Z61" s="208"/>
      <c r="AA61" s="208"/>
      <c r="AB61" s="190"/>
      <c r="AC61" s="43"/>
      <c r="AD61" s="199"/>
      <c r="AE61" s="197"/>
      <c r="AF61" s="183"/>
      <c r="AG61" s="203">
        <f>SUM(AG60:AI60)</f>
        <v>18</v>
      </c>
      <c r="AH61" s="203"/>
      <c r="AI61" s="204"/>
      <c r="AJ61" s="206"/>
      <c r="AK61" s="202">
        <f>SUM(AK60:AM60)</f>
        <v>14</v>
      </c>
      <c r="AL61" s="203"/>
      <c r="AM61" s="204"/>
      <c r="AN61" s="206"/>
      <c r="AO61" s="202">
        <f>SUM(AO60:AQ60)</f>
        <v>10</v>
      </c>
      <c r="AP61" s="203"/>
      <c r="AQ61" s="204"/>
      <c r="AR61" s="206"/>
      <c r="AS61" s="202">
        <f>SUM(AS60:AU60)</f>
        <v>6</v>
      </c>
      <c r="AT61" s="203"/>
      <c r="AU61" s="204"/>
      <c r="AV61" s="206"/>
      <c r="AW61" s="202">
        <f>SUM(AW60:AY60)</f>
        <v>28</v>
      </c>
      <c r="AX61" s="203"/>
      <c r="AY61" s="204"/>
      <c r="AZ61" s="206"/>
      <c r="BA61" s="208"/>
      <c r="BB61" s="208"/>
      <c r="BC61" s="208"/>
      <c r="BD61" s="190"/>
    </row>
    <row r="62" spans="2:56" s="39" customFormat="1" x14ac:dyDescent="0.25">
      <c r="B62" s="200">
        <v>1</v>
      </c>
      <c r="C62" s="201" t="s">
        <v>17</v>
      </c>
      <c r="D62" s="183"/>
      <c r="E62" s="35">
        <v>4</v>
      </c>
      <c r="F62" s="36">
        <v>0</v>
      </c>
      <c r="G62" s="37">
        <v>0</v>
      </c>
      <c r="H62" s="205">
        <f>E63</f>
        <v>4</v>
      </c>
      <c r="I62" s="38">
        <v>4</v>
      </c>
      <c r="J62" s="36">
        <v>0</v>
      </c>
      <c r="K62" s="36">
        <v>6</v>
      </c>
      <c r="L62" s="205">
        <f>SUM(H62,I63)</f>
        <v>14</v>
      </c>
      <c r="M62" s="38">
        <v>0</v>
      </c>
      <c r="N62" s="36">
        <v>0</v>
      </c>
      <c r="O62" s="36"/>
      <c r="P62" s="205">
        <f>SUM(L62,M63)</f>
        <v>14</v>
      </c>
      <c r="Q62" s="38">
        <v>4</v>
      </c>
      <c r="R62" s="36">
        <v>0</v>
      </c>
      <c r="S62" s="36">
        <v>8</v>
      </c>
      <c r="T62" s="209">
        <f>SUM(P62,Q63)</f>
        <v>26</v>
      </c>
      <c r="U62" s="38">
        <v>8</v>
      </c>
      <c r="V62" s="36">
        <v>4</v>
      </c>
      <c r="W62" s="36"/>
      <c r="X62" s="209">
        <f>SUM(T62,U63)</f>
        <v>38</v>
      </c>
      <c r="Y62" s="207">
        <f>COUNTIF(E62:G62,"&gt;=0")+COUNTIF(I62:K62,"&gt;=0")+COUNTIF(M62:O62,"&gt;=0")+COUNTIF(Q62:S62,"&gt;=0")+COUNTIF(U62:W62,"&gt;=0")</f>
        <v>13</v>
      </c>
      <c r="Z62" s="207">
        <f>COUNTIF(E62:G62,"=20")+COUNTIF(I62:K62,"=20")+COUNTIF(M62:O62,"=20")+COUNTIF(Q62:S62,"=20")+COUNTIF(U62:W62,"=20")</f>
        <v>0</v>
      </c>
      <c r="AA62" s="207">
        <f>COUNTIF(E62:G62,"=8")+COUNTIF(I62:K62,"=8")+COUNTIF(M62:O62,"=8")+COUNTIF(Q62:S62,"=8")+COUNTIF(U62:W62,"=8")</f>
        <v>2</v>
      </c>
      <c r="AB62" s="189">
        <f>X62</f>
        <v>38</v>
      </c>
      <c r="AC62" s="43"/>
      <c r="AD62" s="198">
        <v>10</v>
      </c>
      <c r="AE62" s="201" t="s">
        <v>39</v>
      </c>
      <c r="AF62" s="183"/>
      <c r="AG62" s="35"/>
      <c r="AH62" s="36"/>
      <c r="AI62" s="37"/>
      <c r="AJ62" s="205">
        <f>AG63</f>
        <v>0</v>
      </c>
      <c r="AK62" s="38">
        <v>10</v>
      </c>
      <c r="AL62" s="36"/>
      <c r="AM62" s="36"/>
      <c r="AN62" s="205">
        <f>SUM(AJ62,AK63)</f>
        <v>10</v>
      </c>
      <c r="AO62" s="38">
        <v>8</v>
      </c>
      <c r="AP62" s="36">
        <v>10</v>
      </c>
      <c r="AQ62" s="36"/>
      <c r="AR62" s="205">
        <f>SUM(AN62,AO63)</f>
        <v>28</v>
      </c>
      <c r="AS62" s="38">
        <v>0</v>
      </c>
      <c r="AT62" s="36"/>
      <c r="AU62" s="36"/>
      <c r="AV62" s="209">
        <f>SUM(AR62,AS63)</f>
        <v>28</v>
      </c>
      <c r="AW62" s="38">
        <v>6</v>
      </c>
      <c r="AX62" s="36"/>
      <c r="AY62" s="36"/>
      <c r="AZ62" s="209">
        <f>SUM(AV62,AW63)</f>
        <v>34</v>
      </c>
      <c r="BA62" s="207">
        <f>COUNTIF(AG62:AI62,"&gt;=0")+COUNTIF(AK62:AM62,"&gt;=0")+COUNTIF(AO62:AQ62,"&gt;=0")+COUNTIF(AS62:AU62,"&gt;=0")+COUNTIF(AW62:AY62,"&gt;=0")</f>
        <v>5</v>
      </c>
      <c r="BB62" s="207">
        <f>COUNTIF(AG62:AI62,"=20")+COUNTIF(AK62:AM62,"=20")+COUNTIF(AO62:AQ62,"=20")+COUNTIF(AS62:AU62,"=20")+COUNTIF(AW62:AY62,"=20")</f>
        <v>0</v>
      </c>
      <c r="BC62" s="207">
        <f>COUNTIF(AG62:AI62,"=8")+COUNTIF(AK62:AM62,"=8")+COUNTIF(AO62:AQ62,"=8")+COUNTIF(AS62:AU62,"=8")+COUNTIF(AW62:AY62,"=8")</f>
        <v>1</v>
      </c>
      <c r="BD62" s="189">
        <f>AZ62</f>
        <v>34</v>
      </c>
    </row>
    <row r="63" spans="2:56" s="39" customFormat="1" ht="15.75" thickBot="1" x14ac:dyDescent="0.3">
      <c r="B63" s="199"/>
      <c r="C63" s="197"/>
      <c r="D63" s="184"/>
      <c r="E63" s="203">
        <f>SUM(E62:G62)</f>
        <v>4</v>
      </c>
      <c r="F63" s="203"/>
      <c r="G63" s="204"/>
      <c r="H63" s="206"/>
      <c r="I63" s="202">
        <f>SUM(I62:K62)</f>
        <v>10</v>
      </c>
      <c r="J63" s="203"/>
      <c r="K63" s="204"/>
      <c r="L63" s="206"/>
      <c r="M63" s="202">
        <f>SUM(M62:O62)</f>
        <v>0</v>
      </c>
      <c r="N63" s="203"/>
      <c r="O63" s="204"/>
      <c r="P63" s="206"/>
      <c r="Q63" s="202">
        <f>SUM(Q62:S62)</f>
        <v>12</v>
      </c>
      <c r="R63" s="203"/>
      <c r="S63" s="204"/>
      <c r="T63" s="206"/>
      <c r="U63" s="202">
        <f>SUM(U62:W62)</f>
        <v>12</v>
      </c>
      <c r="V63" s="203"/>
      <c r="W63" s="204"/>
      <c r="X63" s="206"/>
      <c r="Y63" s="208"/>
      <c r="Z63" s="208"/>
      <c r="AA63" s="208"/>
      <c r="AB63" s="190"/>
      <c r="AC63" s="43"/>
      <c r="AD63" s="199"/>
      <c r="AE63" s="197"/>
      <c r="AF63" s="184"/>
      <c r="AG63" s="203">
        <f>SUM(AG62:AI62)</f>
        <v>0</v>
      </c>
      <c r="AH63" s="203"/>
      <c r="AI63" s="204"/>
      <c r="AJ63" s="206"/>
      <c r="AK63" s="202">
        <f>SUM(AK62:AM62)</f>
        <v>10</v>
      </c>
      <c r="AL63" s="203"/>
      <c r="AM63" s="204"/>
      <c r="AN63" s="206"/>
      <c r="AO63" s="202">
        <f>SUM(AO62:AQ62)</f>
        <v>18</v>
      </c>
      <c r="AP63" s="203"/>
      <c r="AQ63" s="204"/>
      <c r="AR63" s="206"/>
      <c r="AS63" s="202">
        <f>SUM(AS62:AU62)</f>
        <v>0</v>
      </c>
      <c r="AT63" s="203"/>
      <c r="AU63" s="204"/>
      <c r="AV63" s="206"/>
      <c r="AW63" s="202">
        <f>SUM(AW62:AY62)</f>
        <v>6</v>
      </c>
      <c r="AX63" s="203"/>
      <c r="AY63" s="204"/>
      <c r="AZ63" s="206"/>
      <c r="BA63" s="208"/>
      <c r="BB63" s="208"/>
      <c r="BC63" s="208"/>
      <c r="BD63" s="190"/>
    </row>
    <row r="64" spans="2:56" ht="15.75" thickBot="1" x14ac:dyDescent="0.3"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</row>
    <row r="65" spans="2:56" x14ac:dyDescent="0.25">
      <c r="B65" s="217" t="s">
        <v>0</v>
      </c>
      <c r="C65" s="217" t="s">
        <v>1</v>
      </c>
      <c r="D65" s="217" t="s">
        <v>45</v>
      </c>
      <c r="E65" s="221" t="s">
        <v>46</v>
      </c>
      <c r="F65" s="222"/>
      <c r="G65" s="223"/>
      <c r="H65" s="219" t="s">
        <v>47</v>
      </c>
      <c r="I65" s="221" t="s">
        <v>48</v>
      </c>
      <c r="J65" s="222"/>
      <c r="K65" s="223"/>
      <c r="L65" s="219" t="s">
        <v>47</v>
      </c>
      <c r="M65" s="221" t="s">
        <v>49</v>
      </c>
      <c r="N65" s="222"/>
      <c r="O65" s="223"/>
      <c r="P65" s="219" t="s">
        <v>47</v>
      </c>
      <c r="Q65" s="221" t="s">
        <v>50</v>
      </c>
      <c r="R65" s="222"/>
      <c r="S65" s="223"/>
      <c r="T65" s="219" t="s">
        <v>47</v>
      </c>
      <c r="U65" s="221" t="s">
        <v>51</v>
      </c>
      <c r="V65" s="222"/>
      <c r="W65" s="223"/>
      <c r="X65" s="219" t="s">
        <v>47</v>
      </c>
      <c r="Y65" s="215" t="s">
        <v>52</v>
      </c>
      <c r="Z65" s="213" t="s">
        <v>56</v>
      </c>
      <c r="AA65" s="215" t="s">
        <v>57</v>
      </c>
      <c r="AB65" s="217" t="s">
        <v>34</v>
      </c>
      <c r="AC65" s="3"/>
      <c r="AD65" s="189" t="s">
        <v>0</v>
      </c>
      <c r="AE65" s="189" t="s">
        <v>1</v>
      </c>
      <c r="AF65" s="189" t="s">
        <v>45</v>
      </c>
      <c r="AG65" s="191" t="s">
        <v>46</v>
      </c>
      <c r="AH65" s="192"/>
      <c r="AI65" s="193"/>
      <c r="AJ65" s="194" t="s">
        <v>47</v>
      </c>
      <c r="AK65" s="191" t="s">
        <v>48</v>
      </c>
      <c r="AL65" s="192"/>
      <c r="AM65" s="193"/>
      <c r="AN65" s="194" t="s">
        <v>47</v>
      </c>
      <c r="AO65" s="191" t="s">
        <v>49</v>
      </c>
      <c r="AP65" s="192"/>
      <c r="AQ65" s="193"/>
      <c r="AR65" s="194" t="s">
        <v>47</v>
      </c>
      <c r="AS65" s="191" t="s">
        <v>50</v>
      </c>
      <c r="AT65" s="192"/>
      <c r="AU65" s="193"/>
      <c r="AV65" s="194" t="s">
        <v>47</v>
      </c>
      <c r="AW65" s="191" t="s">
        <v>51</v>
      </c>
      <c r="AX65" s="192"/>
      <c r="AY65" s="193"/>
      <c r="AZ65" s="194" t="s">
        <v>47</v>
      </c>
      <c r="BA65" s="182" t="s">
        <v>52</v>
      </c>
      <c r="BB65" s="210" t="s">
        <v>56</v>
      </c>
      <c r="BC65" s="182" t="s">
        <v>57</v>
      </c>
      <c r="BD65" s="189" t="s">
        <v>34</v>
      </c>
    </row>
    <row r="66" spans="2:56" ht="15.75" thickBot="1" x14ac:dyDescent="0.3">
      <c r="B66" s="218"/>
      <c r="C66" s="218"/>
      <c r="D66" s="218"/>
      <c r="E66" s="28" t="s">
        <v>53</v>
      </c>
      <c r="F66" s="29" t="s">
        <v>54</v>
      </c>
      <c r="G66" s="30" t="s">
        <v>55</v>
      </c>
      <c r="H66" s="220"/>
      <c r="I66" s="28" t="s">
        <v>53</v>
      </c>
      <c r="J66" s="29" t="s">
        <v>54</v>
      </c>
      <c r="K66" s="30" t="s">
        <v>55</v>
      </c>
      <c r="L66" s="220"/>
      <c r="M66" s="28" t="s">
        <v>53</v>
      </c>
      <c r="N66" s="29" t="s">
        <v>54</v>
      </c>
      <c r="O66" s="30" t="s">
        <v>55</v>
      </c>
      <c r="P66" s="220"/>
      <c r="Q66" s="28" t="s">
        <v>53</v>
      </c>
      <c r="R66" s="29" t="s">
        <v>54</v>
      </c>
      <c r="S66" s="30" t="s">
        <v>55</v>
      </c>
      <c r="T66" s="220"/>
      <c r="U66" s="28" t="s">
        <v>53</v>
      </c>
      <c r="V66" s="29" t="s">
        <v>54</v>
      </c>
      <c r="W66" s="30" t="s">
        <v>55</v>
      </c>
      <c r="X66" s="220"/>
      <c r="Y66" s="216"/>
      <c r="Z66" s="214"/>
      <c r="AA66" s="216"/>
      <c r="AB66" s="218"/>
      <c r="AC66" s="3"/>
      <c r="AD66" s="190"/>
      <c r="AE66" s="190"/>
      <c r="AF66" s="190"/>
      <c r="AG66" s="40" t="s">
        <v>53</v>
      </c>
      <c r="AH66" s="41" t="s">
        <v>54</v>
      </c>
      <c r="AI66" s="42" t="s">
        <v>55</v>
      </c>
      <c r="AJ66" s="195"/>
      <c r="AK66" s="40" t="s">
        <v>53</v>
      </c>
      <c r="AL66" s="41" t="s">
        <v>54</v>
      </c>
      <c r="AM66" s="42" t="s">
        <v>55</v>
      </c>
      <c r="AN66" s="195"/>
      <c r="AO66" s="40" t="s">
        <v>53</v>
      </c>
      <c r="AP66" s="41" t="s">
        <v>54</v>
      </c>
      <c r="AQ66" s="42" t="s">
        <v>55</v>
      </c>
      <c r="AR66" s="195"/>
      <c r="AS66" s="40" t="s">
        <v>53</v>
      </c>
      <c r="AT66" s="41" t="s">
        <v>54</v>
      </c>
      <c r="AU66" s="42" t="s">
        <v>55</v>
      </c>
      <c r="AV66" s="195"/>
      <c r="AW66" s="40" t="s">
        <v>53</v>
      </c>
      <c r="AX66" s="41" t="s">
        <v>54</v>
      </c>
      <c r="AY66" s="42" t="s">
        <v>55</v>
      </c>
      <c r="AZ66" s="195"/>
      <c r="BA66" s="184"/>
      <c r="BB66" s="211"/>
      <c r="BC66" s="184"/>
      <c r="BD66" s="190"/>
    </row>
    <row r="67" spans="2:56" x14ac:dyDescent="0.25">
      <c r="B67" s="198">
        <v>2</v>
      </c>
      <c r="C67" s="201" t="s">
        <v>31</v>
      </c>
      <c r="D67" s="182">
        <v>7</v>
      </c>
      <c r="E67" s="31">
        <v>8</v>
      </c>
      <c r="F67" s="32">
        <v>4</v>
      </c>
      <c r="G67" s="33">
        <v>0</v>
      </c>
      <c r="H67" s="205">
        <f>E68</f>
        <v>12</v>
      </c>
      <c r="I67" s="34">
        <v>8</v>
      </c>
      <c r="J67" s="32"/>
      <c r="K67" s="32"/>
      <c r="L67" s="205">
        <f>SUM(H67,I68)</f>
        <v>20</v>
      </c>
      <c r="M67" s="34">
        <v>0</v>
      </c>
      <c r="N67" s="32">
        <v>6</v>
      </c>
      <c r="O67" s="32">
        <v>6</v>
      </c>
      <c r="P67" s="205">
        <f>SUM(L67,M68)</f>
        <v>32</v>
      </c>
      <c r="Q67" s="34">
        <v>4</v>
      </c>
      <c r="R67" s="32">
        <v>0</v>
      </c>
      <c r="S67" s="33"/>
      <c r="T67" s="205">
        <f>SUM(P67,Q68)</f>
        <v>36</v>
      </c>
      <c r="U67" s="34">
        <v>0</v>
      </c>
      <c r="V67" s="32">
        <v>0</v>
      </c>
      <c r="W67" s="32"/>
      <c r="X67" s="205">
        <f>SUM(T67,U68)</f>
        <v>36</v>
      </c>
      <c r="Y67" s="207">
        <f>COUNTIF(E67:G67,"&gt;=0")+COUNTIF(I67:K67,"&gt;=0")+COUNTIF(M67:O67,"&gt;=0")+COUNTIF(Q67:S67,"&gt;=0")+COUNTIF(U67:W67,"&gt;=0")</f>
        <v>11</v>
      </c>
      <c r="Z67" s="207">
        <f>COUNTIF(E67:G67,"=20")+COUNTIF(I67:K67,"=20")+COUNTIF(M67:O67,"=20")+COUNTIF(Q67:S67,"=20")+COUNTIF(U67:W67,"=20")</f>
        <v>0</v>
      </c>
      <c r="AA67" s="207">
        <f>COUNTIF(F67:H67,"=8")+COUNTIF(J67:L67,"=8")+COUNTIF(N67:P67,"=8")+COUNTIF(R67:T67,"=8")+COUNTIF(V67:X67,"=8")</f>
        <v>0</v>
      </c>
      <c r="AB67" s="189">
        <f>X67</f>
        <v>36</v>
      </c>
      <c r="AC67" s="43"/>
      <c r="AD67" s="200">
        <v>8</v>
      </c>
      <c r="AE67" s="201" t="s">
        <v>7</v>
      </c>
      <c r="AF67" s="182">
        <v>5</v>
      </c>
      <c r="AG67" s="31">
        <v>6</v>
      </c>
      <c r="AH67" s="32">
        <v>10</v>
      </c>
      <c r="AI67" s="33">
        <v>10</v>
      </c>
      <c r="AJ67" s="205">
        <f>AG68</f>
        <v>26</v>
      </c>
      <c r="AK67" s="34">
        <v>4</v>
      </c>
      <c r="AL67" s="32">
        <v>6</v>
      </c>
      <c r="AM67" s="32">
        <v>0</v>
      </c>
      <c r="AN67" s="205">
        <f>SUM(AJ67,AK68)</f>
        <v>36</v>
      </c>
      <c r="AO67" s="34">
        <v>4</v>
      </c>
      <c r="AP67" s="32">
        <v>4</v>
      </c>
      <c r="AQ67" s="32">
        <v>6</v>
      </c>
      <c r="AR67" s="205">
        <f>SUM(AN67,AO68)</f>
        <v>50</v>
      </c>
      <c r="AS67" s="34">
        <v>8</v>
      </c>
      <c r="AT67" s="32">
        <v>4</v>
      </c>
      <c r="AU67" s="33">
        <v>10</v>
      </c>
      <c r="AV67" s="205">
        <f>SUM(AR67,AS68)</f>
        <v>72</v>
      </c>
      <c r="AW67" s="34">
        <v>0</v>
      </c>
      <c r="AX67" s="32"/>
      <c r="AY67" s="32"/>
      <c r="AZ67" s="205">
        <f>SUM(AV67,AW68)</f>
        <v>72</v>
      </c>
      <c r="BA67" s="207">
        <f>COUNTIF(AG67:AI67,"&gt;=0")+COUNTIF(AK67:AM67,"&gt;=0")+COUNTIF(AO67:AQ67,"&gt;=0")+COUNTIF(AS67:AU67,"&gt;=0")+COUNTIF(AW67:AY67,"&gt;=0")</f>
        <v>13</v>
      </c>
      <c r="BB67" s="207">
        <f>COUNTIF(AG67:AI67,"=20")+COUNTIF(AK67:AM67,"=20")+COUNTIF(AO67:AQ67,"=20")+COUNTIF(AS67:AU67,"=20")+COUNTIF(AW67:AY67,"=20")</f>
        <v>0</v>
      </c>
      <c r="BC67" s="207">
        <f>COUNTIF(AH67:AJ67,"=8")+COUNTIF(AL67:AN67,"=8")+COUNTIF(AP67:AR67,"=8")+COUNTIF(AT67:AV67,"=8")+COUNTIF(AX67:AZ67,"=8")</f>
        <v>0</v>
      </c>
      <c r="BD67" s="189">
        <f>AZ67</f>
        <v>72</v>
      </c>
    </row>
    <row r="68" spans="2:56" ht="15.75" thickBot="1" x14ac:dyDescent="0.3">
      <c r="B68" s="199"/>
      <c r="C68" s="197"/>
      <c r="D68" s="183"/>
      <c r="E68" s="203">
        <f>SUM(E67:G67)</f>
        <v>12</v>
      </c>
      <c r="F68" s="203"/>
      <c r="G68" s="204"/>
      <c r="H68" s="206"/>
      <c r="I68" s="202">
        <f>SUM(I67:K67)</f>
        <v>8</v>
      </c>
      <c r="J68" s="203"/>
      <c r="K68" s="204"/>
      <c r="L68" s="206"/>
      <c r="M68" s="202">
        <f>SUM(M67:O67)</f>
        <v>12</v>
      </c>
      <c r="N68" s="203"/>
      <c r="O68" s="204"/>
      <c r="P68" s="206"/>
      <c r="Q68" s="202">
        <f>SUM(Q67:S67)</f>
        <v>4</v>
      </c>
      <c r="R68" s="203"/>
      <c r="S68" s="204"/>
      <c r="T68" s="206"/>
      <c r="U68" s="202">
        <f>SUM(U67:W67)</f>
        <v>0</v>
      </c>
      <c r="V68" s="203"/>
      <c r="W68" s="204"/>
      <c r="X68" s="206"/>
      <c r="Y68" s="208"/>
      <c r="Z68" s="208"/>
      <c r="AA68" s="208"/>
      <c r="AB68" s="190"/>
      <c r="AC68" s="43"/>
      <c r="AD68" s="199"/>
      <c r="AE68" s="197"/>
      <c r="AF68" s="183"/>
      <c r="AG68" s="203">
        <f>SUM(AG67:AI67)</f>
        <v>26</v>
      </c>
      <c r="AH68" s="203"/>
      <c r="AI68" s="204"/>
      <c r="AJ68" s="206"/>
      <c r="AK68" s="202">
        <f>SUM(AK67:AM67)</f>
        <v>10</v>
      </c>
      <c r="AL68" s="203"/>
      <c r="AM68" s="204"/>
      <c r="AN68" s="206"/>
      <c r="AO68" s="202">
        <f>SUM(AO67:AQ67)</f>
        <v>14</v>
      </c>
      <c r="AP68" s="203"/>
      <c r="AQ68" s="204"/>
      <c r="AR68" s="206"/>
      <c r="AS68" s="202">
        <f>SUM(AS67:AU67)</f>
        <v>22</v>
      </c>
      <c r="AT68" s="203"/>
      <c r="AU68" s="204"/>
      <c r="AV68" s="206"/>
      <c r="AW68" s="202">
        <f>SUM(AW67:AY67)</f>
        <v>0</v>
      </c>
      <c r="AX68" s="203"/>
      <c r="AY68" s="204"/>
      <c r="AZ68" s="206"/>
      <c r="BA68" s="208"/>
      <c r="BB68" s="208"/>
      <c r="BC68" s="208"/>
      <c r="BD68" s="190"/>
    </row>
    <row r="69" spans="2:56" x14ac:dyDescent="0.25">
      <c r="B69" s="200">
        <v>3</v>
      </c>
      <c r="C69" s="212" t="s">
        <v>21</v>
      </c>
      <c r="D69" s="183"/>
      <c r="E69" s="35"/>
      <c r="F69" s="36"/>
      <c r="G69" s="37"/>
      <c r="H69" s="205">
        <f>E70</f>
        <v>0</v>
      </c>
      <c r="I69" s="38"/>
      <c r="J69" s="36">
        <v>0</v>
      </c>
      <c r="K69" s="36"/>
      <c r="L69" s="205">
        <f>SUM(H69,I70)</f>
        <v>0</v>
      </c>
      <c r="M69" s="38"/>
      <c r="N69" s="36">
        <v>0</v>
      </c>
      <c r="O69" s="36"/>
      <c r="P69" s="205">
        <f>SUM(L69,M70)</f>
        <v>0</v>
      </c>
      <c r="Q69" s="38">
        <v>0</v>
      </c>
      <c r="R69" s="36">
        <v>6</v>
      </c>
      <c r="S69" s="36"/>
      <c r="T69" s="209">
        <f>SUM(P69,Q70)</f>
        <v>6</v>
      </c>
      <c r="U69" s="38">
        <v>0</v>
      </c>
      <c r="V69" s="36">
        <v>0</v>
      </c>
      <c r="W69" s="36">
        <v>0</v>
      </c>
      <c r="X69" s="209">
        <f>SUM(T69,U70)</f>
        <v>6</v>
      </c>
      <c r="Y69" s="207">
        <f>COUNTIF(E69:G69,"&gt;=0")+COUNTIF(I69:K69,"&gt;=0")+COUNTIF(M69:O69,"&gt;=0")+COUNTIF(Q69:S69,"&gt;=0")+COUNTIF(U69:W69,"&gt;=0")</f>
        <v>7</v>
      </c>
      <c r="Z69" s="207">
        <f>COUNTIF(E69:G69,"=20")+COUNTIF(I69:K69,"=20")+COUNTIF(M69:O69,"=20")+COUNTIF(Q69:S69,"=20")+COUNTIF(U69:W69,"=20")</f>
        <v>0</v>
      </c>
      <c r="AA69" s="207">
        <f>COUNTIF(F69:H69,"=8")+COUNTIF(J69:L69,"=8")+COUNTIF(N69:P69,"=8")+COUNTIF(R69:T69,"=8")+COUNTIF(V69:X69,"=8")</f>
        <v>0</v>
      </c>
      <c r="AB69" s="189">
        <f>X69</f>
        <v>6</v>
      </c>
      <c r="AC69" s="43"/>
      <c r="AD69" s="200">
        <v>11</v>
      </c>
      <c r="AE69" s="201" t="s">
        <v>42</v>
      </c>
      <c r="AF69" s="183"/>
      <c r="AG69" s="35">
        <v>0</v>
      </c>
      <c r="AH69" s="36">
        <v>6</v>
      </c>
      <c r="AI69" s="37"/>
      <c r="AJ69" s="205">
        <f>AG70</f>
        <v>6</v>
      </c>
      <c r="AK69" s="38">
        <v>4</v>
      </c>
      <c r="AL69" s="36">
        <v>4</v>
      </c>
      <c r="AM69" s="36"/>
      <c r="AN69" s="205">
        <f>SUM(AJ69,AK70)</f>
        <v>14</v>
      </c>
      <c r="AO69" s="38">
        <v>4</v>
      </c>
      <c r="AP69" s="36">
        <v>8</v>
      </c>
      <c r="AQ69" s="36">
        <v>10</v>
      </c>
      <c r="AR69" s="205">
        <f>SUM(AN69,AO70)</f>
        <v>36</v>
      </c>
      <c r="AS69" s="38">
        <v>8</v>
      </c>
      <c r="AT69" s="36">
        <v>8</v>
      </c>
      <c r="AU69" s="36"/>
      <c r="AV69" s="209">
        <f>SUM(AR69,AS70)</f>
        <v>52</v>
      </c>
      <c r="AW69" s="38">
        <v>8</v>
      </c>
      <c r="AX69" s="36">
        <v>0</v>
      </c>
      <c r="AY69" s="36"/>
      <c r="AZ69" s="209">
        <f>SUM(AV69,AW70)</f>
        <v>60</v>
      </c>
      <c r="BA69" s="207">
        <f>COUNTIF(AG69:AI69,"&gt;=0")+COUNTIF(AK69:AM69,"&gt;=0")+COUNTIF(AO69:AQ69,"&gt;=0")+COUNTIF(AS69:AU69,"&gt;=0")+COUNTIF(AW69:AY69,"&gt;=0")</f>
        <v>11</v>
      </c>
      <c r="BB69" s="207">
        <f>COUNTIF(AG69:AI69,"=20")+COUNTIF(AK69:AM69,"=20")+COUNTIF(AO69:AQ69,"=20")+COUNTIF(AS69:AU69,"=20")+COUNTIF(AW69:AY69,"=20")</f>
        <v>0</v>
      </c>
      <c r="BC69" s="207">
        <f>COUNTIF(AH69:AJ69,"=8")+COUNTIF(AL69:AN69,"=8")+COUNTIF(AP69:AR69,"=8")+COUNTIF(AT69:AV69,"=8")+COUNTIF(AX69:AZ69,"=8")</f>
        <v>2</v>
      </c>
      <c r="BD69" s="189">
        <f>AZ69</f>
        <v>60</v>
      </c>
    </row>
    <row r="70" spans="2:56" ht="15.75" thickBot="1" x14ac:dyDescent="0.3">
      <c r="B70" s="199"/>
      <c r="C70" s="197"/>
      <c r="D70" s="184"/>
      <c r="E70" s="203">
        <f>SUM(E69:G69)</f>
        <v>0</v>
      </c>
      <c r="F70" s="203"/>
      <c r="G70" s="204"/>
      <c r="H70" s="206"/>
      <c r="I70" s="202">
        <f>SUM(I69:K69)</f>
        <v>0</v>
      </c>
      <c r="J70" s="203"/>
      <c r="K70" s="204"/>
      <c r="L70" s="206"/>
      <c r="M70" s="202">
        <f>SUM(M69:O69)</f>
        <v>0</v>
      </c>
      <c r="N70" s="203"/>
      <c r="O70" s="204"/>
      <c r="P70" s="206"/>
      <c r="Q70" s="202">
        <f>SUM(Q69:S69)</f>
        <v>6</v>
      </c>
      <c r="R70" s="203"/>
      <c r="S70" s="204"/>
      <c r="T70" s="206"/>
      <c r="U70" s="202">
        <f>SUM(U69:W69)</f>
        <v>0</v>
      </c>
      <c r="V70" s="203"/>
      <c r="W70" s="204"/>
      <c r="X70" s="206"/>
      <c r="Y70" s="208"/>
      <c r="Z70" s="208"/>
      <c r="AA70" s="208"/>
      <c r="AB70" s="190"/>
      <c r="AC70" s="43"/>
      <c r="AD70" s="199"/>
      <c r="AE70" s="197"/>
      <c r="AF70" s="184"/>
      <c r="AG70" s="203">
        <f>SUM(AG69:AI69)</f>
        <v>6</v>
      </c>
      <c r="AH70" s="203"/>
      <c r="AI70" s="204"/>
      <c r="AJ70" s="206"/>
      <c r="AK70" s="202">
        <f>SUM(AK69:AM69)</f>
        <v>8</v>
      </c>
      <c r="AL70" s="203"/>
      <c r="AM70" s="204"/>
      <c r="AN70" s="206"/>
      <c r="AO70" s="202">
        <f>SUM(AO69:AQ69)</f>
        <v>22</v>
      </c>
      <c r="AP70" s="203"/>
      <c r="AQ70" s="204"/>
      <c r="AR70" s="206"/>
      <c r="AS70" s="202">
        <f>SUM(AS69:AU69)</f>
        <v>16</v>
      </c>
      <c r="AT70" s="203"/>
      <c r="AU70" s="204"/>
      <c r="AV70" s="206"/>
      <c r="AW70" s="202">
        <f>SUM(AW69:AY69)</f>
        <v>8</v>
      </c>
      <c r="AX70" s="203"/>
      <c r="AY70" s="204"/>
      <c r="AZ70" s="206"/>
      <c r="BA70" s="208"/>
      <c r="BB70" s="208"/>
      <c r="BC70" s="208"/>
      <c r="BD70" s="190"/>
    </row>
    <row r="71" spans="2:56" ht="15.75" thickBot="1" x14ac:dyDescent="0.3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</row>
    <row r="72" spans="2:56" s="39" customFormat="1" x14ac:dyDescent="0.25">
      <c r="B72" s="189" t="s">
        <v>0</v>
      </c>
      <c r="C72" s="189" t="s">
        <v>1</v>
      </c>
      <c r="D72" s="189" t="s">
        <v>45</v>
      </c>
      <c r="E72" s="191" t="s">
        <v>46</v>
      </c>
      <c r="F72" s="192"/>
      <c r="G72" s="193"/>
      <c r="H72" s="194" t="s">
        <v>47</v>
      </c>
      <c r="I72" s="191" t="s">
        <v>48</v>
      </c>
      <c r="J72" s="192"/>
      <c r="K72" s="193"/>
      <c r="L72" s="194" t="s">
        <v>47</v>
      </c>
      <c r="M72" s="191" t="s">
        <v>49</v>
      </c>
      <c r="N72" s="192"/>
      <c r="O72" s="193"/>
      <c r="P72" s="194" t="s">
        <v>47</v>
      </c>
      <c r="Q72" s="191" t="s">
        <v>50</v>
      </c>
      <c r="R72" s="192"/>
      <c r="S72" s="193"/>
      <c r="T72" s="194" t="s">
        <v>47</v>
      </c>
      <c r="U72" s="191" t="s">
        <v>51</v>
      </c>
      <c r="V72" s="192"/>
      <c r="W72" s="193"/>
      <c r="X72" s="194" t="s">
        <v>47</v>
      </c>
      <c r="Y72" s="182" t="s">
        <v>52</v>
      </c>
      <c r="Z72" s="210" t="s">
        <v>56</v>
      </c>
      <c r="AA72" s="182" t="s">
        <v>57</v>
      </c>
      <c r="AB72" s="189" t="s">
        <v>34</v>
      </c>
      <c r="AC72" s="43"/>
      <c r="AD72" s="189" t="s">
        <v>0</v>
      </c>
      <c r="AE72" s="189" t="s">
        <v>1</v>
      </c>
      <c r="AF72" s="189" t="s">
        <v>45</v>
      </c>
      <c r="AG72" s="191" t="s">
        <v>46</v>
      </c>
      <c r="AH72" s="192"/>
      <c r="AI72" s="193"/>
      <c r="AJ72" s="194" t="s">
        <v>47</v>
      </c>
      <c r="AK72" s="191" t="s">
        <v>48</v>
      </c>
      <c r="AL72" s="192"/>
      <c r="AM72" s="193"/>
      <c r="AN72" s="194" t="s">
        <v>47</v>
      </c>
      <c r="AO72" s="191" t="s">
        <v>49</v>
      </c>
      <c r="AP72" s="192"/>
      <c r="AQ72" s="193"/>
      <c r="AR72" s="194" t="s">
        <v>47</v>
      </c>
      <c r="AS72" s="191" t="s">
        <v>50</v>
      </c>
      <c r="AT72" s="192"/>
      <c r="AU72" s="193"/>
      <c r="AV72" s="194" t="s">
        <v>47</v>
      </c>
      <c r="AW72" s="191" t="s">
        <v>51</v>
      </c>
      <c r="AX72" s="192"/>
      <c r="AY72" s="193"/>
      <c r="AZ72" s="194" t="s">
        <v>47</v>
      </c>
      <c r="BA72" s="182" t="s">
        <v>52</v>
      </c>
      <c r="BB72" s="210" t="s">
        <v>56</v>
      </c>
      <c r="BC72" s="182" t="s">
        <v>57</v>
      </c>
      <c r="BD72" s="189" t="s">
        <v>34</v>
      </c>
    </row>
    <row r="73" spans="2:56" s="39" customFormat="1" ht="15.75" thickBot="1" x14ac:dyDescent="0.3">
      <c r="B73" s="190"/>
      <c r="C73" s="190"/>
      <c r="D73" s="190"/>
      <c r="E73" s="40" t="s">
        <v>53</v>
      </c>
      <c r="F73" s="41" t="s">
        <v>54</v>
      </c>
      <c r="G73" s="42" t="s">
        <v>55</v>
      </c>
      <c r="H73" s="195"/>
      <c r="I73" s="40" t="s">
        <v>53</v>
      </c>
      <c r="J73" s="41" t="s">
        <v>54</v>
      </c>
      <c r="K73" s="42" t="s">
        <v>55</v>
      </c>
      <c r="L73" s="195"/>
      <c r="M73" s="40" t="s">
        <v>53</v>
      </c>
      <c r="N73" s="41" t="s">
        <v>54</v>
      </c>
      <c r="O73" s="42" t="s">
        <v>55</v>
      </c>
      <c r="P73" s="195"/>
      <c r="Q73" s="40" t="s">
        <v>53</v>
      </c>
      <c r="R73" s="41" t="s">
        <v>54</v>
      </c>
      <c r="S73" s="42" t="s">
        <v>55</v>
      </c>
      <c r="T73" s="195"/>
      <c r="U73" s="40" t="s">
        <v>53</v>
      </c>
      <c r="V73" s="41" t="s">
        <v>54</v>
      </c>
      <c r="W73" s="42" t="s">
        <v>55</v>
      </c>
      <c r="X73" s="195"/>
      <c r="Y73" s="184"/>
      <c r="Z73" s="211"/>
      <c r="AA73" s="184"/>
      <c r="AB73" s="190"/>
      <c r="AC73" s="43"/>
      <c r="AD73" s="190"/>
      <c r="AE73" s="190"/>
      <c r="AF73" s="190"/>
      <c r="AG73" s="40" t="s">
        <v>53</v>
      </c>
      <c r="AH73" s="41" t="s">
        <v>54</v>
      </c>
      <c r="AI73" s="42" t="s">
        <v>55</v>
      </c>
      <c r="AJ73" s="195"/>
      <c r="AK73" s="40" t="s">
        <v>53</v>
      </c>
      <c r="AL73" s="41" t="s">
        <v>54</v>
      </c>
      <c r="AM73" s="42" t="s">
        <v>55</v>
      </c>
      <c r="AN73" s="195"/>
      <c r="AO73" s="40" t="s">
        <v>53</v>
      </c>
      <c r="AP73" s="41" t="s">
        <v>54</v>
      </c>
      <c r="AQ73" s="42" t="s">
        <v>55</v>
      </c>
      <c r="AR73" s="195"/>
      <c r="AS73" s="40" t="s">
        <v>53</v>
      </c>
      <c r="AT73" s="41" t="s">
        <v>54</v>
      </c>
      <c r="AU73" s="42" t="s">
        <v>55</v>
      </c>
      <c r="AV73" s="195"/>
      <c r="AW73" s="40" t="s">
        <v>53</v>
      </c>
      <c r="AX73" s="41" t="s">
        <v>54</v>
      </c>
      <c r="AY73" s="42" t="s">
        <v>55</v>
      </c>
      <c r="AZ73" s="195"/>
      <c r="BA73" s="184"/>
      <c r="BB73" s="211"/>
      <c r="BC73" s="184"/>
      <c r="BD73" s="190"/>
    </row>
    <row r="74" spans="2:56" s="39" customFormat="1" x14ac:dyDescent="0.25">
      <c r="B74" s="198">
        <v>4</v>
      </c>
      <c r="C74" s="212" t="s">
        <v>36</v>
      </c>
      <c r="D74" s="182">
        <v>5</v>
      </c>
      <c r="E74" s="31">
        <v>10</v>
      </c>
      <c r="F74" s="32">
        <v>6</v>
      </c>
      <c r="G74" s="33">
        <v>10</v>
      </c>
      <c r="H74" s="205">
        <f>E75</f>
        <v>26</v>
      </c>
      <c r="I74" s="34">
        <v>10</v>
      </c>
      <c r="J74" s="32">
        <v>10</v>
      </c>
      <c r="K74" s="32">
        <v>10</v>
      </c>
      <c r="L74" s="205">
        <f>SUM(H74,I75)</f>
        <v>56</v>
      </c>
      <c r="M74" s="34">
        <v>4</v>
      </c>
      <c r="N74" s="32">
        <v>4</v>
      </c>
      <c r="O74" s="32">
        <v>6</v>
      </c>
      <c r="P74" s="205">
        <f>SUM(L74,M75)</f>
        <v>70</v>
      </c>
      <c r="Q74" s="34">
        <v>8</v>
      </c>
      <c r="R74" s="32">
        <v>8</v>
      </c>
      <c r="S74" s="33">
        <v>10</v>
      </c>
      <c r="T74" s="205">
        <f>SUM(P74,Q75)</f>
        <v>96</v>
      </c>
      <c r="U74" s="34">
        <v>10</v>
      </c>
      <c r="V74" s="32">
        <v>4</v>
      </c>
      <c r="W74" s="32">
        <v>8</v>
      </c>
      <c r="X74" s="205">
        <f>SUM(T74,U75)</f>
        <v>118</v>
      </c>
      <c r="Y74" s="207">
        <f>COUNTIF(E74:G74,"&gt;=0")+COUNTIF(I74:K74,"&gt;=0")+COUNTIF(M74:O74,"&gt;=0")+COUNTIF(Q74:S74,"&gt;=0")+COUNTIF(U74:W74,"&gt;=0")</f>
        <v>15</v>
      </c>
      <c r="Z74" s="207">
        <f>COUNTIF(E74:G74,"=20")+COUNTIF(I74:K74,"=20")+COUNTIF(M74:O74,"=20")+COUNTIF(Q74:S74,"=20")+COUNTIF(U74:W74,"=20")</f>
        <v>0</v>
      </c>
      <c r="AA74" s="207">
        <f>COUNTIF(F74:H74,"=8")+COUNTIF(J74:L74,"=8")+COUNTIF(N74:P74,"=8")+COUNTIF(R74:T74,"=8")+COUNTIF(V74:X74,"=8")</f>
        <v>2</v>
      </c>
      <c r="AB74" s="189">
        <f>X74</f>
        <v>118</v>
      </c>
      <c r="AC74" s="43"/>
      <c r="AD74" s="198">
        <v>12</v>
      </c>
      <c r="AE74" s="196" t="s">
        <v>29</v>
      </c>
      <c r="AF74" s="182">
        <v>5</v>
      </c>
      <c r="AG74" s="31">
        <v>8</v>
      </c>
      <c r="AH74" s="32">
        <v>10</v>
      </c>
      <c r="AI74" s="33">
        <v>4</v>
      </c>
      <c r="AJ74" s="205">
        <f>AG75</f>
        <v>22</v>
      </c>
      <c r="AK74" s="34">
        <v>8</v>
      </c>
      <c r="AL74" s="32">
        <v>8</v>
      </c>
      <c r="AM74" s="32">
        <v>6</v>
      </c>
      <c r="AN74" s="205">
        <f>SUM(AJ74,AK75)</f>
        <v>44</v>
      </c>
      <c r="AO74" s="34">
        <v>6</v>
      </c>
      <c r="AP74" s="32"/>
      <c r="AQ74" s="32">
        <v>8</v>
      </c>
      <c r="AR74" s="205">
        <f>SUM(AN74,AO75)</f>
        <v>58</v>
      </c>
      <c r="AS74" s="34">
        <v>4</v>
      </c>
      <c r="AT74" s="32">
        <v>10</v>
      </c>
      <c r="AU74" s="33">
        <v>6</v>
      </c>
      <c r="AV74" s="205">
        <f>SUM(AR74,AS75)</f>
        <v>78</v>
      </c>
      <c r="AW74" s="34">
        <v>8</v>
      </c>
      <c r="AX74" s="32">
        <v>6</v>
      </c>
      <c r="AY74" s="32">
        <v>6</v>
      </c>
      <c r="AZ74" s="205">
        <f>SUM(AV74,AW75)</f>
        <v>98</v>
      </c>
      <c r="BA74" s="207">
        <f>COUNTIF(AG74:AI74,"&gt;=0")+COUNTIF(AK74:AM74,"&gt;=0")+COUNTIF(AO74:AQ74,"&gt;=0")+COUNTIF(AS74:AU74,"&gt;=0")+COUNTIF(AW74:AY74,"&gt;=0")</f>
        <v>14</v>
      </c>
      <c r="BB74" s="207">
        <f>COUNTIF(AG74:AI74,"=20")+COUNTIF(AK74:AM74,"=20")+COUNTIF(AO74:AQ74,"=20")+COUNTIF(AS74:AU74,"=20")+COUNTIF(AW74:AY74,"=20")</f>
        <v>0</v>
      </c>
      <c r="BC74" s="207">
        <f>COUNTIF(AH74:AJ74,"=8")+COUNTIF(AL74:AN74,"=8")+COUNTIF(AP74:AR74,"=8")+COUNTIF(AT74:AV74,"=8")+COUNTIF(AX74:AZ74,"=8")</f>
        <v>2</v>
      </c>
      <c r="BD74" s="189">
        <f>AZ74</f>
        <v>98</v>
      </c>
    </row>
    <row r="75" spans="2:56" s="39" customFormat="1" ht="15.75" thickBot="1" x14ac:dyDescent="0.3">
      <c r="B75" s="199"/>
      <c r="C75" s="197"/>
      <c r="D75" s="183"/>
      <c r="E75" s="203">
        <f>SUM(E74:G74)</f>
        <v>26</v>
      </c>
      <c r="F75" s="203"/>
      <c r="G75" s="204"/>
      <c r="H75" s="206"/>
      <c r="I75" s="202">
        <f>SUM(I74:K74)</f>
        <v>30</v>
      </c>
      <c r="J75" s="203"/>
      <c r="K75" s="204"/>
      <c r="L75" s="206"/>
      <c r="M75" s="202">
        <f>SUM(M74:O74)</f>
        <v>14</v>
      </c>
      <c r="N75" s="203"/>
      <c r="O75" s="204"/>
      <c r="P75" s="206"/>
      <c r="Q75" s="202">
        <f>SUM(Q74:S74)</f>
        <v>26</v>
      </c>
      <c r="R75" s="203"/>
      <c r="S75" s="204"/>
      <c r="T75" s="206"/>
      <c r="U75" s="202">
        <f>SUM(U74:W74)</f>
        <v>22</v>
      </c>
      <c r="V75" s="203"/>
      <c r="W75" s="204"/>
      <c r="X75" s="206"/>
      <c r="Y75" s="208"/>
      <c r="Z75" s="208"/>
      <c r="AA75" s="208"/>
      <c r="AB75" s="190"/>
      <c r="AC75" s="43"/>
      <c r="AD75" s="199"/>
      <c r="AE75" s="197"/>
      <c r="AF75" s="183"/>
      <c r="AG75" s="203">
        <f>SUM(AG74:AI74)</f>
        <v>22</v>
      </c>
      <c r="AH75" s="203"/>
      <c r="AI75" s="204"/>
      <c r="AJ75" s="206"/>
      <c r="AK75" s="202">
        <f>SUM(AK74:AM74)</f>
        <v>22</v>
      </c>
      <c r="AL75" s="203"/>
      <c r="AM75" s="204"/>
      <c r="AN75" s="206"/>
      <c r="AO75" s="202">
        <f>SUM(AO74:AQ74)</f>
        <v>14</v>
      </c>
      <c r="AP75" s="203"/>
      <c r="AQ75" s="204"/>
      <c r="AR75" s="206"/>
      <c r="AS75" s="202">
        <f>SUM(AS74:AU74)</f>
        <v>20</v>
      </c>
      <c r="AT75" s="203"/>
      <c r="AU75" s="204"/>
      <c r="AV75" s="206"/>
      <c r="AW75" s="202">
        <f>SUM(AW74:AY74)</f>
        <v>20</v>
      </c>
      <c r="AX75" s="203"/>
      <c r="AY75" s="204"/>
      <c r="AZ75" s="206"/>
      <c r="BA75" s="208"/>
      <c r="BB75" s="208"/>
      <c r="BC75" s="208"/>
      <c r="BD75" s="190"/>
    </row>
    <row r="76" spans="2:56" s="39" customFormat="1" x14ac:dyDescent="0.25">
      <c r="B76" s="200">
        <v>5</v>
      </c>
      <c r="C76" s="201" t="s">
        <v>58</v>
      </c>
      <c r="D76" s="183"/>
      <c r="E76" s="35">
        <v>0</v>
      </c>
      <c r="F76" s="36">
        <v>0</v>
      </c>
      <c r="G76" s="37">
        <v>6</v>
      </c>
      <c r="H76" s="205">
        <f>E77</f>
        <v>6</v>
      </c>
      <c r="I76" s="38">
        <v>8</v>
      </c>
      <c r="J76" s="36">
        <v>0</v>
      </c>
      <c r="K76" s="36">
        <v>10</v>
      </c>
      <c r="L76" s="205">
        <f>SUM(H76,I77)</f>
        <v>24</v>
      </c>
      <c r="M76" s="38">
        <v>8</v>
      </c>
      <c r="N76" s="36">
        <v>4</v>
      </c>
      <c r="O76" s="36">
        <v>10</v>
      </c>
      <c r="P76" s="205">
        <f>SUM(L76,M77)</f>
        <v>46</v>
      </c>
      <c r="Q76" s="38">
        <v>10</v>
      </c>
      <c r="R76" s="36">
        <v>10</v>
      </c>
      <c r="S76" s="36">
        <v>10</v>
      </c>
      <c r="T76" s="209">
        <f>SUM(P76,Q77)</f>
        <v>76</v>
      </c>
      <c r="U76" s="38">
        <v>4</v>
      </c>
      <c r="V76" s="36">
        <v>6</v>
      </c>
      <c r="W76" s="36">
        <v>6</v>
      </c>
      <c r="X76" s="209">
        <f>SUM(T76,U77)</f>
        <v>92</v>
      </c>
      <c r="Y76" s="207">
        <f>COUNTIF(E76:G76,"&gt;=0")+COUNTIF(I76:K76,"&gt;=0")+COUNTIF(M76:O76,"&gt;=0")+COUNTIF(Q76:S76,"&gt;=0")+COUNTIF(U76:W76,"&gt;=0")</f>
        <v>15</v>
      </c>
      <c r="Z76" s="207">
        <f>COUNTIF(E76:G76,"=20")+COUNTIF(I76:K76,"=20")+COUNTIF(M76:O76,"=20")+COUNTIF(Q76:S76,"=20")+COUNTIF(U76:W76,"=20")</f>
        <v>0</v>
      </c>
      <c r="AA76" s="207">
        <f>COUNTIF(F76:H76,"=8")+COUNTIF(J76:L76,"=8")+COUNTIF(N76:P76,"=8")+COUNTIF(R76:T76,"=8")+COUNTIF(V76:X76,"=8")</f>
        <v>0</v>
      </c>
      <c r="AB76" s="189">
        <f>X76</f>
        <v>92</v>
      </c>
      <c r="AC76" s="43"/>
      <c r="AD76" s="200">
        <v>8</v>
      </c>
      <c r="AE76" s="201" t="s">
        <v>7</v>
      </c>
      <c r="AF76" s="183"/>
      <c r="AG76" s="35">
        <v>0</v>
      </c>
      <c r="AH76" s="36">
        <v>10</v>
      </c>
      <c r="AI76" s="37"/>
      <c r="AJ76" s="205">
        <f>AG77</f>
        <v>10</v>
      </c>
      <c r="AK76" s="38">
        <v>10</v>
      </c>
      <c r="AL76" s="36">
        <v>8</v>
      </c>
      <c r="AM76" s="36"/>
      <c r="AN76" s="205">
        <f>SUM(AJ76,AK77)</f>
        <v>28</v>
      </c>
      <c r="AO76" s="38">
        <v>6</v>
      </c>
      <c r="AP76" s="36">
        <v>4</v>
      </c>
      <c r="AQ76" s="36">
        <v>6</v>
      </c>
      <c r="AR76" s="205">
        <f>SUM(AN76,AO77)</f>
        <v>44</v>
      </c>
      <c r="AS76" s="38"/>
      <c r="AT76" s="36"/>
      <c r="AU76" s="36"/>
      <c r="AV76" s="209">
        <f>SUM(AR76,AS77)</f>
        <v>44</v>
      </c>
      <c r="AW76" s="38">
        <v>6</v>
      </c>
      <c r="AX76" s="36">
        <v>6</v>
      </c>
      <c r="AY76" s="36"/>
      <c r="AZ76" s="209">
        <f>SUM(AV76,AW77)</f>
        <v>56</v>
      </c>
      <c r="BA76" s="207">
        <f>COUNTIF(AG76:AI76,"&gt;=0")+COUNTIF(AK76:AM76,"&gt;=0")+COUNTIF(AO76:AQ76,"&gt;=0")+COUNTIF(AS76:AU76,"&gt;=0")+COUNTIF(AW76:AY76,"&gt;=0")</f>
        <v>9</v>
      </c>
      <c r="BB76" s="207">
        <f>COUNTIF(AG76:AI76,"=20")+COUNTIF(AK76:AM76,"=20")+COUNTIF(AO76:AQ76,"=20")+COUNTIF(AS76:AU76,"=20")+COUNTIF(AW76:AY76,"=20")</f>
        <v>0</v>
      </c>
      <c r="BC76" s="207">
        <f>COUNTIF(AH76:AJ76,"=8")+COUNTIF(AL76:AN76,"=8")+COUNTIF(AP76:AR76,"=8")+COUNTIF(AT76:AV76,"=8")+COUNTIF(AX76:AZ76,"=8")</f>
        <v>1</v>
      </c>
      <c r="BD76" s="189">
        <f>AZ76</f>
        <v>56</v>
      </c>
    </row>
    <row r="77" spans="2:56" s="39" customFormat="1" ht="15.75" thickBot="1" x14ac:dyDescent="0.3">
      <c r="B77" s="199"/>
      <c r="C77" s="197"/>
      <c r="D77" s="184"/>
      <c r="E77" s="203">
        <f>SUM(E76:G76)</f>
        <v>6</v>
      </c>
      <c r="F77" s="203"/>
      <c r="G77" s="204"/>
      <c r="H77" s="206"/>
      <c r="I77" s="202">
        <f>SUM(I76:K76)</f>
        <v>18</v>
      </c>
      <c r="J77" s="203"/>
      <c r="K77" s="204"/>
      <c r="L77" s="206"/>
      <c r="M77" s="202">
        <f>SUM(M76:O76)</f>
        <v>22</v>
      </c>
      <c r="N77" s="203"/>
      <c r="O77" s="204"/>
      <c r="P77" s="206"/>
      <c r="Q77" s="202">
        <f>SUM(Q76:S76)</f>
        <v>30</v>
      </c>
      <c r="R77" s="203"/>
      <c r="S77" s="204"/>
      <c r="T77" s="206"/>
      <c r="U77" s="202">
        <f>SUM(U76:W76)</f>
        <v>16</v>
      </c>
      <c r="V77" s="203"/>
      <c r="W77" s="204"/>
      <c r="X77" s="206"/>
      <c r="Y77" s="208"/>
      <c r="Z77" s="208"/>
      <c r="AA77" s="208"/>
      <c r="AB77" s="190"/>
      <c r="AC77" s="43"/>
      <c r="AD77" s="199"/>
      <c r="AE77" s="197"/>
      <c r="AF77" s="184"/>
      <c r="AG77" s="203">
        <f>SUM(AG76:AI76)</f>
        <v>10</v>
      </c>
      <c r="AH77" s="203"/>
      <c r="AI77" s="204"/>
      <c r="AJ77" s="206"/>
      <c r="AK77" s="202">
        <f>SUM(AK76:AM76)</f>
        <v>18</v>
      </c>
      <c r="AL77" s="203"/>
      <c r="AM77" s="204"/>
      <c r="AN77" s="206"/>
      <c r="AO77" s="202">
        <f>SUM(AO76:AQ76)</f>
        <v>16</v>
      </c>
      <c r="AP77" s="203"/>
      <c r="AQ77" s="204"/>
      <c r="AR77" s="206"/>
      <c r="AS77" s="202">
        <f>SUM(AS76:AU76)</f>
        <v>0</v>
      </c>
      <c r="AT77" s="203"/>
      <c r="AU77" s="204"/>
      <c r="AV77" s="206"/>
      <c r="AW77" s="202">
        <f>SUM(AW76:AY76)</f>
        <v>12</v>
      </c>
      <c r="AX77" s="203"/>
      <c r="AY77" s="204"/>
      <c r="AZ77" s="206"/>
      <c r="BA77" s="208"/>
      <c r="BB77" s="208"/>
      <c r="BC77" s="208"/>
      <c r="BD77" s="190"/>
    </row>
    <row r="78" spans="2:56" ht="15.75" thickBot="1" x14ac:dyDescent="0.3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</row>
    <row r="79" spans="2:56" x14ac:dyDescent="0.25">
      <c r="B79" s="189" t="s">
        <v>0</v>
      </c>
      <c r="C79" s="189" t="s">
        <v>1</v>
      </c>
      <c r="D79" s="189" t="s">
        <v>45</v>
      </c>
      <c r="E79" s="191" t="s">
        <v>46</v>
      </c>
      <c r="F79" s="192"/>
      <c r="G79" s="193"/>
      <c r="H79" s="194" t="s">
        <v>47</v>
      </c>
      <c r="I79" s="191" t="s">
        <v>48</v>
      </c>
      <c r="J79" s="192"/>
      <c r="K79" s="193"/>
      <c r="L79" s="194" t="s">
        <v>47</v>
      </c>
      <c r="M79" s="191" t="s">
        <v>49</v>
      </c>
      <c r="N79" s="192"/>
      <c r="O79" s="193"/>
      <c r="P79" s="194" t="s">
        <v>47</v>
      </c>
      <c r="Q79" s="191" t="s">
        <v>50</v>
      </c>
      <c r="R79" s="192"/>
      <c r="S79" s="193"/>
      <c r="T79" s="194" t="s">
        <v>47</v>
      </c>
      <c r="U79" s="191" t="s">
        <v>51</v>
      </c>
      <c r="V79" s="192"/>
      <c r="W79" s="193"/>
      <c r="X79" s="194" t="s">
        <v>47</v>
      </c>
      <c r="Y79" s="182" t="s">
        <v>52</v>
      </c>
      <c r="Z79" s="213" t="s">
        <v>56</v>
      </c>
      <c r="AA79" s="215" t="s">
        <v>57</v>
      </c>
      <c r="AB79" s="189" t="s">
        <v>34</v>
      </c>
      <c r="AC79" s="43"/>
      <c r="AD79" s="189" t="s">
        <v>0</v>
      </c>
      <c r="AE79" s="189" t="s">
        <v>1</v>
      </c>
      <c r="AF79" s="189" t="s">
        <v>45</v>
      </c>
      <c r="AG79" s="191" t="s">
        <v>46</v>
      </c>
      <c r="AH79" s="192"/>
      <c r="AI79" s="193"/>
      <c r="AJ79" s="194" t="s">
        <v>47</v>
      </c>
      <c r="AK79" s="191" t="s">
        <v>48</v>
      </c>
      <c r="AL79" s="192"/>
      <c r="AM79" s="193"/>
      <c r="AN79" s="194" t="s">
        <v>47</v>
      </c>
      <c r="AO79" s="191" t="s">
        <v>49</v>
      </c>
      <c r="AP79" s="192"/>
      <c r="AQ79" s="193"/>
      <c r="AR79" s="194" t="s">
        <v>47</v>
      </c>
      <c r="AS79" s="191" t="s">
        <v>50</v>
      </c>
      <c r="AT79" s="192"/>
      <c r="AU79" s="193"/>
      <c r="AV79" s="194" t="s">
        <v>47</v>
      </c>
      <c r="AW79" s="191" t="s">
        <v>51</v>
      </c>
      <c r="AX79" s="192"/>
      <c r="AY79" s="193"/>
      <c r="AZ79" s="194" t="s">
        <v>47</v>
      </c>
      <c r="BA79" s="182" t="s">
        <v>52</v>
      </c>
      <c r="BB79" s="210" t="s">
        <v>56</v>
      </c>
      <c r="BC79" s="182" t="s">
        <v>57</v>
      </c>
      <c r="BD79" s="189" t="s">
        <v>34</v>
      </c>
    </row>
    <row r="80" spans="2:56" ht="15.75" thickBot="1" x14ac:dyDescent="0.3">
      <c r="B80" s="190"/>
      <c r="C80" s="190"/>
      <c r="D80" s="190"/>
      <c r="E80" s="40" t="s">
        <v>53</v>
      </c>
      <c r="F80" s="41" t="s">
        <v>54</v>
      </c>
      <c r="G80" s="42" t="s">
        <v>55</v>
      </c>
      <c r="H80" s="195"/>
      <c r="I80" s="40" t="s">
        <v>53</v>
      </c>
      <c r="J80" s="41" t="s">
        <v>54</v>
      </c>
      <c r="K80" s="42" t="s">
        <v>55</v>
      </c>
      <c r="L80" s="195"/>
      <c r="M80" s="40" t="s">
        <v>53</v>
      </c>
      <c r="N80" s="41" t="s">
        <v>54</v>
      </c>
      <c r="O80" s="42" t="s">
        <v>55</v>
      </c>
      <c r="P80" s="195"/>
      <c r="Q80" s="40" t="s">
        <v>53</v>
      </c>
      <c r="R80" s="41" t="s">
        <v>54</v>
      </c>
      <c r="S80" s="42" t="s">
        <v>55</v>
      </c>
      <c r="T80" s="195"/>
      <c r="U80" s="40" t="s">
        <v>53</v>
      </c>
      <c r="V80" s="41" t="s">
        <v>54</v>
      </c>
      <c r="W80" s="42" t="s">
        <v>55</v>
      </c>
      <c r="X80" s="195"/>
      <c r="Y80" s="184"/>
      <c r="Z80" s="214"/>
      <c r="AA80" s="216"/>
      <c r="AB80" s="190"/>
      <c r="AC80" s="43"/>
      <c r="AD80" s="190"/>
      <c r="AE80" s="190"/>
      <c r="AF80" s="190"/>
      <c r="AG80" s="40" t="s">
        <v>53</v>
      </c>
      <c r="AH80" s="41" t="s">
        <v>54</v>
      </c>
      <c r="AI80" s="42" t="s">
        <v>55</v>
      </c>
      <c r="AJ80" s="195"/>
      <c r="AK80" s="40" t="s">
        <v>53</v>
      </c>
      <c r="AL80" s="41" t="s">
        <v>54</v>
      </c>
      <c r="AM80" s="42" t="s">
        <v>55</v>
      </c>
      <c r="AN80" s="195"/>
      <c r="AO80" s="40" t="s">
        <v>53</v>
      </c>
      <c r="AP80" s="41" t="s">
        <v>54</v>
      </c>
      <c r="AQ80" s="42" t="s">
        <v>55</v>
      </c>
      <c r="AR80" s="195"/>
      <c r="AS80" s="40" t="s">
        <v>53</v>
      </c>
      <c r="AT80" s="41" t="s">
        <v>54</v>
      </c>
      <c r="AU80" s="42" t="s">
        <v>55</v>
      </c>
      <c r="AV80" s="195"/>
      <c r="AW80" s="40" t="s">
        <v>53</v>
      </c>
      <c r="AX80" s="41" t="s">
        <v>54</v>
      </c>
      <c r="AY80" s="42" t="s">
        <v>55</v>
      </c>
      <c r="AZ80" s="195"/>
      <c r="BA80" s="184"/>
      <c r="BB80" s="211"/>
      <c r="BC80" s="184"/>
      <c r="BD80" s="190"/>
    </row>
    <row r="81" spans="2:56" x14ac:dyDescent="0.25">
      <c r="B81" s="198">
        <v>6</v>
      </c>
      <c r="C81" s="196" t="s">
        <v>14</v>
      </c>
      <c r="D81" s="182">
        <v>5</v>
      </c>
      <c r="E81" s="31">
        <v>8</v>
      </c>
      <c r="F81" s="32">
        <v>10</v>
      </c>
      <c r="G81" s="33">
        <v>8</v>
      </c>
      <c r="H81" s="205">
        <f>E82</f>
        <v>26</v>
      </c>
      <c r="I81" s="34">
        <v>8</v>
      </c>
      <c r="J81" s="32">
        <v>8</v>
      </c>
      <c r="K81" s="32">
        <v>4</v>
      </c>
      <c r="L81" s="205">
        <f>SUM(H81,I82)</f>
        <v>46</v>
      </c>
      <c r="M81" s="34">
        <v>8</v>
      </c>
      <c r="N81" s="32">
        <v>6</v>
      </c>
      <c r="O81" s="32">
        <v>0</v>
      </c>
      <c r="P81" s="205">
        <f>SUM(L81,M82)</f>
        <v>60</v>
      </c>
      <c r="Q81" s="34">
        <v>6</v>
      </c>
      <c r="R81" s="32">
        <v>8</v>
      </c>
      <c r="S81" s="33">
        <v>4</v>
      </c>
      <c r="T81" s="205">
        <f>SUM(P81,Q82)</f>
        <v>78</v>
      </c>
      <c r="U81" s="34">
        <v>10</v>
      </c>
      <c r="V81" s="32">
        <v>10</v>
      </c>
      <c r="W81" s="32">
        <v>8</v>
      </c>
      <c r="X81" s="205">
        <f>SUM(T81,U82)</f>
        <v>106</v>
      </c>
      <c r="Y81" s="207">
        <f>COUNTIF(E81:G81,"&gt;=0")+COUNTIF(I81:K81,"&gt;=0")+COUNTIF(M81:O81,"&gt;=0")+COUNTIF(Q81:S81,"&gt;=0")+COUNTIF(U81:W81,"&gt;=0")</f>
        <v>15</v>
      </c>
      <c r="Z81" s="207">
        <f>COUNTIF(E81:G81,"=20")+COUNTIF(I81:K81,"=20")+COUNTIF(M81:O81,"=20")+COUNTIF(Q81:S81,"=20")+COUNTIF(U81:W81,"=20")</f>
        <v>0</v>
      </c>
      <c r="AA81" s="182">
        <f>COUNTIF(F81:H81,"=8")+COUNTIF(J81:L81,"=8")+COUNTIF(N81:P81,"=8")+COUNTIF(R81:T81,"=8")+COUNTIF(V81:X81,"=8")</f>
        <v>4</v>
      </c>
      <c r="AB81" s="189">
        <f>X81</f>
        <v>106</v>
      </c>
      <c r="AC81" s="43"/>
      <c r="AD81" s="198">
        <v>10</v>
      </c>
      <c r="AE81" s="196" t="s">
        <v>39</v>
      </c>
      <c r="AF81" s="182">
        <v>7</v>
      </c>
      <c r="AG81" s="31">
        <v>0</v>
      </c>
      <c r="AH81" s="32"/>
      <c r="AI81" s="33"/>
      <c r="AJ81" s="205">
        <f>AG82</f>
        <v>0</v>
      </c>
      <c r="AK81" s="34"/>
      <c r="AL81" s="32"/>
      <c r="AM81" s="32"/>
      <c r="AN81" s="205">
        <f>SUM(AJ81,AK82)</f>
        <v>0</v>
      </c>
      <c r="AO81" s="34"/>
      <c r="AP81" s="32">
        <v>6</v>
      </c>
      <c r="AQ81" s="32"/>
      <c r="AR81" s="205">
        <f>SUM(AN81,AO82)</f>
        <v>6</v>
      </c>
      <c r="AS81" s="34"/>
      <c r="AT81" s="32">
        <v>4</v>
      </c>
      <c r="AU81" s="33"/>
      <c r="AV81" s="205">
        <f>SUM(AR81,AS82)</f>
        <v>10</v>
      </c>
      <c r="AW81" s="34">
        <v>6</v>
      </c>
      <c r="AX81" s="32">
        <v>0</v>
      </c>
      <c r="AY81" s="32">
        <v>0</v>
      </c>
      <c r="AZ81" s="205">
        <f>SUM(AV81,AW82)</f>
        <v>16</v>
      </c>
      <c r="BA81" s="207">
        <f>COUNTIF(AG81:AI81,"&gt;=0")+COUNTIF(AK81:AM81,"&gt;=0")+COUNTIF(AO81:AQ81,"&gt;=0")+COUNTIF(AS81:AU81,"&gt;=0")+COUNTIF(AW81:AY81,"&gt;=0")</f>
        <v>6</v>
      </c>
      <c r="BB81" s="207">
        <f>COUNTIF(AG81:AI81,"=20")+COUNTIF(AK81:AM81,"=20")+COUNTIF(AO81:AQ81,"=20")+COUNTIF(AS81:AU81,"=20")+COUNTIF(AW81:AY81,"=20")</f>
        <v>0</v>
      </c>
      <c r="BC81" s="182">
        <f>COUNTIF(AH81:AJ81,"=8")+COUNTIF(AL81:AN81,"=8")+COUNTIF(AP81:AR81,"=8")+COUNTIF(AT81:AV81,"=8")+COUNTIF(AX81:AZ81,"=8")</f>
        <v>0</v>
      </c>
      <c r="BD81" s="189">
        <f>AZ81</f>
        <v>16</v>
      </c>
    </row>
    <row r="82" spans="2:56" ht="15.75" thickBot="1" x14ac:dyDescent="0.3">
      <c r="B82" s="199"/>
      <c r="C82" s="197"/>
      <c r="D82" s="183"/>
      <c r="E82" s="203">
        <f>SUM(E81:G81)</f>
        <v>26</v>
      </c>
      <c r="F82" s="203"/>
      <c r="G82" s="204"/>
      <c r="H82" s="206"/>
      <c r="I82" s="202">
        <f>SUM(I81:K81)</f>
        <v>20</v>
      </c>
      <c r="J82" s="203"/>
      <c r="K82" s="204"/>
      <c r="L82" s="206"/>
      <c r="M82" s="202">
        <f>SUM(M81:O81)</f>
        <v>14</v>
      </c>
      <c r="N82" s="203"/>
      <c r="O82" s="204"/>
      <c r="P82" s="206"/>
      <c r="Q82" s="202">
        <f>SUM(Q81:S81)</f>
        <v>18</v>
      </c>
      <c r="R82" s="203"/>
      <c r="S82" s="204"/>
      <c r="T82" s="206"/>
      <c r="U82" s="202">
        <f>SUM(U81:W81)</f>
        <v>28</v>
      </c>
      <c r="V82" s="203"/>
      <c r="W82" s="204"/>
      <c r="X82" s="206"/>
      <c r="Y82" s="208"/>
      <c r="Z82" s="208"/>
      <c r="AA82" s="184"/>
      <c r="AB82" s="190"/>
      <c r="AC82" s="43"/>
      <c r="AD82" s="199"/>
      <c r="AE82" s="197"/>
      <c r="AF82" s="183"/>
      <c r="AG82" s="203">
        <f>SUM(AG81:AI81)</f>
        <v>0</v>
      </c>
      <c r="AH82" s="203"/>
      <c r="AI82" s="204"/>
      <c r="AJ82" s="206"/>
      <c r="AK82" s="202">
        <f>SUM(AK81:AM81)</f>
        <v>0</v>
      </c>
      <c r="AL82" s="203"/>
      <c r="AM82" s="204"/>
      <c r="AN82" s="206"/>
      <c r="AO82" s="202">
        <f>SUM(AO81:AQ81)</f>
        <v>6</v>
      </c>
      <c r="AP82" s="203"/>
      <c r="AQ82" s="204"/>
      <c r="AR82" s="206"/>
      <c r="AS82" s="202">
        <f>SUM(AS81:AU81)</f>
        <v>4</v>
      </c>
      <c r="AT82" s="203"/>
      <c r="AU82" s="204"/>
      <c r="AV82" s="206"/>
      <c r="AW82" s="202">
        <f>SUM(AW81:AY81)</f>
        <v>6</v>
      </c>
      <c r="AX82" s="203"/>
      <c r="AY82" s="204"/>
      <c r="AZ82" s="206"/>
      <c r="BA82" s="208"/>
      <c r="BB82" s="208"/>
      <c r="BC82" s="184"/>
      <c r="BD82" s="190"/>
    </row>
    <row r="83" spans="2:56" x14ac:dyDescent="0.25">
      <c r="B83" s="200">
        <v>7</v>
      </c>
      <c r="C83" s="201" t="s">
        <v>24</v>
      </c>
      <c r="D83" s="183"/>
      <c r="E83" s="35">
        <v>10</v>
      </c>
      <c r="F83" s="36">
        <v>6</v>
      </c>
      <c r="G83" s="37">
        <v>6</v>
      </c>
      <c r="H83" s="205">
        <f>E84</f>
        <v>22</v>
      </c>
      <c r="I83" s="38">
        <v>4</v>
      </c>
      <c r="J83" s="36">
        <v>10</v>
      </c>
      <c r="K83" s="36">
        <v>10</v>
      </c>
      <c r="L83" s="205">
        <f>SUM(H83,I84)</f>
        <v>46</v>
      </c>
      <c r="M83" s="38">
        <v>10</v>
      </c>
      <c r="N83" s="36">
        <v>4</v>
      </c>
      <c r="O83" s="36">
        <v>0</v>
      </c>
      <c r="P83" s="205">
        <f>SUM(L83,M84)</f>
        <v>60</v>
      </c>
      <c r="Q83" s="38">
        <v>8</v>
      </c>
      <c r="R83" s="36">
        <v>10</v>
      </c>
      <c r="S83" s="36">
        <v>6</v>
      </c>
      <c r="T83" s="209">
        <f>SUM(P83,Q84)</f>
        <v>84</v>
      </c>
      <c r="U83" s="38">
        <v>8</v>
      </c>
      <c r="V83" s="36">
        <v>4</v>
      </c>
      <c r="W83" s="36">
        <v>6</v>
      </c>
      <c r="X83" s="209">
        <f>SUM(T83,U84)</f>
        <v>102</v>
      </c>
      <c r="Y83" s="207">
        <f>COUNTIF(E83:G83,"&gt;=0")+COUNTIF(I83:K83,"&gt;=0")+COUNTIF(M83:O83,"&gt;=0")+COUNTIF(Q83:S83,"&gt;=0")+COUNTIF(U83:W83,"&gt;=0")</f>
        <v>15</v>
      </c>
      <c r="Z83" s="207">
        <f>COUNTIF(E83:G83,"=20")+COUNTIF(I83:K83,"=20")+COUNTIF(M83:O83,"=20")+COUNTIF(Q83:S83,"=20")+COUNTIF(U83:W83,"=20")</f>
        <v>0</v>
      </c>
      <c r="AA83" s="182">
        <f>COUNTIF(F83:H83,"=8")+COUNTIF(J83:L83,"=8")+COUNTIF(N83:P83,"=8")+COUNTIF(R83:T83,"=8")+COUNTIF(V83:X83,"=8")</f>
        <v>0</v>
      </c>
      <c r="AB83" s="189">
        <f>X83</f>
        <v>102</v>
      </c>
      <c r="AC83" s="43"/>
      <c r="AD83" s="200">
        <v>4</v>
      </c>
      <c r="AE83" s="201" t="s">
        <v>36</v>
      </c>
      <c r="AF83" s="183"/>
      <c r="AG83" s="35"/>
      <c r="AH83" s="36">
        <v>0</v>
      </c>
      <c r="AI83" s="37"/>
      <c r="AJ83" s="205">
        <f>AG84</f>
        <v>0</v>
      </c>
      <c r="AK83" s="38"/>
      <c r="AL83" s="36">
        <v>4</v>
      </c>
      <c r="AM83" s="36"/>
      <c r="AN83" s="205">
        <f>SUM(AJ83,AK84)</f>
        <v>4</v>
      </c>
      <c r="AO83" s="38"/>
      <c r="AP83" s="36">
        <v>6</v>
      </c>
      <c r="AQ83" s="36">
        <v>0</v>
      </c>
      <c r="AR83" s="205">
        <f>SUM(AN83,AO84)</f>
        <v>10</v>
      </c>
      <c r="AS83" s="38"/>
      <c r="AT83" s="36">
        <v>8</v>
      </c>
      <c r="AU83" s="36"/>
      <c r="AV83" s="209">
        <f>SUM(AR83,AS84)</f>
        <v>18</v>
      </c>
      <c r="AW83" s="38">
        <v>4</v>
      </c>
      <c r="AX83" s="36">
        <v>4</v>
      </c>
      <c r="AY83" s="36"/>
      <c r="AZ83" s="209">
        <f>SUM(AV83,AW84)</f>
        <v>26</v>
      </c>
      <c r="BA83" s="207">
        <f>COUNTIF(AG83:AI83,"&gt;=0")+COUNTIF(AK83:AM83,"&gt;=0")+COUNTIF(AO83:AQ83,"&gt;=0")+COUNTIF(AS83:AU83,"&gt;=0")+COUNTIF(AW83:AY83,"&gt;=0")</f>
        <v>7</v>
      </c>
      <c r="BB83" s="207">
        <f>COUNTIF(AG83:AI83,"=20")+COUNTIF(AK83:AM83,"=20")+COUNTIF(AO83:AQ83,"=20")+COUNTIF(AS83:AU83,"=20")+COUNTIF(AW83:AY83,"=20")</f>
        <v>0</v>
      </c>
      <c r="BC83" s="182">
        <f>COUNTIF(AH83:AJ83,"=8")+COUNTIF(AL83:AN83,"=8")+COUNTIF(AP83:AR83,"=8")+COUNTIF(AT83:AV83,"=8")+COUNTIF(AX83:AZ83,"=8")</f>
        <v>1</v>
      </c>
      <c r="BD83" s="189">
        <f>AZ83</f>
        <v>26</v>
      </c>
    </row>
    <row r="84" spans="2:56" ht="15.75" thickBot="1" x14ac:dyDescent="0.3">
      <c r="B84" s="199"/>
      <c r="C84" s="197"/>
      <c r="D84" s="184"/>
      <c r="E84" s="203">
        <f>SUM(E83:G83)</f>
        <v>22</v>
      </c>
      <c r="F84" s="203"/>
      <c r="G84" s="204"/>
      <c r="H84" s="206"/>
      <c r="I84" s="202">
        <f>SUM(I83:K83)</f>
        <v>24</v>
      </c>
      <c r="J84" s="203"/>
      <c r="K84" s="204"/>
      <c r="L84" s="206"/>
      <c r="M84" s="202">
        <f>SUM(M83:O83)</f>
        <v>14</v>
      </c>
      <c r="N84" s="203"/>
      <c r="O84" s="204"/>
      <c r="P84" s="206"/>
      <c r="Q84" s="202">
        <f>SUM(Q83:S83)</f>
        <v>24</v>
      </c>
      <c r="R84" s="203"/>
      <c r="S84" s="204"/>
      <c r="T84" s="206"/>
      <c r="U84" s="202">
        <f>SUM(U83:W83)</f>
        <v>18</v>
      </c>
      <c r="V84" s="203"/>
      <c r="W84" s="204"/>
      <c r="X84" s="206"/>
      <c r="Y84" s="208"/>
      <c r="Z84" s="208"/>
      <c r="AA84" s="184"/>
      <c r="AB84" s="190"/>
      <c r="AC84" s="43"/>
      <c r="AD84" s="199"/>
      <c r="AE84" s="197"/>
      <c r="AF84" s="184"/>
      <c r="AG84" s="203">
        <f>SUM(AG83:AI83)</f>
        <v>0</v>
      </c>
      <c r="AH84" s="203"/>
      <c r="AI84" s="204"/>
      <c r="AJ84" s="206"/>
      <c r="AK84" s="202">
        <f>SUM(AK83:AM83)</f>
        <v>4</v>
      </c>
      <c r="AL84" s="203"/>
      <c r="AM84" s="204"/>
      <c r="AN84" s="206"/>
      <c r="AO84" s="202">
        <f>SUM(AO83:AQ83)</f>
        <v>6</v>
      </c>
      <c r="AP84" s="203"/>
      <c r="AQ84" s="204"/>
      <c r="AR84" s="206"/>
      <c r="AS84" s="202">
        <f>SUM(AS83:AU83)</f>
        <v>8</v>
      </c>
      <c r="AT84" s="203"/>
      <c r="AU84" s="204"/>
      <c r="AV84" s="206"/>
      <c r="AW84" s="202">
        <f>SUM(AW83:AY83)</f>
        <v>8</v>
      </c>
      <c r="AX84" s="203"/>
      <c r="AY84" s="204"/>
      <c r="AZ84" s="206"/>
      <c r="BA84" s="208"/>
      <c r="BB84" s="208"/>
      <c r="BC84" s="184"/>
      <c r="BD84" s="190"/>
    </row>
    <row r="85" spans="2:56" ht="15.75" thickBot="1" x14ac:dyDescent="0.3"/>
    <row r="86" spans="2:56" s="39" customFormat="1" x14ac:dyDescent="0.25">
      <c r="B86" s="189" t="s">
        <v>0</v>
      </c>
      <c r="C86" s="189" t="s">
        <v>1</v>
      </c>
      <c r="D86" s="189" t="s">
        <v>45</v>
      </c>
      <c r="E86" s="191" t="s">
        <v>46</v>
      </c>
      <c r="F86" s="192"/>
      <c r="G86" s="193"/>
      <c r="H86" s="194" t="s">
        <v>47</v>
      </c>
      <c r="I86" s="191" t="s">
        <v>48</v>
      </c>
      <c r="J86" s="192"/>
      <c r="K86" s="193"/>
      <c r="L86" s="194" t="s">
        <v>47</v>
      </c>
      <c r="M86" s="191" t="s">
        <v>49</v>
      </c>
      <c r="N86" s="192"/>
      <c r="O86" s="193"/>
      <c r="P86" s="194" t="s">
        <v>47</v>
      </c>
      <c r="Q86" s="191" t="s">
        <v>50</v>
      </c>
      <c r="R86" s="192"/>
      <c r="S86" s="193"/>
      <c r="T86" s="194" t="s">
        <v>47</v>
      </c>
      <c r="U86" s="191" t="s">
        <v>51</v>
      </c>
      <c r="V86" s="192"/>
      <c r="W86" s="193"/>
      <c r="X86" s="194" t="s">
        <v>47</v>
      </c>
      <c r="Y86" s="182" t="s">
        <v>52</v>
      </c>
      <c r="Z86" s="210" t="s">
        <v>56</v>
      </c>
      <c r="AA86" s="182" t="s">
        <v>57</v>
      </c>
      <c r="AB86" s="189" t="s">
        <v>34</v>
      </c>
      <c r="AC86" s="43"/>
      <c r="AD86" s="189" t="s">
        <v>0</v>
      </c>
      <c r="AE86" s="189" t="s">
        <v>1</v>
      </c>
      <c r="AF86" s="189" t="s">
        <v>45</v>
      </c>
      <c r="AG86" s="191" t="s">
        <v>46</v>
      </c>
      <c r="AH86" s="192"/>
      <c r="AI86" s="193"/>
      <c r="AJ86" s="194" t="s">
        <v>47</v>
      </c>
      <c r="AK86" s="191" t="s">
        <v>48</v>
      </c>
      <c r="AL86" s="192"/>
      <c r="AM86" s="193"/>
      <c r="AN86" s="194" t="s">
        <v>47</v>
      </c>
      <c r="AO86" s="191" t="s">
        <v>49</v>
      </c>
      <c r="AP86" s="192"/>
      <c r="AQ86" s="193"/>
      <c r="AR86" s="194" t="s">
        <v>47</v>
      </c>
      <c r="AS86" s="191" t="s">
        <v>50</v>
      </c>
      <c r="AT86" s="192"/>
      <c r="AU86" s="193"/>
      <c r="AV86" s="194" t="s">
        <v>47</v>
      </c>
      <c r="AW86" s="191" t="s">
        <v>51</v>
      </c>
      <c r="AX86" s="192"/>
      <c r="AY86" s="193"/>
      <c r="AZ86" s="194" t="s">
        <v>47</v>
      </c>
      <c r="BA86" s="182" t="s">
        <v>52</v>
      </c>
      <c r="BB86" s="210" t="s">
        <v>56</v>
      </c>
      <c r="BC86" s="182" t="s">
        <v>57</v>
      </c>
      <c r="BD86" s="189" t="s">
        <v>34</v>
      </c>
    </row>
    <row r="87" spans="2:56" s="39" customFormat="1" ht="15.75" thickBot="1" x14ac:dyDescent="0.3">
      <c r="B87" s="190"/>
      <c r="C87" s="190"/>
      <c r="D87" s="190"/>
      <c r="E87" s="40" t="s">
        <v>53</v>
      </c>
      <c r="F87" s="41" t="s">
        <v>54</v>
      </c>
      <c r="G87" s="42" t="s">
        <v>55</v>
      </c>
      <c r="H87" s="195"/>
      <c r="I87" s="40" t="s">
        <v>53</v>
      </c>
      <c r="J87" s="41" t="s">
        <v>54</v>
      </c>
      <c r="K87" s="42" t="s">
        <v>55</v>
      </c>
      <c r="L87" s="195"/>
      <c r="M87" s="40" t="s">
        <v>53</v>
      </c>
      <c r="N87" s="41" t="s">
        <v>54</v>
      </c>
      <c r="O87" s="42" t="s">
        <v>55</v>
      </c>
      <c r="P87" s="195"/>
      <c r="Q87" s="40" t="s">
        <v>53</v>
      </c>
      <c r="R87" s="41" t="s">
        <v>54</v>
      </c>
      <c r="S87" s="42" t="s">
        <v>55</v>
      </c>
      <c r="T87" s="195"/>
      <c r="U87" s="40" t="s">
        <v>53</v>
      </c>
      <c r="V87" s="41" t="s">
        <v>54</v>
      </c>
      <c r="W87" s="42" t="s">
        <v>55</v>
      </c>
      <c r="X87" s="195"/>
      <c r="Y87" s="184"/>
      <c r="Z87" s="211"/>
      <c r="AA87" s="184"/>
      <c r="AB87" s="190"/>
      <c r="AC87" s="43"/>
      <c r="AD87" s="190"/>
      <c r="AE87" s="190"/>
      <c r="AF87" s="190"/>
      <c r="AG87" s="40" t="s">
        <v>53</v>
      </c>
      <c r="AH87" s="41" t="s">
        <v>54</v>
      </c>
      <c r="AI87" s="42" t="s">
        <v>55</v>
      </c>
      <c r="AJ87" s="195"/>
      <c r="AK87" s="40" t="s">
        <v>53</v>
      </c>
      <c r="AL87" s="41" t="s">
        <v>54</v>
      </c>
      <c r="AM87" s="42" t="s">
        <v>55</v>
      </c>
      <c r="AN87" s="195"/>
      <c r="AO87" s="40" t="s">
        <v>53</v>
      </c>
      <c r="AP87" s="41" t="s">
        <v>54</v>
      </c>
      <c r="AQ87" s="42" t="s">
        <v>55</v>
      </c>
      <c r="AR87" s="195"/>
      <c r="AS87" s="40" t="s">
        <v>53</v>
      </c>
      <c r="AT87" s="41" t="s">
        <v>54</v>
      </c>
      <c r="AU87" s="42" t="s">
        <v>55</v>
      </c>
      <c r="AV87" s="195"/>
      <c r="AW87" s="40" t="s">
        <v>53</v>
      </c>
      <c r="AX87" s="41" t="s">
        <v>54</v>
      </c>
      <c r="AY87" s="42" t="s">
        <v>55</v>
      </c>
      <c r="AZ87" s="195"/>
      <c r="BA87" s="184"/>
      <c r="BB87" s="211"/>
      <c r="BC87" s="184"/>
      <c r="BD87" s="190"/>
    </row>
    <row r="88" spans="2:56" s="39" customFormat="1" x14ac:dyDescent="0.25">
      <c r="B88" s="198">
        <v>8</v>
      </c>
      <c r="C88" s="196" t="s">
        <v>7</v>
      </c>
      <c r="D88" s="182">
        <v>3</v>
      </c>
      <c r="E88" s="31">
        <v>8</v>
      </c>
      <c r="F88" s="32">
        <v>4</v>
      </c>
      <c r="G88" s="33">
        <v>10</v>
      </c>
      <c r="H88" s="205">
        <f>E89</f>
        <v>22</v>
      </c>
      <c r="I88" s="34">
        <v>8</v>
      </c>
      <c r="J88" s="32">
        <v>10</v>
      </c>
      <c r="K88" s="32">
        <v>8</v>
      </c>
      <c r="L88" s="205">
        <f>SUM(H88,I89)</f>
        <v>48</v>
      </c>
      <c r="M88" s="34">
        <v>10</v>
      </c>
      <c r="N88" s="32">
        <v>10</v>
      </c>
      <c r="O88" s="32"/>
      <c r="P88" s="205">
        <f>SUM(L88,M89)</f>
        <v>68</v>
      </c>
      <c r="Q88" s="34">
        <v>4</v>
      </c>
      <c r="R88" s="32">
        <v>8</v>
      </c>
      <c r="S88" s="33">
        <v>8</v>
      </c>
      <c r="T88" s="205">
        <f>SUM(P88,Q89)</f>
        <v>88</v>
      </c>
      <c r="U88" s="34">
        <v>8</v>
      </c>
      <c r="V88" s="32">
        <v>10</v>
      </c>
      <c r="W88" s="32">
        <v>8</v>
      </c>
      <c r="X88" s="205">
        <f>SUM(T88,U89)</f>
        <v>114</v>
      </c>
      <c r="Y88" s="207">
        <f>COUNTIF(E88:G88,"&gt;=0")+COUNTIF(I88:K88,"&gt;=0")+COUNTIF(M88:O88,"&gt;=0")+COUNTIF(Q88:S88,"&gt;=0")+COUNTIF(U88:W88,"&gt;=0")</f>
        <v>14</v>
      </c>
      <c r="Z88" s="207">
        <f>COUNTIF(E88:G88,"=10")+COUNTIF(I88:K88,"=10")+COUNTIF(M88:O88,"=10")+COUNTIF(Q88:S88,"=10")+COUNTIF(U88:W88,"=10")</f>
        <v>5</v>
      </c>
      <c r="AA88" s="207">
        <f>COUNTIF(E88:G88,"=8")+COUNTIF(I88:K88,"=8")+COUNTIF(M88:O88,"=8")+COUNTIF(Q88:S88,"=8")+COUNTIF(U88:W88,"=8")</f>
        <v>7</v>
      </c>
      <c r="AB88" s="189">
        <f>X88</f>
        <v>114</v>
      </c>
      <c r="AC88" s="43"/>
      <c r="AD88" s="198">
        <v>10</v>
      </c>
      <c r="AE88" s="196" t="s">
        <v>39</v>
      </c>
      <c r="AF88" s="182">
        <v>7</v>
      </c>
      <c r="AG88" s="31"/>
      <c r="AH88" s="32"/>
      <c r="AI88" s="33"/>
      <c r="AJ88" s="205">
        <f>AG89</f>
        <v>0</v>
      </c>
      <c r="AK88" s="34"/>
      <c r="AL88" s="32"/>
      <c r="AM88" s="32"/>
      <c r="AN88" s="205">
        <f>SUM(AJ88,AK89)</f>
        <v>0</v>
      </c>
      <c r="AO88" s="34"/>
      <c r="AP88" s="32"/>
      <c r="AQ88" s="32"/>
      <c r="AR88" s="205">
        <f>SUM(AN88,AO89)</f>
        <v>0</v>
      </c>
      <c r="AS88" s="34"/>
      <c r="AT88" s="32"/>
      <c r="AU88" s="33"/>
      <c r="AV88" s="205">
        <f>SUM(AR88,AS89)</f>
        <v>0</v>
      </c>
      <c r="AW88" s="34"/>
      <c r="AX88" s="32"/>
      <c r="AY88" s="32"/>
      <c r="AZ88" s="205">
        <f>SUM(AV88,AW89)</f>
        <v>0</v>
      </c>
      <c r="BA88" s="207">
        <f>COUNTIF(AG88:AI88,"&gt;=0")+COUNTIF(AK88:AM88,"&gt;=0")+COUNTIF(AO88:AQ88,"&gt;=0")+COUNTIF(AS88:AU88,"&gt;=0")+COUNTIF(AW88:AY88,"&gt;=0")</f>
        <v>0</v>
      </c>
      <c r="BB88" s="207">
        <f>COUNTIF(AG88:AI88,"=10")+COUNTIF(AK88:AM88,"=10")+COUNTIF(AO88:AQ88,"=10")+COUNTIF(AS88:AU88,"=10")+COUNTIF(AW88:AY88,"=10")</f>
        <v>0</v>
      </c>
      <c r="BC88" s="207">
        <f>COUNTIF(AG88:AI88,"=8")+COUNTIF(AK88:AM88,"=8")+COUNTIF(AO88:AQ88,"=8")+COUNTIF(AS88:AU88,"=8")+COUNTIF(AW88:AY88,"=8")</f>
        <v>0</v>
      </c>
      <c r="BD88" s="189">
        <f>AZ88</f>
        <v>0</v>
      </c>
    </row>
    <row r="89" spans="2:56" s="39" customFormat="1" ht="15.75" thickBot="1" x14ac:dyDescent="0.3">
      <c r="B89" s="199"/>
      <c r="C89" s="197"/>
      <c r="D89" s="183"/>
      <c r="E89" s="203">
        <f>SUM(E88:G88)</f>
        <v>22</v>
      </c>
      <c r="F89" s="203"/>
      <c r="G89" s="204"/>
      <c r="H89" s="206"/>
      <c r="I89" s="202">
        <f>SUM(I88:K88)</f>
        <v>26</v>
      </c>
      <c r="J89" s="203"/>
      <c r="K89" s="204"/>
      <c r="L89" s="206"/>
      <c r="M89" s="202">
        <f>SUM(M88:O88)</f>
        <v>20</v>
      </c>
      <c r="N89" s="203"/>
      <c r="O89" s="204"/>
      <c r="P89" s="206"/>
      <c r="Q89" s="202">
        <f>SUM(Q88:S88)</f>
        <v>20</v>
      </c>
      <c r="R89" s="203"/>
      <c r="S89" s="204"/>
      <c r="T89" s="206"/>
      <c r="U89" s="202">
        <f>SUM(U88:W88)</f>
        <v>26</v>
      </c>
      <c r="V89" s="203"/>
      <c r="W89" s="204"/>
      <c r="X89" s="206"/>
      <c r="Y89" s="208"/>
      <c r="Z89" s="208"/>
      <c r="AA89" s="208"/>
      <c r="AB89" s="190"/>
      <c r="AC89" s="43"/>
      <c r="AD89" s="199"/>
      <c r="AE89" s="197"/>
      <c r="AF89" s="183"/>
      <c r="AG89" s="203">
        <f>SUM(AG88:AI88)</f>
        <v>0</v>
      </c>
      <c r="AH89" s="203"/>
      <c r="AI89" s="204"/>
      <c r="AJ89" s="206"/>
      <c r="AK89" s="202">
        <f>SUM(AK88:AM88)</f>
        <v>0</v>
      </c>
      <c r="AL89" s="203"/>
      <c r="AM89" s="204"/>
      <c r="AN89" s="206"/>
      <c r="AO89" s="202">
        <f>SUM(AO88:AQ88)</f>
        <v>0</v>
      </c>
      <c r="AP89" s="203"/>
      <c r="AQ89" s="204"/>
      <c r="AR89" s="206"/>
      <c r="AS89" s="202">
        <f>SUM(AS88:AU88)</f>
        <v>0</v>
      </c>
      <c r="AT89" s="203"/>
      <c r="AU89" s="204"/>
      <c r="AV89" s="206"/>
      <c r="AW89" s="202">
        <f>SUM(AW88:AY88)</f>
        <v>0</v>
      </c>
      <c r="AX89" s="203"/>
      <c r="AY89" s="204"/>
      <c r="AZ89" s="206"/>
      <c r="BA89" s="208"/>
      <c r="BB89" s="208"/>
      <c r="BC89" s="208"/>
      <c r="BD89" s="190"/>
    </row>
    <row r="90" spans="2:56" s="39" customFormat="1" x14ac:dyDescent="0.25">
      <c r="B90" s="200">
        <v>9</v>
      </c>
      <c r="C90" s="201" t="s">
        <v>35</v>
      </c>
      <c r="D90" s="183"/>
      <c r="E90" s="35">
        <v>4</v>
      </c>
      <c r="F90" s="36"/>
      <c r="G90" s="37">
        <v>8</v>
      </c>
      <c r="H90" s="205">
        <f>E91</f>
        <v>12</v>
      </c>
      <c r="I90" s="38">
        <v>6</v>
      </c>
      <c r="J90" s="36">
        <v>6</v>
      </c>
      <c r="K90" s="36">
        <v>10</v>
      </c>
      <c r="L90" s="205">
        <f>SUM(H90,I91)</f>
        <v>34</v>
      </c>
      <c r="M90" s="38">
        <v>6</v>
      </c>
      <c r="N90" s="36">
        <v>10</v>
      </c>
      <c r="O90" s="36">
        <v>10</v>
      </c>
      <c r="P90" s="205">
        <f>SUM(L90,M91)</f>
        <v>60</v>
      </c>
      <c r="Q90" s="38">
        <v>4</v>
      </c>
      <c r="R90" s="36">
        <v>10</v>
      </c>
      <c r="S90" s="36">
        <v>10</v>
      </c>
      <c r="T90" s="209">
        <f>SUM(P90,Q91)</f>
        <v>84</v>
      </c>
      <c r="U90" s="38">
        <v>0</v>
      </c>
      <c r="V90" s="36">
        <v>6</v>
      </c>
      <c r="W90" s="36">
        <v>8</v>
      </c>
      <c r="X90" s="209">
        <f>SUM(T90,U91)</f>
        <v>98</v>
      </c>
      <c r="Y90" s="207">
        <f>COUNTIF(E90:G90,"&gt;=0")+COUNTIF(I90:K90,"&gt;=0")+COUNTIF(M90:O90,"&gt;=0")+COUNTIF(Q90:S90,"&gt;=0")+COUNTIF(U90:W90,"&gt;=0")</f>
        <v>14</v>
      </c>
      <c r="Z90" s="207">
        <f>COUNTIF(E90:G90,"=20")+COUNTIF(I90:K90,"=20")+COUNTIF(M90:O90,"=20")+COUNTIF(Q90:S90,"=20")+COUNTIF(U90:W90,"=20")</f>
        <v>0</v>
      </c>
      <c r="AA90" s="207">
        <f>COUNTIF(E90:G90,"=8")+COUNTIF(I90:K90,"=8")+COUNTIF(M90:O90,"=8")+COUNTIF(Q90:S90,"=8")+COUNTIF(U90:W90,"=8")</f>
        <v>2</v>
      </c>
      <c r="AB90" s="189">
        <f>X90</f>
        <v>98</v>
      </c>
      <c r="AC90" s="43"/>
      <c r="AD90" s="200">
        <v>3</v>
      </c>
      <c r="AE90" s="201" t="s">
        <v>21</v>
      </c>
      <c r="AF90" s="183"/>
      <c r="AG90" s="35"/>
      <c r="AH90" s="36"/>
      <c r="AI90" s="37"/>
      <c r="AJ90" s="205">
        <f>AG91</f>
        <v>0</v>
      </c>
      <c r="AK90" s="38"/>
      <c r="AL90" s="36">
        <v>0</v>
      </c>
      <c r="AM90" s="36"/>
      <c r="AN90" s="205">
        <f>SUM(AJ90,AK91)</f>
        <v>0</v>
      </c>
      <c r="AO90" s="38"/>
      <c r="AP90" s="36">
        <v>0</v>
      </c>
      <c r="AQ90" s="36"/>
      <c r="AR90" s="205">
        <f>SUM(AN90,AO91)</f>
        <v>0</v>
      </c>
      <c r="AS90" s="38">
        <v>0</v>
      </c>
      <c r="AT90" s="36">
        <v>0</v>
      </c>
      <c r="AU90" s="36">
        <v>0</v>
      </c>
      <c r="AV90" s="209">
        <f>SUM(AR90,AS91)</f>
        <v>0</v>
      </c>
      <c r="AW90" s="38">
        <v>0</v>
      </c>
      <c r="AX90" s="36">
        <v>0</v>
      </c>
      <c r="AY90" s="36">
        <v>0</v>
      </c>
      <c r="AZ90" s="209">
        <f>SUM(AV90,AW91)</f>
        <v>0</v>
      </c>
      <c r="BA90" s="207">
        <f>COUNTIF(AG90:AI90,"&gt;=0")+COUNTIF(AK90:AM90,"&gt;=0")+COUNTIF(AO90:AQ90,"&gt;=0")+COUNTIF(AS90:AU90,"&gt;=0")+COUNTIF(AW90:AY90,"&gt;=0")</f>
        <v>8</v>
      </c>
      <c r="BB90" s="207">
        <f>COUNTIF(AG90:AI90,"=20")+COUNTIF(AK90:AM90,"=20")+COUNTIF(AO90:AQ90,"=20")+COUNTIF(AS90:AU90,"=20")+COUNTIF(AW90:AY90,"=20")</f>
        <v>0</v>
      </c>
      <c r="BC90" s="207">
        <f>COUNTIF(AG90:AI90,"=8")+COUNTIF(AK90:AM90,"=8")+COUNTIF(AO90:AQ90,"=8")+COUNTIF(AS90:AU90,"=8")+COUNTIF(AW90:AY90,"=8")</f>
        <v>0</v>
      </c>
      <c r="BD90" s="189">
        <f>AZ90</f>
        <v>0</v>
      </c>
    </row>
    <row r="91" spans="2:56" s="39" customFormat="1" ht="15.75" thickBot="1" x14ac:dyDescent="0.3">
      <c r="B91" s="199"/>
      <c r="C91" s="197"/>
      <c r="D91" s="184"/>
      <c r="E91" s="203">
        <f>SUM(E90:G90)</f>
        <v>12</v>
      </c>
      <c r="F91" s="203"/>
      <c r="G91" s="204"/>
      <c r="H91" s="206"/>
      <c r="I91" s="202">
        <f>SUM(I90:K90)</f>
        <v>22</v>
      </c>
      <c r="J91" s="203"/>
      <c r="K91" s="204"/>
      <c r="L91" s="206"/>
      <c r="M91" s="202">
        <f>SUM(M90:O90)</f>
        <v>26</v>
      </c>
      <c r="N91" s="203"/>
      <c r="O91" s="204"/>
      <c r="P91" s="206"/>
      <c r="Q91" s="202">
        <f>SUM(Q90:S90)</f>
        <v>24</v>
      </c>
      <c r="R91" s="203"/>
      <c r="S91" s="204"/>
      <c r="T91" s="206"/>
      <c r="U91" s="202">
        <f>SUM(U90:W90)</f>
        <v>14</v>
      </c>
      <c r="V91" s="203"/>
      <c r="W91" s="204"/>
      <c r="X91" s="206"/>
      <c r="Y91" s="208"/>
      <c r="Z91" s="208"/>
      <c r="AA91" s="208"/>
      <c r="AB91" s="190"/>
      <c r="AC91" s="43"/>
      <c r="AD91" s="199"/>
      <c r="AE91" s="197"/>
      <c r="AF91" s="184"/>
      <c r="AG91" s="203">
        <f>SUM(AG90:AI90)</f>
        <v>0</v>
      </c>
      <c r="AH91" s="203"/>
      <c r="AI91" s="204"/>
      <c r="AJ91" s="206"/>
      <c r="AK91" s="202">
        <f>SUM(AK90:AM90)</f>
        <v>0</v>
      </c>
      <c r="AL91" s="203"/>
      <c r="AM91" s="204"/>
      <c r="AN91" s="206"/>
      <c r="AO91" s="202">
        <f>SUM(AO90:AQ90)</f>
        <v>0</v>
      </c>
      <c r="AP91" s="203"/>
      <c r="AQ91" s="204"/>
      <c r="AR91" s="206"/>
      <c r="AS91" s="202">
        <f>SUM(AS90:AU90)</f>
        <v>0</v>
      </c>
      <c r="AT91" s="203"/>
      <c r="AU91" s="204"/>
      <c r="AV91" s="206"/>
      <c r="AW91" s="202">
        <f>SUM(AW90:AY90)</f>
        <v>0</v>
      </c>
      <c r="AX91" s="203"/>
      <c r="AY91" s="204"/>
      <c r="AZ91" s="206"/>
      <c r="BA91" s="208"/>
      <c r="BB91" s="208"/>
      <c r="BC91" s="208"/>
      <c r="BD91" s="190"/>
    </row>
    <row r="92" spans="2:56" ht="15.75" thickBot="1" x14ac:dyDescent="0.3"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</row>
    <row r="93" spans="2:56" x14ac:dyDescent="0.25">
      <c r="B93" s="217" t="s">
        <v>0</v>
      </c>
      <c r="C93" s="217" t="s">
        <v>1</v>
      </c>
      <c r="D93" s="217" t="s">
        <v>45</v>
      </c>
      <c r="E93" s="221" t="s">
        <v>46</v>
      </c>
      <c r="F93" s="222"/>
      <c r="G93" s="223"/>
      <c r="H93" s="219" t="s">
        <v>47</v>
      </c>
      <c r="I93" s="221" t="s">
        <v>48</v>
      </c>
      <c r="J93" s="222"/>
      <c r="K93" s="223"/>
      <c r="L93" s="219" t="s">
        <v>47</v>
      </c>
      <c r="M93" s="221" t="s">
        <v>49</v>
      </c>
      <c r="N93" s="222"/>
      <c r="O93" s="223"/>
      <c r="P93" s="219" t="s">
        <v>47</v>
      </c>
      <c r="Q93" s="221" t="s">
        <v>50</v>
      </c>
      <c r="R93" s="222"/>
      <c r="S93" s="223"/>
      <c r="T93" s="219" t="s">
        <v>47</v>
      </c>
      <c r="U93" s="221" t="s">
        <v>51</v>
      </c>
      <c r="V93" s="222"/>
      <c r="W93" s="223"/>
      <c r="X93" s="219" t="s">
        <v>47</v>
      </c>
      <c r="Y93" s="215" t="s">
        <v>52</v>
      </c>
      <c r="Z93" s="213" t="s">
        <v>56</v>
      </c>
      <c r="AA93" s="215" t="s">
        <v>57</v>
      </c>
      <c r="AB93" s="217" t="s">
        <v>34</v>
      </c>
      <c r="AC93" s="3"/>
      <c r="AD93" s="189" t="s">
        <v>0</v>
      </c>
      <c r="AE93" s="189" t="s">
        <v>1</v>
      </c>
      <c r="AF93" s="189" t="s">
        <v>45</v>
      </c>
      <c r="AG93" s="191" t="s">
        <v>46</v>
      </c>
      <c r="AH93" s="192"/>
      <c r="AI93" s="193"/>
      <c r="AJ93" s="194" t="s">
        <v>47</v>
      </c>
      <c r="AK93" s="191" t="s">
        <v>48</v>
      </c>
      <c r="AL93" s="192"/>
      <c r="AM93" s="193"/>
      <c r="AN93" s="194" t="s">
        <v>47</v>
      </c>
      <c r="AO93" s="191" t="s">
        <v>49</v>
      </c>
      <c r="AP93" s="192"/>
      <c r="AQ93" s="193"/>
      <c r="AR93" s="194" t="s">
        <v>47</v>
      </c>
      <c r="AS93" s="191" t="s">
        <v>50</v>
      </c>
      <c r="AT93" s="192"/>
      <c r="AU93" s="193"/>
      <c r="AV93" s="194" t="s">
        <v>47</v>
      </c>
      <c r="AW93" s="191" t="s">
        <v>51</v>
      </c>
      <c r="AX93" s="192"/>
      <c r="AY93" s="193"/>
      <c r="AZ93" s="194" t="s">
        <v>47</v>
      </c>
      <c r="BA93" s="182" t="s">
        <v>52</v>
      </c>
      <c r="BB93" s="210" t="s">
        <v>56</v>
      </c>
      <c r="BC93" s="182" t="s">
        <v>57</v>
      </c>
      <c r="BD93" s="189" t="s">
        <v>34</v>
      </c>
    </row>
    <row r="94" spans="2:56" ht="15.75" thickBot="1" x14ac:dyDescent="0.3">
      <c r="B94" s="218"/>
      <c r="C94" s="218"/>
      <c r="D94" s="218"/>
      <c r="E94" s="28" t="s">
        <v>53</v>
      </c>
      <c r="F94" s="29" t="s">
        <v>54</v>
      </c>
      <c r="G94" s="30" t="s">
        <v>55</v>
      </c>
      <c r="H94" s="220"/>
      <c r="I94" s="28" t="s">
        <v>53</v>
      </c>
      <c r="J94" s="29" t="s">
        <v>54</v>
      </c>
      <c r="K94" s="30" t="s">
        <v>55</v>
      </c>
      <c r="L94" s="220"/>
      <c r="M94" s="28" t="s">
        <v>53</v>
      </c>
      <c r="N94" s="29" t="s">
        <v>54</v>
      </c>
      <c r="O94" s="30" t="s">
        <v>55</v>
      </c>
      <c r="P94" s="220"/>
      <c r="Q94" s="28" t="s">
        <v>53</v>
      </c>
      <c r="R94" s="29" t="s">
        <v>54</v>
      </c>
      <c r="S94" s="30" t="s">
        <v>55</v>
      </c>
      <c r="T94" s="220"/>
      <c r="U94" s="28" t="s">
        <v>53</v>
      </c>
      <c r="V94" s="29" t="s">
        <v>54</v>
      </c>
      <c r="W94" s="30" t="s">
        <v>55</v>
      </c>
      <c r="X94" s="220"/>
      <c r="Y94" s="216"/>
      <c r="Z94" s="214"/>
      <c r="AA94" s="216"/>
      <c r="AB94" s="218"/>
      <c r="AC94" s="3"/>
      <c r="AD94" s="190"/>
      <c r="AE94" s="190"/>
      <c r="AF94" s="190"/>
      <c r="AG94" s="40" t="s">
        <v>53</v>
      </c>
      <c r="AH94" s="41" t="s">
        <v>54</v>
      </c>
      <c r="AI94" s="42" t="s">
        <v>55</v>
      </c>
      <c r="AJ94" s="195"/>
      <c r="AK94" s="40" t="s">
        <v>53</v>
      </c>
      <c r="AL94" s="41" t="s">
        <v>54</v>
      </c>
      <c r="AM94" s="42" t="s">
        <v>55</v>
      </c>
      <c r="AN94" s="195"/>
      <c r="AO94" s="40" t="s">
        <v>53</v>
      </c>
      <c r="AP94" s="41" t="s">
        <v>54</v>
      </c>
      <c r="AQ94" s="42" t="s">
        <v>55</v>
      </c>
      <c r="AR94" s="195"/>
      <c r="AS94" s="40" t="s">
        <v>53</v>
      </c>
      <c r="AT94" s="41" t="s">
        <v>54</v>
      </c>
      <c r="AU94" s="42" t="s">
        <v>55</v>
      </c>
      <c r="AV94" s="195"/>
      <c r="AW94" s="40" t="s">
        <v>53</v>
      </c>
      <c r="AX94" s="41" t="s">
        <v>54</v>
      </c>
      <c r="AY94" s="42" t="s">
        <v>55</v>
      </c>
      <c r="AZ94" s="195"/>
      <c r="BA94" s="184"/>
      <c r="BB94" s="211"/>
      <c r="BC94" s="184"/>
      <c r="BD94" s="190"/>
    </row>
    <row r="95" spans="2:56" x14ac:dyDescent="0.25">
      <c r="B95" s="198">
        <v>10</v>
      </c>
      <c r="C95" s="196" t="s">
        <v>39</v>
      </c>
      <c r="D95" s="182">
        <v>7</v>
      </c>
      <c r="E95" s="31">
        <v>0</v>
      </c>
      <c r="F95" s="32"/>
      <c r="G95" s="33"/>
      <c r="H95" s="205">
        <f>E96</f>
        <v>0</v>
      </c>
      <c r="I95" s="34"/>
      <c r="J95" s="32">
        <v>10</v>
      </c>
      <c r="K95" s="32"/>
      <c r="L95" s="205">
        <f>SUM(H95,I96)</f>
        <v>10</v>
      </c>
      <c r="M95" s="34">
        <v>0</v>
      </c>
      <c r="N95" s="32"/>
      <c r="O95" s="32"/>
      <c r="P95" s="205">
        <f>SUM(L95,M96)</f>
        <v>10</v>
      </c>
      <c r="Q95" s="34"/>
      <c r="R95" s="32">
        <v>4</v>
      </c>
      <c r="S95" s="33"/>
      <c r="T95" s="205">
        <f>SUM(P95,Q96)</f>
        <v>14</v>
      </c>
      <c r="U95" s="34"/>
      <c r="V95" s="32">
        <v>4</v>
      </c>
      <c r="W95" s="32"/>
      <c r="X95" s="205">
        <f>SUM(T95,U96)</f>
        <v>18</v>
      </c>
      <c r="Y95" s="207">
        <f>COUNTIF(E95:G95,"&gt;=0")+COUNTIF(I95:K95,"&gt;=0")+COUNTIF(M95:O95,"&gt;=0")+COUNTIF(Q95:S95,"&gt;=0")+COUNTIF(U95:W95,"&gt;=0")</f>
        <v>5</v>
      </c>
      <c r="Z95" s="207">
        <f>COUNTIF(E95:G95,"=20")+COUNTIF(I95:K95,"=20")+COUNTIF(M95:O95,"=20")+COUNTIF(Q95:S95,"=20")+COUNTIF(U95:W95,"=20")</f>
        <v>0</v>
      </c>
      <c r="AA95" s="207">
        <f>COUNTIF(F95:H95,"=8")+COUNTIF(J95:L95,"=8")+COUNTIF(N95:P95,"=8")+COUNTIF(R95:T95,"=8")+COUNTIF(V95:X95,"=8")</f>
        <v>0</v>
      </c>
      <c r="AB95" s="189">
        <f>X95</f>
        <v>18</v>
      </c>
      <c r="AC95" s="43"/>
      <c r="AD95" s="198">
        <v>8</v>
      </c>
      <c r="AE95" s="196" t="s">
        <v>7</v>
      </c>
      <c r="AF95" s="182"/>
      <c r="AG95" s="31">
        <v>8</v>
      </c>
      <c r="AH95" s="32">
        <v>6</v>
      </c>
      <c r="AI95" s="33">
        <v>10</v>
      </c>
      <c r="AJ95" s="205">
        <f>AG96</f>
        <v>24</v>
      </c>
      <c r="AK95" s="34">
        <v>6</v>
      </c>
      <c r="AL95" s="32">
        <v>6</v>
      </c>
      <c r="AM95" s="32"/>
      <c r="AN95" s="205">
        <f>SUM(AJ95,AK96)</f>
        <v>36</v>
      </c>
      <c r="AO95" s="34">
        <v>4</v>
      </c>
      <c r="AP95" s="32">
        <v>8</v>
      </c>
      <c r="AQ95" s="32">
        <v>6</v>
      </c>
      <c r="AR95" s="205">
        <f>SUM(AN95,AO96)</f>
        <v>54</v>
      </c>
      <c r="AS95" s="34">
        <v>6</v>
      </c>
      <c r="AT95" s="32">
        <v>10</v>
      </c>
      <c r="AU95" s="33">
        <v>10</v>
      </c>
      <c r="AV95" s="205">
        <f>SUM(AR95,AS96)</f>
        <v>80</v>
      </c>
      <c r="AW95" s="34">
        <v>0</v>
      </c>
      <c r="AX95" s="32"/>
      <c r="AY95" s="32"/>
      <c r="AZ95" s="205">
        <f>SUM(AV95,AW96)</f>
        <v>80</v>
      </c>
      <c r="BA95" s="207">
        <f>COUNTIF(AG95:AI95,"&gt;=0")+COUNTIF(AK95:AM95,"&gt;=0")+COUNTIF(AO95:AQ95,"&gt;=0")+COUNTIF(AS95:AU95,"&gt;=0")+COUNTIF(AW95:AY95,"&gt;=0")</f>
        <v>12</v>
      </c>
      <c r="BB95" s="207">
        <f>COUNTIF(AG95:AI95,"=20")+COUNTIF(AK95:AM95,"=20")+COUNTIF(AO95:AQ95,"=20")+COUNTIF(AS95:AU95,"=20")+COUNTIF(AW95:AY95,"=20")</f>
        <v>0</v>
      </c>
      <c r="BC95" s="207">
        <f>COUNTIF(AH95:AJ95,"=8")+COUNTIF(AL95:AN95,"=8")+COUNTIF(AP95:AR95,"=8")+COUNTIF(AT95:AV95,"=8")+COUNTIF(AX95:AZ95,"=8")</f>
        <v>1</v>
      </c>
      <c r="BD95" s="189">
        <f>AZ95</f>
        <v>80</v>
      </c>
    </row>
    <row r="96" spans="2:56" ht="15.75" thickBot="1" x14ac:dyDescent="0.3">
      <c r="B96" s="199"/>
      <c r="C96" s="197"/>
      <c r="D96" s="183"/>
      <c r="E96" s="203">
        <f>SUM(E95:G95)</f>
        <v>0</v>
      </c>
      <c r="F96" s="203"/>
      <c r="G96" s="204"/>
      <c r="H96" s="206"/>
      <c r="I96" s="202">
        <f>SUM(I95:K95)</f>
        <v>10</v>
      </c>
      <c r="J96" s="203"/>
      <c r="K96" s="204"/>
      <c r="L96" s="206"/>
      <c r="M96" s="202">
        <f>SUM(M95:O95)</f>
        <v>0</v>
      </c>
      <c r="N96" s="203"/>
      <c r="O96" s="204"/>
      <c r="P96" s="206"/>
      <c r="Q96" s="202">
        <f>SUM(Q95:S95)</f>
        <v>4</v>
      </c>
      <c r="R96" s="203"/>
      <c r="S96" s="204"/>
      <c r="T96" s="206"/>
      <c r="U96" s="202">
        <f>SUM(U95:W95)</f>
        <v>4</v>
      </c>
      <c r="V96" s="203"/>
      <c r="W96" s="204"/>
      <c r="X96" s="206"/>
      <c r="Y96" s="208"/>
      <c r="Z96" s="208"/>
      <c r="AA96" s="208"/>
      <c r="AB96" s="190"/>
      <c r="AC96" s="43"/>
      <c r="AD96" s="199"/>
      <c r="AE96" s="197"/>
      <c r="AF96" s="183"/>
      <c r="AG96" s="203">
        <f>SUM(AG95:AI95)</f>
        <v>24</v>
      </c>
      <c r="AH96" s="203"/>
      <c r="AI96" s="204"/>
      <c r="AJ96" s="206"/>
      <c r="AK96" s="202">
        <f>SUM(AK95:AM95)</f>
        <v>12</v>
      </c>
      <c r="AL96" s="203"/>
      <c r="AM96" s="204"/>
      <c r="AN96" s="206"/>
      <c r="AO96" s="202">
        <f>SUM(AO95:AQ95)</f>
        <v>18</v>
      </c>
      <c r="AP96" s="203"/>
      <c r="AQ96" s="204"/>
      <c r="AR96" s="206"/>
      <c r="AS96" s="202">
        <f>SUM(AS95:AU95)</f>
        <v>26</v>
      </c>
      <c r="AT96" s="203"/>
      <c r="AU96" s="204"/>
      <c r="AV96" s="206"/>
      <c r="AW96" s="202">
        <f>SUM(AW95:AY95)</f>
        <v>0</v>
      </c>
      <c r="AX96" s="203"/>
      <c r="AY96" s="204"/>
      <c r="AZ96" s="206"/>
      <c r="BA96" s="208"/>
      <c r="BB96" s="208"/>
      <c r="BC96" s="208"/>
      <c r="BD96" s="190"/>
    </row>
    <row r="97" spans="2:56" x14ac:dyDescent="0.25">
      <c r="B97" s="200">
        <v>11</v>
      </c>
      <c r="C97" s="201" t="s">
        <v>42</v>
      </c>
      <c r="D97" s="183"/>
      <c r="E97" s="35">
        <v>0</v>
      </c>
      <c r="F97" s="36"/>
      <c r="G97" s="37"/>
      <c r="H97" s="205">
        <f>E98</f>
        <v>0</v>
      </c>
      <c r="I97" s="38">
        <v>0</v>
      </c>
      <c r="J97" s="36"/>
      <c r="K97" s="36"/>
      <c r="L97" s="205">
        <f>SUM(H97,I98)</f>
        <v>0</v>
      </c>
      <c r="M97" s="38">
        <v>0</v>
      </c>
      <c r="N97" s="36"/>
      <c r="O97" s="36"/>
      <c r="P97" s="205">
        <f>SUM(L97,M98)</f>
        <v>0</v>
      </c>
      <c r="Q97" s="38"/>
      <c r="R97" s="36"/>
      <c r="S97" s="36"/>
      <c r="T97" s="209">
        <f>SUM(P97,Q98)</f>
        <v>0</v>
      </c>
      <c r="U97" s="38">
        <v>0</v>
      </c>
      <c r="V97" s="36">
        <v>0</v>
      </c>
      <c r="W97" s="36"/>
      <c r="X97" s="209">
        <f>SUM(T97,U98)</f>
        <v>0</v>
      </c>
      <c r="Y97" s="207">
        <f>COUNTIF(E97:G97,"&gt;=0")+COUNTIF(I97:K97,"&gt;=0")+COUNTIF(M97:O97,"&gt;=0")+COUNTIF(Q97:S97,"&gt;=0")+COUNTIF(U97:W97,"&gt;=0")</f>
        <v>5</v>
      </c>
      <c r="Z97" s="207">
        <f>COUNTIF(E97:G97,"=20")+COUNTIF(I97:K97,"=20")+COUNTIF(M97:O97,"=20")+COUNTIF(Q97:S97,"=20")+COUNTIF(U97:W97,"=20")</f>
        <v>0</v>
      </c>
      <c r="AA97" s="207">
        <f>COUNTIF(F97:H97,"=8")+COUNTIF(J97:L97,"=8")+COUNTIF(N97:P97,"=8")+COUNTIF(R97:T97,"=8")+COUNTIF(V97:X97,"=8")</f>
        <v>0</v>
      </c>
      <c r="AB97" s="189">
        <f>X97</f>
        <v>0</v>
      </c>
      <c r="AC97" s="43"/>
      <c r="AD97" s="200">
        <v>13</v>
      </c>
      <c r="AE97" s="201" t="s">
        <v>10</v>
      </c>
      <c r="AF97" s="183"/>
      <c r="AG97" s="35">
        <v>10</v>
      </c>
      <c r="AH97" s="36">
        <v>8</v>
      </c>
      <c r="AI97" s="37">
        <v>8</v>
      </c>
      <c r="AJ97" s="205">
        <f>AG98</f>
        <v>26</v>
      </c>
      <c r="AK97" s="38">
        <v>6</v>
      </c>
      <c r="AL97" s="36">
        <v>4</v>
      </c>
      <c r="AM97" s="36">
        <v>0</v>
      </c>
      <c r="AN97" s="205">
        <f>SUM(AJ97,AK98)</f>
        <v>36</v>
      </c>
      <c r="AO97" s="38">
        <v>10</v>
      </c>
      <c r="AP97" s="36">
        <v>6</v>
      </c>
      <c r="AQ97" s="36">
        <v>10</v>
      </c>
      <c r="AR97" s="205">
        <f>SUM(AN97,AO98)</f>
        <v>62</v>
      </c>
      <c r="AS97" s="38">
        <v>10</v>
      </c>
      <c r="AT97" s="36">
        <v>6</v>
      </c>
      <c r="AU97" s="36">
        <v>6</v>
      </c>
      <c r="AV97" s="209">
        <f>SUM(AR97,AS98)</f>
        <v>84</v>
      </c>
      <c r="AW97" s="38">
        <v>6</v>
      </c>
      <c r="AX97" s="36">
        <v>6</v>
      </c>
      <c r="AY97" s="36">
        <v>4</v>
      </c>
      <c r="AZ97" s="209">
        <f>SUM(AV97,AW98)</f>
        <v>100</v>
      </c>
      <c r="BA97" s="207">
        <f>COUNTIF(AG97:AI97,"&gt;=0")+COUNTIF(AK97:AM97,"&gt;=0")+COUNTIF(AO97:AQ97,"&gt;=0")+COUNTIF(AS97:AU97,"&gt;=0")+COUNTIF(AW97:AY97,"&gt;=0")</f>
        <v>15</v>
      </c>
      <c r="BB97" s="207">
        <f>COUNTIF(AG97:AI97,"=20")+COUNTIF(AK97:AM97,"=20")+COUNTIF(AO97:AQ97,"=20")+COUNTIF(AS97:AU97,"=20")+COUNTIF(AW97:AY97,"=20")</f>
        <v>0</v>
      </c>
      <c r="BC97" s="207">
        <f>COUNTIF(AH97:AJ97,"=8")+COUNTIF(AL97:AN97,"=8")+COUNTIF(AP97:AR97,"=8")+COUNTIF(AT97:AV97,"=8")+COUNTIF(AX97:AZ97,"=8")</f>
        <v>2</v>
      </c>
      <c r="BD97" s="189">
        <f>AZ97</f>
        <v>100</v>
      </c>
    </row>
    <row r="98" spans="2:56" ht="15.75" thickBot="1" x14ac:dyDescent="0.3">
      <c r="B98" s="199"/>
      <c r="C98" s="197"/>
      <c r="D98" s="184"/>
      <c r="E98" s="203">
        <f>SUM(E97:G97)</f>
        <v>0</v>
      </c>
      <c r="F98" s="203"/>
      <c r="G98" s="204"/>
      <c r="H98" s="206"/>
      <c r="I98" s="202">
        <f>SUM(I97:K97)</f>
        <v>0</v>
      </c>
      <c r="J98" s="203"/>
      <c r="K98" s="204"/>
      <c r="L98" s="206"/>
      <c r="M98" s="202">
        <f>SUM(M97:O97)</f>
        <v>0</v>
      </c>
      <c r="N98" s="203"/>
      <c r="O98" s="204"/>
      <c r="P98" s="206"/>
      <c r="Q98" s="202">
        <f>SUM(Q97:S97)</f>
        <v>0</v>
      </c>
      <c r="R98" s="203"/>
      <c r="S98" s="204"/>
      <c r="T98" s="206"/>
      <c r="U98" s="202">
        <f>SUM(U97:W97)</f>
        <v>0</v>
      </c>
      <c r="V98" s="203"/>
      <c r="W98" s="204"/>
      <c r="X98" s="206"/>
      <c r="Y98" s="208"/>
      <c r="Z98" s="208"/>
      <c r="AA98" s="208"/>
      <c r="AB98" s="190"/>
      <c r="AC98" s="43"/>
      <c r="AD98" s="199"/>
      <c r="AE98" s="197"/>
      <c r="AF98" s="184"/>
      <c r="AG98" s="203">
        <f>SUM(AG97:AI97)</f>
        <v>26</v>
      </c>
      <c r="AH98" s="203"/>
      <c r="AI98" s="204"/>
      <c r="AJ98" s="206"/>
      <c r="AK98" s="202">
        <f>SUM(AK97:AM97)</f>
        <v>10</v>
      </c>
      <c r="AL98" s="203"/>
      <c r="AM98" s="204"/>
      <c r="AN98" s="206"/>
      <c r="AO98" s="202">
        <f>SUM(AO97:AQ97)</f>
        <v>26</v>
      </c>
      <c r="AP98" s="203"/>
      <c r="AQ98" s="204"/>
      <c r="AR98" s="206"/>
      <c r="AS98" s="202">
        <f>SUM(AS97:AU97)</f>
        <v>22</v>
      </c>
      <c r="AT98" s="203"/>
      <c r="AU98" s="204"/>
      <c r="AV98" s="206"/>
      <c r="AW98" s="202">
        <f>SUM(AW97:AY97)</f>
        <v>16</v>
      </c>
      <c r="AX98" s="203"/>
      <c r="AY98" s="204"/>
      <c r="AZ98" s="206"/>
      <c r="BA98" s="208"/>
      <c r="BB98" s="208"/>
      <c r="BC98" s="208"/>
      <c r="BD98" s="190"/>
    </row>
    <row r="99" spans="2:56" ht="15.75" thickBot="1" x14ac:dyDescent="0.3"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</row>
    <row r="100" spans="2:56" s="39" customFormat="1" x14ac:dyDescent="0.25">
      <c r="B100" s="189" t="s">
        <v>0</v>
      </c>
      <c r="C100" s="189" t="s">
        <v>1</v>
      </c>
      <c r="D100" s="189" t="s">
        <v>45</v>
      </c>
      <c r="E100" s="191" t="s">
        <v>46</v>
      </c>
      <c r="F100" s="192"/>
      <c r="G100" s="193"/>
      <c r="H100" s="194" t="s">
        <v>47</v>
      </c>
      <c r="I100" s="191" t="s">
        <v>48</v>
      </c>
      <c r="J100" s="192"/>
      <c r="K100" s="193"/>
      <c r="L100" s="194" t="s">
        <v>47</v>
      </c>
      <c r="M100" s="191" t="s">
        <v>49</v>
      </c>
      <c r="N100" s="192"/>
      <c r="O100" s="193"/>
      <c r="P100" s="194" t="s">
        <v>47</v>
      </c>
      <c r="Q100" s="191" t="s">
        <v>50</v>
      </c>
      <c r="R100" s="192"/>
      <c r="S100" s="193"/>
      <c r="T100" s="194" t="s">
        <v>47</v>
      </c>
      <c r="U100" s="191" t="s">
        <v>51</v>
      </c>
      <c r="V100" s="192"/>
      <c r="W100" s="193"/>
      <c r="X100" s="194" t="s">
        <v>47</v>
      </c>
      <c r="Y100" s="182" t="s">
        <v>52</v>
      </c>
      <c r="Z100" s="210" t="s">
        <v>56</v>
      </c>
      <c r="AA100" s="182" t="s">
        <v>57</v>
      </c>
      <c r="AB100" s="189" t="s">
        <v>34</v>
      </c>
      <c r="AC100" s="43"/>
      <c r="AD100" s="189" t="s">
        <v>0</v>
      </c>
      <c r="AE100" s="189" t="s">
        <v>1</v>
      </c>
      <c r="AF100" s="189" t="s">
        <v>45</v>
      </c>
      <c r="AG100" s="191" t="s">
        <v>46</v>
      </c>
      <c r="AH100" s="192"/>
      <c r="AI100" s="193"/>
      <c r="AJ100" s="194" t="s">
        <v>47</v>
      </c>
      <c r="AK100" s="191" t="s">
        <v>48</v>
      </c>
      <c r="AL100" s="192"/>
      <c r="AM100" s="193"/>
      <c r="AN100" s="194" t="s">
        <v>47</v>
      </c>
      <c r="AO100" s="191" t="s">
        <v>49</v>
      </c>
      <c r="AP100" s="192"/>
      <c r="AQ100" s="193"/>
      <c r="AR100" s="194" t="s">
        <v>47</v>
      </c>
      <c r="AS100" s="191" t="s">
        <v>50</v>
      </c>
      <c r="AT100" s="192"/>
      <c r="AU100" s="193"/>
      <c r="AV100" s="194" t="s">
        <v>47</v>
      </c>
      <c r="AW100" s="191" t="s">
        <v>51</v>
      </c>
      <c r="AX100" s="192"/>
      <c r="AY100" s="193"/>
      <c r="AZ100" s="194" t="s">
        <v>47</v>
      </c>
      <c r="BA100" s="182" t="s">
        <v>52</v>
      </c>
      <c r="BB100" s="210" t="s">
        <v>56</v>
      </c>
      <c r="BC100" s="182" t="s">
        <v>57</v>
      </c>
      <c r="BD100" s="189" t="s">
        <v>34</v>
      </c>
    </row>
    <row r="101" spans="2:56" s="39" customFormat="1" ht="15.75" thickBot="1" x14ac:dyDescent="0.3">
      <c r="B101" s="190"/>
      <c r="C101" s="190"/>
      <c r="D101" s="190"/>
      <c r="E101" s="40" t="s">
        <v>53</v>
      </c>
      <c r="F101" s="41" t="s">
        <v>54</v>
      </c>
      <c r="G101" s="42" t="s">
        <v>55</v>
      </c>
      <c r="H101" s="195"/>
      <c r="I101" s="40" t="s">
        <v>53</v>
      </c>
      <c r="J101" s="41" t="s">
        <v>54</v>
      </c>
      <c r="K101" s="42" t="s">
        <v>55</v>
      </c>
      <c r="L101" s="195"/>
      <c r="M101" s="40" t="s">
        <v>53</v>
      </c>
      <c r="N101" s="41" t="s">
        <v>54</v>
      </c>
      <c r="O101" s="42" t="s">
        <v>55</v>
      </c>
      <c r="P101" s="195"/>
      <c r="Q101" s="40" t="s">
        <v>53</v>
      </c>
      <c r="R101" s="41" t="s">
        <v>54</v>
      </c>
      <c r="S101" s="42" t="s">
        <v>55</v>
      </c>
      <c r="T101" s="195"/>
      <c r="U101" s="40" t="s">
        <v>53</v>
      </c>
      <c r="V101" s="41" t="s">
        <v>54</v>
      </c>
      <c r="W101" s="42" t="s">
        <v>55</v>
      </c>
      <c r="X101" s="195"/>
      <c r="Y101" s="184"/>
      <c r="Z101" s="211"/>
      <c r="AA101" s="184"/>
      <c r="AB101" s="190"/>
      <c r="AC101" s="43"/>
      <c r="AD101" s="190"/>
      <c r="AE101" s="190"/>
      <c r="AF101" s="190"/>
      <c r="AG101" s="40" t="s">
        <v>53</v>
      </c>
      <c r="AH101" s="41" t="s">
        <v>54</v>
      </c>
      <c r="AI101" s="42" t="s">
        <v>55</v>
      </c>
      <c r="AJ101" s="195"/>
      <c r="AK101" s="40" t="s">
        <v>53</v>
      </c>
      <c r="AL101" s="41" t="s">
        <v>54</v>
      </c>
      <c r="AM101" s="42" t="s">
        <v>55</v>
      </c>
      <c r="AN101" s="195"/>
      <c r="AO101" s="40" t="s">
        <v>53</v>
      </c>
      <c r="AP101" s="41" t="s">
        <v>54</v>
      </c>
      <c r="AQ101" s="42" t="s">
        <v>55</v>
      </c>
      <c r="AR101" s="195"/>
      <c r="AS101" s="40" t="s">
        <v>53</v>
      </c>
      <c r="AT101" s="41" t="s">
        <v>54</v>
      </c>
      <c r="AU101" s="42" t="s">
        <v>55</v>
      </c>
      <c r="AV101" s="195"/>
      <c r="AW101" s="40" t="s">
        <v>53</v>
      </c>
      <c r="AX101" s="41" t="s">
        <v>54</v>
      </c>
      <c r="AY101" s="42" t="s">
        <v>55</v>
      </c>
      <c r="AZ101" s="195"/>
      <c r="BA101" s="184"/>
      <c r="BB101" s="211"/>
      <c r="BC101" s="184"/>
      <c r="BD101" s="190"/>
    </row>
    <row r="102" spans="2:56" s="39" customFormat="1" x14ac:dyDescent="0.25">
      <c r="B102" s="198">
        <v>12</v>
      </c>
      <c r="C102" s="196" t="s">
        <v>29</v>
      </c>
      <c r="D102" s="182">
        <v>5</v>
      </c>
      <c r="E102" s="31"/>
      <c r="F102" s="32">
        <v>6</v>
      </c>
      <c r="G102" s="33">
        <v>10</v>
      </c>
      <c r="H102" s="205">
        <f>E103</f>
        <v>16</v>
      </c>
      <c r="I102" s="34">
        <v>0</v>
      </c>
      <c r="J102" s="32">
        <v>8</v>
      </c>
      <c r="K102" s="32">
        <v>4</v>
      </c>
      <c r="L102" s="205">
        <f>SUM(H102,I103)</f>
        <v>28</v>
      </c>
      <c r="M102" s="34">
        <v>10</v>
      </c>
      <c r="N102" s="32">
        <v>10</v>
      </c>
      <c r="O102" s="32">
        <v>10</v>
      </c>
      <c r="P102" s="205">
        <f>SUM(L102,M103)</f>
        <v>58</v>
      </c>
      <c r="Q102" s="34">
        <v>0</v>
      </c>
      <c r="R102" s="32">
        <v>10</v>
      </c>
      <c r="S102" s="33">
        <v>8</v>
      </c>
      <c r="T102" s="205">
        <f>SUM(P102,Q103)</f>
        <v>76</v>
      </c>
      <c r="U102" s="34">
        <v>8</v>
      </c>
      <c r="V102" s="32">
        <v>6</v>
      </c>
      <c r="W102" s="32">
        <v>10</v>
      </c>
      <c r="X102" s="205">
        <f>SUM(T102,U103)</f>
        <v>100</v>
      </c>
      <c r="Y102" s="207">
        <f>COUNTIF(E102:G102,"&gt;=0")+COUNTIF(I102:K102,"&gt;=0")+COUNTIF(M102:O102,"&gt;=0")+COUNTIF(Q102:S102,"&gt;=0")+COUNTIF(U102:W102,"&gt;=0")</f>
        <v>14</v>
      </c>
      <c r="Z102" s="207">
        <f>COUNTIF(E102:G102,"=20")+COUNTIF(I102:K102,"=20")+COUNTIF(M102:O102,"=20")+COUNTIF(Q102:S102,"=20")+COUNTIF(U102:W102,"=20")</f>
        <v>0</v>
      </c>
      <c r="AA102" s="207">
        <f>COUNTIF(F102:H102,"=8")+COUNTIF(J102:L102,"=8")+COUNTIF(N102:P102,"=8")+COUNTIF(R102:T102,"=8")+COUNTIF(V102:X102,"=8")</f>
        <v>2</v>
      </c>
      <c r="AB102" s="189">
        <f>X102</f>
        <v>100</v>
      </c>
      <c r="AC102" s="43"/>
      <c r="AD102" s="198">
        <v>10</v>
      </c>
      <c r="AE102" s="196" t="s">
        <v>39</v>
      </c>
      <c r="AF102" s="182">
        <v>3</v>
      </c>
      <c r="AG102" s="31">
        <v>10</v>
      </c>
      <c r="AH102" s="32"/>
      <c r="AI102" s="33"/>
      <c r="AJ102" s="205">
        <f>AG103</f>
        <v>10</v>
      </c>
      <c r="AK102" s="34">
        <v>6</v>
      </c>
      <c r="AL102" s="32">
        <v>10</v>
      </c>
      <c r="AM102" s="32"/>
      <c r="AN102" s="205">
        <f>SUM(AJ102,AK103)</f>
        <v>26</v>
      </c>
      <c r="AO102" s="34">
        <v>8</v>
      </c>
      <c r="AP102" s="32">
        <v>0</v>
      </c>
      <c r="AQ102" s="32"/>
      <c r="AR102" s="205">
        <f>SUM(AN102,AO103)</f>
        <v>34</v>
      </c>
      <c r="AS102" s="34">
        <v>8</v>
      </c>
      <c r="AT102" s="32"/>
      <c r="AU102" s="33">
        <v>8</v>
      </c>
      <c r="AV102" s="205">
        <f>SUM(AR102,AS103)</f>
        <v>50</v>
      </c>
      <c r="AW102" s="34">
        <v>10</v>
      </c>
      <c r="AX102" s="32"/>
      <c r="AY102" s="32">
        <v>8</v>
      </c>
      <c r="AZ102" s="205">
        <f>SUM(AV102,AW103)</f>
        <v>68</v>
      </c>
      <c r="BA102" s="207">
        <f>COUNTIF(AG102:AI102,"&gt;=0")+COUNTIF(AK102:AM102,"&gt;=0")+COUNTIF(AO102:AQ102,"&gt;=0")+COUNTIF(AS102:AU102,"&gt;=0")+COUNTIF(AW102:AY102,"&gt;=0")</f>
        <v>9</v>
      </c>
      <c r="BB102" s="207">
        <f>COUNTIF(AG102:AI102,"=20")+COUNTIF(AK102:AM102,"=20")+COUNTIF(AO102:AQ102,"=20")+COUNTIF(AS102:AU102,"=20")+COUNTIF(AW102:AY102,"=20")</f>
        <v>0</v>
      </c>
      <c r="BC102" s="207">
        <f>COUNTIF(AH102:AJ102,"=8")+COUNTIF(AL102:AN102,"=8")+COUNTIF(AP102:AR102,"=8")+COUNTIF(AT102:AV102,"=8")+COUNTIF(AX102:AZ102,"=8")</f>
        <v>2</v>
      </c>
      <c r="BD102" s="189">
        <f>AZ102</f>
        <v>68</v>
      </c>
    </row>
    <row r="103" spans="2:56" s="39" customFormat="1" ht="15.75" thickBot="1" x14ac:dyDescent="0.3">
      <c r="B103" s="199"/>
      <c r="C103" s="197"/>
      <c r="D103" s="183"/>
      <c r="E103" s="203">
        <f>SUM(E102:G102)</f>
        <v>16</v>
      </c>
      <c r="F103" s="203"/>
      <c r="G103" s="204"/>
      <c r="H103" s="206"/>
      <c r="I103" s="202">
        <f>SUM(I102:K102)</f>
        <v>12</v>
      </c>
      <c r="J103" s="203"/>
      <c r="K103" s="204"/>
      <c r="L103" s="206"/>
      <c r="M103" s="202">
        <f>SUM(M102:O102)</f>
        <v>30</v>
      </c>
      <c r="N103" s="203"/>
      <c r="O103" s="204"/>
      <c r="P103" s="206"/>
      <c r="Q103" s="202">
        <f>SUM(Q102:S102)</f>
        <v>18</v>
      </c>
      <c r="R103" s="203"/>
      <c r="S103" s="204"/>
      <c r="T103" s="206"/>
      <c r="U103" s="202">
        <f>SUM(U102:W102)</f>
        <v>24</v>
      </c>
      <c r="V103" s="203"/>
      <c r="W103" s="204"/>
      <c r="X103" s="206"/>
      <c r="Y103" s="208"/>
      <c r="Z103" s="208"/>
      <c r="AA103" s="208"/>
      <c r="AB103" s="190"/>
      <c r="AC103" s="43"/>
      <c r="AD103" s="199"/>
      <c r="AE103" s="197"/>
      <c r="AF103" s="183"/>
      <c r="AG103" s="203">
        <f>SUM(AG102:AI102)</f>
        <v>10</v>
      </c>
      <c r="AH103" s="203"/>
      <c r="AI103" s="204"/>
      <c r="AJ103" s="206"/>
      <c r="AK103" s="202">
        <f>SUM(AK102:AM102)</f>
        <v>16</v>
      </c>
      <c r="AL103" s="203"/>
      <c r="AM103" s="204"/>
      <c r="AN103" s="206"/>
      <c r="AO103" s="202">
        <f>SUM(AO102:AQ102)</f>
        <v>8</v>
      </c>
      <c r="AP103" s="203"/>
      <c r="AQ103" s="204"/>
      <c r="AR103" s="206"/>
      <c r="AS103" s="202">
        <f>SUM(AS102:AU102)</f>
        <v>16</v>
      </c>
      <c r="AT103" s="203"/>
      <c r="AU103" s="204"/>
      <c r="AV103" s="206"/>
      <c r="AW103" s="202">
        <f>SUM(AW102:AY102)</f>
        <v>18</v>
      </c>
      <c r="AX103" s="203"/>
      <c r="AY103" s="204"/>
      <c r="AZ103" s="206"/>
      <c r="BA103" s="208"/>
      <c r="BB103" s="208"/>
      <c r="BC103" s="208"/>
      <c r="BD103" s="190"/>
    </row>
    <row r="104" spans="2:56" s="39" customFormat="1" x14ac:dyDescent="0.25">
      <c r="B104" s="200">
        <v>13</v>
      </c>
      <c r="C104" s="201" t="s">
        <v>10</v>
      </c>
      <c r="D104" s="183"/>
      <c r="E104" s="35">
        <v>10</v>
      </c>
      <c r="F104" s="36">
        <v>6</v>
      </c>
      <c r="G104" s="37">
        <v>6</v>
      </c>
      <c r="H104" s="205">
        <f>E105</f>
        <v>22</v>
      </c>
      <c r="I104" s="38">
        <v>0</v>
      </c>
      <c r="J104" s="36">
        <v>6</v>
      </c>
      <c r="K104" s="36">
        <v>6</v>
      </c>
      <c r="L104" s="205">
        <f>SUM(H104,I105)</f>
        <v>34</v>
      </c>
      <c r="M104" s="38">
        <v>8</v>
      </c>
      <c r="N104" s="36">
        <v>8</v>
      </c>
      <c r="O104" s="36">
        <v>6</v>
      </c>
      <c r="P104" s="205">
        <f>SUM(L104,M105)</f>
        <v>56</v>
      </c>
      <c r="Q104" s="38">
        <v>10</v>
      </c>
      <c r="R104" s="36">
        <v>8</v>
      </c>
      <c r="S104" s="36">
        <v>0</v>
      </c>
      <c r="T104" s="209">
        <f>SUM(P104,Q105)</f>
        <v>74</v>
      </c>
      <c r="U104" s="38">
        <v>0</v>
      </c>
      <c r="V104" s="36">
        <v>4</v>
      </c>
      <c r="W104" s="36">
        <v>8</v>
      </c>
      <c r="X104" s="209">
        <f>SUM(T104,U105)</f>
        <v>86</v>
      </c>
      <c r="Y104" s="207">
        <f>COUNTIF(E104:G104,"&gt;=0")+COUNTIF(I104:K104,"&gt;=0")+COUNTIF(M104:O104,"&gt;=0")+COUNTIF(Q104:S104,"&gt;=0")+COUNTIF(U104:W104,"&gt;=0")</f>
        <v>15</v>
      </c>
      <c r="Z104" s="207">
        <f>COUNTIF(E104:G104,"=20")+COUNTIF(I104:K104,"=20")+COUNTIF(M104:O104,"=20")+COUNTIF(Q104:S104,"=20")+COUNTIF(U104:W104,"=20")</f>
        <v>0</v>
      </c>
      <c r="AA104" s="207">
        <f>COUNTIF(F104:H104,"=8")+COUNTIF(J104:L104,"=8")+COUNTIF(N104:P104,"=8")+COUNTIF(R104:T104,"=8")+COUNTIF(V104:X104,"=8")</f>
        <v>3</v>
      </c>
      <c r="AB104" s="189">
        <f>X104</f>
        <v>86</v>
      </c>
      <c r="AC104" s="43"/>
      <c r="AD104" s="200">
        <v>5</v>
      </c>
      <c r="AE104" s="201" t="s">
        <v>58</v>
      </c>
      <c r="AF104" s="183"/>
      <c r="AG104" s="35">
        <v>10</v>
      </c>
      <c r="AH104" s="36"/>
      <c r="AI104" s="37"/>
      <c r="AJ104" s="205">
        <f>AG105</f>
        <v>10</v>
      </c>
      <c r="AK104" s="38">
        <v>10</v>
      </c>
      <c r="AL104" s="36">
        <v>4</v>
      </c>
      <c r="AM104" s="36">
        <v>4</v>
      </c>
      <c r="AN104" s="205">
        <f>SUM(AJ104,AK105)</f>
        <v>28</v>
      </c>
      <c r="AO104" s="38">
        <v>6</v>
      </c>
      <c r="AP104" s="36">
        <v>10</v>
      </c>
      <c r="AQ104" s="36">
        <v>8</v>
      </c>
      <c r="AR104" s="205">
        <f>SUM(AN104,AO105)</f>
        <v>52</v>
      </c>
      <c r="AS104" s="38">
        <v>10</v>
      </c>
      <c r="AT104" s="36">
        <v>10</v>
      </c>
      <c r="AU104" s="36">
        <v>8</v>
      </c>
      <c r="AV104" s="209">
        <f>SUM(AR104,AS105)</f>
        <v>80</v>
      </c>
      <c r="AW104" s="38">
        <v>6</v>
      </c>
      <c r="AX104" s="36">
        <v>8</v>
      </c>
      <c r="AY104" s="36">
        <v>10</v>
      </c>
      <c r="AZ104" s="209">
        <f>SUM(AV104,AW105)</f>
        <v>104</v>
      </c>
      <c r="BA104" s="207">
        <f>COUNTIF(AG104:AI104,"&gt;=0")+COUNTIF(AK104:AM104,"&gt;=0")+COUNTIF(AO104:AQ104,"&gt;=0")+COUNTIF(AS104:AU104,"&gt;=0")+COUNTIF(AW104:AY104,"&gt;=0")</f>
        <v>13</v>
      </c>
      <c r="BB104" s="207">
        <f>COUNTIF(AG104:AI104,"=20")+COUNTIF(AK104:AM104,"=20")+COUNTIF(AO104:AQ104,"=20")+COUNTIF(AS104:AU104,"=20")+COUNTIF(AW104:AY104,"=20")</f>
        <v>0</v>
      </c>
      <c r="BC104" s="207">
        <f>COUNTIF(AH104:AJ104,"=8")+COUNTIF(AL104:AN104,"=8")+COUNTIF(AP104:AR104,"=8")+COUNTIF(AT104:AV104,"=8")+COUNTIF(AX104:AZ104,"=8")</f>
        <v>3</v>
      </c>
      <c r="BD104" s="189">
        <f>AZ104</f>
        <v>104</v>
      </c>
    </row>
    <row r="105" spans="2:56" s="39" customFormat="1" ht="15.75" thickBot="1" x14ac:dyDescent="0.3">
      <c r="B105" s="199"/>
      <c r="C105" s="197"/>
      <c r="D105" s="184"/>
      <c r="E105" s="203">
        <f>SUM(E104:G104)</f>
        <v>22</v>
      </c>
      <c r="F105" s="203"/>
      <c r="G105" s="204"/>
      <c r="H105" s="206"/>
      <c r="I105" s="202">
        <f>SUM(I104:K104)</f>
        <v>12</v>
      </c>
      <c r="J105" s="203"/>
      <c r="K105" s="204"/>
      <c r="L105" s="206"/>
      <c r="M105" s="202">
        <f>SUM(M104:O104)</f>
        <v>22</v>
      </c>
      <c r="N105" s="203"/>
      <c r="O105" s="204"/>
      <c r="P105" s="206"/>
      <c r="Q105" s="202">
        <f>SUM(Q104:S104)</f>
        <v>18</v>
      </c>
      <c r="R105" s="203"/>
      <c r="S105" s="204"/>
      <c r="T105" s="206"/>
      <c r="U105" s="202">
        <f>SUM(U104:W104)</f>
        <v>12</v>
      </c>
      <c r="V105" s="203"/>
      <c r="W105" s="204"/>
      <c r="X105" s="206"/>
      <c r="Y105" s="208"/>
      <c r="Z105" s="208"/>
      <c r="AA105" s="208"/>
      <c r="AB105" s="190"/>
      <c r="AC105" s="43"/>
      <c r="AD105" s="199"/>
      <c r="AE105" s="197"/>
      <c r="AF105" s="184"/>
      <c r="AG105" s="203">
        <f>SUM(AG104:AI104)</f>
        <v>10</v>
      </c>
      <c r="AH105" s="203"/>
      <c r="AI105" s="204"/>
      <c r="AJ105" s="206"/>
      <c r="AK105" s="202">
        <f>SUM(AK104:AM104)</f>
        <v>18</v>
      </c>
      <c r="AL105" s="203"/>
      <c r="AM105" s="204"/>
      <c r="AN105" s="206"/>
      <c r="AO105" s="202">
        <f>SUM(AO104:AQ104)</f>
        <v>24</v>
      </c>
      <c r="AP105" s="203"/>
      <c r="AQ105" s="204"/>
      <c r="AR105" s="206"/>
      <c r="AS105" s="202">
        <f>SUM(AS104:AU104)</f>
        <v>28</v>
      </c>
      <c r="AT105" s="203"/>
      <c r="AU105" s="204"/>
      <c r="AV105" s="206"/>
      <c r="AW105" s="202">
        <f>SUM(AW104:AY104)</f>
        <v>24</v>
      </c>
      <c r="AX105" s="203"/>
      <c r="AY105" s="204"/>
      <c r="AZ105" s="206"/>
      <c r="BA105" s="208"/>
      <c r="BB105" s="208"/>
      <c r="BC105" s="208"/>
      <c r="BD105" s="190"/>
    </row>
    <row r="106" spans="2:56" ht="15.75" thickBot="1" x14ac:dyDescent="0.3"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</row>
    <row r="107" spans="2:56" x14ac:dyDescent="0.25">
      <c r="B107" s="189" t="s">
        <v>0</v>
      </c>
      <c r="C107" s="189" t="s">
        <v>1</v>
      </c>
      <c r="D107" s="189" t="s">
        <v>45</v>
      </c>
      <c r="E107" s="191" t="s">
        <v>46</v>
      </c>
      <c r="F107" s="192"/>
      <c r="G107" s="193"/>
      <c r="H107" s="194" t="s">
        <v>47</v>
      </c>
      <c r="I107" s="191" t="s">
        <v>48</v>
      </c>
      <c r="J107" s="192"/>
      <c r="K107" s="193"/>
      <c r="L107" s="194" t="s">
        <v>47</v>
      </c>
      <c r="M107" s="191" t="s">
        <v>49</v>
      </c>
      <c r="N107" s="192"/>
      <c r="O107" s="193"/>
      <c r="P107" s="194" t="s">
        <v>47</v>
      </c>
      <c r="Q107" s="191" t="s">
        <v>50</v>
      </c>
      <c r="R107" s="192"/>
      <c r="S107" s="193"/>
      <c r="T107" s="194" t="s">
        <v>47</v>
      </c>
      <c r="U107" s="191" t="s">
        <v>51</v>
      </c>
      <c r="V107" s="192"/>
      <c r="W107" s="193"/>
      <c r="X107" s="194" t="s">
        <v>47</v>
      </c>
      <c r="Y107" s="182" t="s">
        <v>52</v>
      </c>
      <c r="Z107" s="213" t="s">
        <v>56</v>
      </c>
      <c r="AA107" s="215" t="s">
        <v>57</v>
      </c>
      <c r="AB107" s="189" t="s">
        <v>34</v>
      </c>
      <c r="AC107" s="43"/>
      <c r="AD107" s="189" t="s">
        <v>0</v>
      </c>
      <c r="AE107" s="189" t="s">
        <v>1</v>
      </c>
      <c r="AF107" s="189" t="s">
        <v>45</v>
      </c>
      <c r="AG107" s="191" t="s">
        <v>46</v>
      </c>
      <c r="AH107" s="192"/>
      <c r="AI107" s="193"/>
      <c r="AJ107" s="194" t="s">
        <v>47</v>
      </c>
      <c r="AK107" s="191" t="s">
        <v>48</v>
      </c>
      <c r="AL107" s="192"/>
      <c r="AM107" s="193"/>
      <c r="AN107" s="194" t="s">
        <v>47</v>
      </c>
      <c r="AO107" s="191" t="s">
        <v>49</v>
      </c>
      <c r="AP107" s="192"/>
      <c r="AQ107" s="193"/>
      <c r="AR107" s="194" t="s">
        <v>47</v>
      </c>
      <c r="AS107" s="191" t="s">
        <v>50</v>
      </c>
      <c r="AT107" s="192"/>
      <c r="AU107" s="193"/>
      <c r="AV107" s="194" t="s">
        <v>47</v>
      </c>
      <c r="AW107" s="191" t="s">
        <v>51</v>
      </c>
      <c r="AX107" s="192"/>
      <c r="AY107" s="193"/>
      <c r="AZ107" s="194" t="s">
        <v>47</v>
      </c>
      <c r="BA107" s="182" t="s">
        <v>52</v>
      </c>
      <c r="BB107" s="210" t="s">
        <v>56</v>
      </c>
      <c r="BC107" s="182" t="s">
        <v>57</v>
      </c>
      <c r="BD107" s="189" t="s">
        <v>34</v>
      </c>
    </row>
    <row r="108" spans="2:56" ht="15.75" thickBot="1" x14ac:dyDescent="0.3">
      <c r="B108" s="190"/>
      <c r="C108" s="190"/>
      <c r="D108" s="190"/>
      <c r="E108" s="40" t="s">
        <v>53</v>
      </c>
      <c r="F108" s="41" t="s">
        <v>54</v>
      </c>
      <c r="G108" s="42" t="s">
        <v>55</v>
      </c>
      <c r="H108" s="195"/>
      <c r="I108" s="40" t="s">
        <v>53</v>
      </c>
      <c r="J108" s="41" t="s">
        <v>54</v>
      </c>
      <c r="K108" s="42" t="s">
        <v>55</v>
      </c>
      <c r="L108" s="195"/>
      <c r="M108" s="40" t="s">
        <v>53</v>
      </c>
      <c r="N108" s="41" t="s">
        <v>54</v>
      </c>
      <c r="O108" s="42" t="s">
        <v>55</v>
      </c>
      <c r="P108" s="195"/>
      <c r="Q108" s="40" t="s">
        <v>53</v>
      </c>
      <c r="R108" s="41" t="s">
        <v>54</v>
      </c>
      <c r="S108" s="42" t="s">
        <v>55</v>
      </c>
      <c r="T108" s="195"/>
      <c r="U108" s="40" t="s">
        <v>53</v>
      </c>
      <c r="V108" s="41" t="s">
        <v>54</v>
      </c>
      <c r="W108" s="42" t="s">
        <v>55</v>
      </c>
      <c r="X108" s="195"/>
      <c r="Y108" s="184"/>
      <c r="Z108" s="214"/>
      <c r="AA108" s="216"/>
      <c r="AB108" s="190"/>
      <c r="AC108" s="43"/>
      <c r="AD108" s="190"/>
      <c r="AE108" s="190"/>
      <c r="AF108" s="190"/>
      <c r="AG108" s="40" t="s">
        <v>53</v>
      </c>
      <c r="AH108" s="41" t="s">
        <v>54</v>
      </c>
      <c r="AI108" s="42" t="s">
        <v>55</v>
      </c>
      <c r="AJ108" s="195"/>
      <c r="AK108" s="40" t="s">
        <v>53</v>
      </c>
      <c r="AL108" s="41" t="s">
        <v>54</v>
      </c>
      <c r="AM108" s="42" t="s">
        <v>55</v>
      </c>
      <c r="AN108" s="195"/>
      <c r="AO108" s="40" t="s">
        <v>53</v>
      </c>
      <c r="AP108" s="41" t="s">
        <v>54</v>
      </c>
      <c r="AQ108" s="42" t="s">
        <v>55</v>
      </c>
      <c r="AR108" s="195"/>
      <c r="AS108" s="40" t="s">
        <v>53</v>
      </c>
      <c r="AT108" s="41" t="s">
        <v>54</v>
      </c>
      <c r="AU108" s="42" t="s">
        <v>55</v>
      </c>
      <c r="AV108" s="195"/>
      <c r="AW108" s="40" t="s">
        <v>53</v>
      </c>
      <c r="AX108" s="41" t="s">
        <v>54</v>
      </c>
      <c r="AY108" s="42" t="s">
        <v>55</v>
      </c>
      <c r="AZ108" s="195"/>
      <c r="BA108" s="184"/>
      <c r="BB108" s="211"/>
      <c r="BC108" s="184"/>
      <c r="BD108" s="190"/>
    </row>
    <row r="109" spans="2:56" x14ac:dyDescent="0.25">
      <c r="B109" s="198">
        <v>14</v>
      </c>
      <c r="C109" s="196" t="s">
        <v>23</v>
      </c>
      <c r="D109" s="182">
        <v>5</v>
      </c>
      <c r="E109" s="31">
        <v>4</v>
      </c>
      <c r="F109" s="32">
        <v>0</v>
      </c>
      <c r="G109" s="33">
        <v>8</v>
      </c>
      <c r="H109" s="205">
        <f>E110</f>
        <v>12</v>
      </c>
      <c r="I109" s="34">
        <v>4</v>
      </c>
      <c r="J109" s="32">
        <v>10</v>
      </c>
      <c r="K109" s="32">
        <v>10</v>
      </c>
      <c r="L109" s="205">
        <f>SUM(H109,I110)</f>
        <v>36</v>
      </c>
      <c r="M109" s="34">
        <v>8</v>
      </c>
      <c r="N109" s="32">
        <v>10</v>
      </c>
      <c r="O109" s="32">
        <v>10</v>
      </c>
      <c r="P109" s="205">
        <f>SUM(L109,M110)</f>
        <v>64</v>
      </c>
      <c r="Q109" s="34">
        <v>6</v>
      </c>
      <c r="R109" s="32"/>
      <c r="S109" s="33">
        <v>6</v>
      </c>
      <c r="T109" s="205">
        <f>SUM(P109,Q110)</f>
        <v>76</v>
      </c>
      <c r="U109" s="34">
        <v>6</v>
      </c>
      <c r="V109" s="32">
        <v>10</v>
      </c>
      <c r="W109" s="32">
        <v>8</v>
      </c>
      <c r="X109" s="205">
        <f>SUM(T109,U110)</f>
        <v>100</v>
      </c>
      <c r="Y109" s="207">
        <f>COUNTIF(E109:G109,"&gt;=0")+COUNTIF(I109:K109,"&gt;=0")+COUNTIF(M109:O109,"&gt;=0")+COUNTIF(Q109:S109,"&gt;=0")+COUNTIF(U109:W109,"&gt;=0")</f>
        <v>14</v>
      </c>
      <c r="Z109" s="207">
        <f>COUNTIF(E109:G109,"=20")+COUNTIF(I109:K109,"=20")+COUNTIF(M109:O109,"=20")+COUNTIF(Q109:S109,"=20")+COUNTIF(U109:W109,"=20")</f>
        <v>0</v>
      </c>
      <c r="AA109" s="182">
        <f>COUNTIF(F109:H109,"=8")+COUNTIF(J109:L109,"=8")+COUNTIF(N109:P109,"=8")+COUNTIF(R109:T109,"=8")+COUNTIF(V109:X109,"=8")</f>
        <v>2</v>
      </c>
      <c r="AB109" s="189">
        <f>X109</f>
        <v>100</v>
      </c>
      <c r="AC109" s="43"/>
      <c r="AD109" s="198">
        <v>8</v>
      </c>
      <c r="AE109" s="196" t="s">
        <v>7</v>
      </c>
      <c r="AF109" s="182"/>
      <c r="AG109" s="31">
        <v>6</v>
      </c>
      <c r="AH109" s="32"/>
      <c r="AI109" s="33"/>
      <c r="AJ109" s="205">
        <f>AG110</f>
        <v>6</v>
      </c>
      <c r="AK109" s="34">
        <v>8</v>
      </c>
      <c r="AL109" s="32">
        <v>0</v>
      </c>
      <c r="AM109" s="32"/>
      <c r="AN109" s="205">
        <f>SUM(AJ109,AK110)</f>
        <v>14</v>
      </c>
      <c r="AO109" s="34">
        <v>0</v>
      </c>
      <c r="AP109" s="32">
        <v>0</v>
      </c>
      <c r="AQ109" s="32">
        <v>0</v>
      </c>
      <c r="AR109" s="205">
        <f>SUM(AN109,AO110)</f>
        <v>14</v>
      </c>
      <c r="AS109" s="34">
        <v>10</v>
      </c>
      <c r="AT109" s="32">
        <v>8</v>
      </c>
      <c r="AU109" s="33">
        <v>10</v>
      </c>
      <c r="AV109" s="205">
        <f>SUM(AR109,AS110)</f>
        <v>42</v>
      </c>
      <c r="AW109" s="34">
        <v>10</v>
      </c>
      <c r="AX109" s="32">
        <v>0</v>
      </c>
      <c r="AY109" s="32">
        <v>0</v>
      </c>
      <c r="AZ109" s="205">
        <f>SUM(AV109,AW110)</f>
        <v>52</v>
      </c>
      <c r="BA109" s="207">
        <f>COUNTIF(AG109:AI109,"&gt;=0")+COUNTIF(AK109:AM109,"&gt;=0")+COUNTIF(AO109:AQ109,"&gt;=0")+COUNTIF(AS109:AU109,"&gt;=0")+COUNTIF(AW109:AY109,"&gt;=0")</f>
        <v>12</v>
      </c>
      <c r="BB109" s="207">
        <f>COUNTIF(AG109:AI109,"=20")+COUNTIF(AK109:AM109,"=20")+COUNTIF(AO109:AQ109,"=20")+COUNTIF(AS109:AU109,"=20")+COUNTIF(AW109:AY109,"=20")</f>
        <v>0</v>
      </c>
      <c r="BC109" s="182">
        <f>COUNTIF(AH109:AJ109,"=8")+COUNTIF(AL109:AN109,"=8")+COUNTIF(AP109:AR109,"=8")+COUNTIF(AT109:AV109,"=8")+COUNTIF(AX109:AZ109,"=8")</f>
        <v>1</v>
      </c>
      <c r="BD109" s="189">
        <f>AZ109</f>
        <v>52</v>
      </c>
    </row>
    <row r="110" spans="2:56" ht="15.75" thickBot="1" x14ac:dyDescent="0.3">
      <c r="B110" s="199"/>
      <c r="C110" s="197"/>
      <c r="D110" s="183"/>
      <c r="E110" s="203">
        <f>SUM(E109:G109)</f>
        <v>12</v>
      </c>
      <c r="F110" s="203"/>
      <c r="G110" s="204"/>
      <c r="H110" s="206"/>
      <c r="I110" s="202">
        <f>SUM(I109:K109)</f>
        <v>24</v>
      </c>
      <c r="J110" s="203"/>
      <c r="K110" s="204"/>
      <c r="L110" s="206"/>
      <c r="M110" s="202">
        <f>SUM(M109:O109)</f>
        <v>28</v>
      </c>
      <c r="N110" s="203"/>
      <c r="O110" s="204"/>
      <c r="P110" s="206"/>
      <c r="Q110" s="202">
        <f>SUM(Q109:S109)</f>
        <v>12</v>
      </c>
      <c r="R110" s="203"/>
      <c r="S110" s="204"/>
      <c r="T110" s="206"/>
      <c r="U110" s="202">
        <f>SUM(U109:W109)</f>
        <v>24</v>
      </c>
      <c r="V110" s="203"/>
      <c r="W110" s="204"/>
      <c r="X110" s="206"/>
      <c r="Y110" s="208"/>
      <c r="Z110" s="208"/>
      <c r="AA110" s="184"/>
      <c r="AB110" s="190"/>
      <c r="AC110" s="43"/>
      <c r="AD110" s="199"/>
      <c r="AE110" s="197"/>
      <c r="AF110" s="183"/>
      <c r="AG110" s="203">
        <f>SUM(AG109:AI109)</f>
        <v>6</v>
      </c>
      <c r="AH110" s="203"/>
      <c r="AI110" s="204"/>
      <c r="AJ110" s="206"/>
      <c r="AK110" s="202">
        <f>SUM(AK109:AM109)</f>
        <v>8</v>
      </c>
      <c r="AL110" s="203"/>
      <c r="AM110" s="204"/>
      <c r="AN110" s="206"/>
      <c r="AO110" s="202">
        <f>SUM(AO109:AQ109)</f>
        <v>0</v>
      </c>
      <c r="AP110" s="203"/>
      <c r="AQ110" s="204"/>
      <c r="AR110" s="206"/>
      <c r="AS110" s="202">
        <f>SUM(AS109:AU109)</f>
        <v>28</v>
      </c>
      <c r="AT110" s="203"/>
      <c r="AU110" s="204"/>
      <c r="AV110" s="206"/>
      <c r="AW110" s="202">
        <f>SUM(AW109:AY109)</f>
        <v>10</v>
      </c>
      <c r="AX110" s="203"/>
      <c r="AY110" s="204"/>
      <c r="AZ110" s="206"/>
      <c r="BA110" s="208"/>
      <c r="BB110" s="208"/>
      <c r="BC110" s="184"/>
      <c r="BD110" s="190"/>
    </row>
    <row r="111" spans="2:56" x14ac:dyDescent="0.25">
      <c r="B111" s="200">
        <v>15</v>
      </c>
      <c r="C111" s="201" t="s">
        <v>25</v>
      </c>
      <c r="D111" s="183"/>
      <c r="E111" s="35">
        <v>8</v>
      </c>
      <c r="F111" s="36">
        <v>4</v>
      </c>
      <c r="G111" s="37">
        <v>8</v>
      </c>
      <c r="H111" s="205">
        <f>E112</f>
        <v>20</v>
      </c>
      <c r="I111" s="38">
        <v>4</v>
      </c>
      <c r="J111" s="36">
        <v>6</v>
      </c>
      <c r="K111" s="36"/>
      <c r="L111" s="205">
        <f>SUM(H111,I112)</f>
        <v>30</v>
      </c>
      <c r="M111" s="38"/>
      <c r="N111" s="36">
        <v>8</v>
      </c>
      <c r="O111" s="36">
        <v>8</v>
      </c>
      <c r="P111" s="205">
        <f>SUM(L111,M112)</f>
        <v>46</v>
      </c>
      <c r="Q111" s="38">
        <v>8</v>
      </c>
      <c r="R111" s="36">
        <v>10</v>
      </c>
      <c r="S111" s="36">
        <v>8</v>
      </c>
      <c r="T111" s="209">
        <f>SUM(P111,Q112)</f>
        <v>72</v>
      </c>
      <c r="U111" s="38">
        <v>0</v>
      </c>
      <c r="V111" s="36">
        <v>10</v>
      </c>
      <c r="W111" s="36">
        <v>10</v>
      </c>
      <c r="X111" s="209">
        <f>SUM(T111,U112)</f>
        <v>92</v>
      </c>
      <c r="Y111" s="207">
        <f>COUNTIF(E111:G111,"&gt;=0")+COUNTIF(I111:K111,"&gt;=0")+COUNTIF(M111:O111,"&gt;=0")+COUNTIF(Q111:S111,"&gt;=0")+COUNTIF(U111:W111,"&gt;=0")</f>
        <v>13</v>
      </c>
      <c r="Z111" s="207">
        <f>COUNTIF(E111:G111,"=20")+COUNTIF(I111:K111,"=20")+COUNTIF(M111:O111,"=20")+COUNTIF(Q111:S111,"=20")+COUNTIF(U111:W111,"=20")</f>
        <v>0</v>
      </c>
      <c r="AA111" s="182">
        <f>COUNTIF(F111:H111,"=8")+COUNTIF(J111:L111,"=8")+COUNTIF(N111:P111,"=8")+COUNTIF(R111:T111,"=8")+COUNTIF(V111:X111,"=8")</f>
        <v>4</v>
      </c>
      <c r="AB111" s="189">
        <f>X111</f>
        <v>92</v>
      </c>
      <c r="AC111" s="43"/>
      <c r="AD111" s="200">
        <v>14</v>
      </c>
      <c r="AE111" s="201" t="s">
        <v>23</v>
      </c>
      <c r="AF111" s="183"/>
      <c r="AG111" s="35">
        <v>0</v>
      </c>
      <c r="AH111" s="36">
        <v>8</v>
      </c>
      <c r="AI111" s="37">
        <v>0</v>
      </c>
      <c r="AJ111" s="205">
        <f>AG112</f>
        <v>8</v>
      </c>
      <c r="AK111" s="38">
        <v>8</v>
      </c>
      <c r="AL111" s="36">
        <v>8</v>
      </c>
      <c r="AM111" s="36">
        <v>6</v>
      </c>
      <c r="AN111" s="205">
        <f>SUM(AJ111,AK112)</f>
        <v>30</v>
      </c>
      <c r="AO111" s="38">
        <v>0</v>
      </c>
      <c r="AP111" s="36">
        <v>4</v>
      </c>
      <c r="AQ111" s="36">
        <v>4</v>
      </c>
      <c r="AR111" s="205">
        <f>SUM(AN111,AO112)</f>
        <v>38</v>
      </c>
      <c r="AS111" s="38">
        <v>6</v>
      </c>
      <c r="AT111" s="36">
        <v>0</v>
      </c>
      <c r="AU111" s="36">
        <v>6</v>
      </c>
      <c r="AV111" s="209">
        <f>SUM(AR111,AS112)</f>
        <v>50</v>
      </c>
      <c r="AW111" s="38">
        <v>6</v>
      </c>
      <c r="AX111" s="36">
        <v>0</v>
      </c>
      <c r="AY111" s="36">
        <v>6</v>
      </c>
      <c r="AZ111" s="209">
        <f>SUM(AV111,AW112)</f>
        <v>62</v>
      </c>
      <c r="BA111" s="207">
        <f>COUNTIF(AG111:AI111,"&gt;=0")+COUNTIF(AK111:AM111,"&gt;=0")+COUNTIF(AO111:AQ111,"&gt;=0")+COUNTIF(AS111:AU111,"&gt;=0")+COUNTIF(AW111:AY111,"&gt;=0")</f>
        <v>15</v>
      </c>
      <c r="BB111" s="207">
        <f>COUNTIF(AG111:AI111,"=20")+COUNTIF(AK111:AM111,"=20")+COUNTIF(AO111:AQ111,"=20")+COUNTIF(AS111:AU111,"=20")+COUNTIF(AW111:AY111,"=20")</f>
        <v>0</v>
      </c>
      <c r="BC111" s="182">
        <f>COUNTIF(AH111:AJ111,"=8")+COUNTIF(AL111:AN111,"=8")+COUNTIF(AP111:AR111,"=8")+COUNTIF(AT111:AV111,"=8")+COUNTIF(AX111:AZ111,"=8")</f>
        <v>3</v>
      </c>
      <c r="BD111" s="189">
        <f>AZ111</f>
        <v>62</v>
      </c>
    </row>
    <row r="112" spans="2:56" ht="15.75" thickBot="1" x14ac:dyDescent="0.3">
      <c r="B112" s="199"/>
      <c r="C112" s="197"/>
      <c r="D112" s="184"/>
      <c r="E112" s="203">
        <f>SUM(E111:G111)</f>
        <v>20</v>
      </c>
      <c r="F112" s="203"/>
      <c r="G112" s="204"/>
      <c r="H112" s="206"/>
      <c r="I112" s="202">
        <f>SUM(I111:K111)</f>
        <v>10</v>
      </c>
      <c r="J112" s="203"/>
      <c r="K112" s="204"/>
      <c r="L112" s="206"/>
      <c r="M112" s="202">
        <f>SUM(M111:O111)</f>
        <v>16</v>
      </c>
      <c r="N112" s="203"/>
      <c r="O112" s="204"/>
      <c r="P112" s="206"/>
      <c r="Q112" s="202">
        <f>SUM(Q111:S111)</f>
        <v>26</v>
      </c>
      <c r="R112" s="203"/>
      <c r="S112" s="204"/>
      <c r="T112" s="206"/>
      <c r="U112" s="202">
        <f>SUM(U111:W111)</f>
        <v>20</v>
      </c>
      <c r="V112" s="203"/>
      <c r="W112" s="204"/>
      <c r="X112" s="206"/>
      <c r="Y112" s="208"/>
      <c r="Z112" s="208"/>
      <c r="AA112" s="184"/>
      <c r="AB112" s="190"/>
      <c r="AC112" s="43"/>
      <c r="AD112" s="199"/>
      <c r="AE112" s="197"/>
      <c r="AF112" s="184"/>
      <c r="AG112" s="203">
        <f>SUM(AG111:AI111)</f>
        <v>8</v>
      </c>
      <c r="AH112" s="203"/>
      <c r="AI112" s="204"/>
      <c r="AJ112" s="206"/>
      <c r="AK112" s="202">
        <f>SUM(AK111:AM111)</f>
        <v>22</v>
      </c>
      <c r="AL112" s="203"/>
      <c r="AM112" s="204"/>
      <c r="AN112" s="206"/>
      <c r="AO112" s="202">
        <f>SUM(AO111:AQ111)</f>
        <v>8</v>
      </c>
      <c r="AP112" s="203"/>
      <c r="AQ112" s="204"/>
      <c r="AR112" s="206"/>
      <c r="AS112" s="202">
        <f>SUM(AS111:AU111)</f>
        <v>12</v>
      </c>
      <c r="AT112" s="203"/>
      <c r="AU112" s="204"/>
      <c r="AV112" s="206"/>
      <c r="AW112" s="202">
        <f>SUM(AW111:AY111)</f>
        <v>12</v>
      </c>
      <c r="AX112" s="203"/>
      <c r="AY112" s="204"/>
      <c r="AZ112" s="206"/>
      <c r="BA112" s="208"/>
      <c r="BB112" s="208"/>
      <c r="BC112" s="184"/>
      <c r="BD112" s="190"/>
    </row>
    <row r="113" spans="2:56" ht="15.75" thickBot="1" x14ac:dyDescent="0.3"/>
    <row r="114" spans="2:56" s="39" customFormat="1" x14ac:dyDescent="0.25">
      <c r="B114" s="189" t="s">
        <v>0</v>
      </c>
      <c r="C114" s="189" t="s">
        <v>1</v>
      </c>
      <c r="D114" s="189" t="s">
        <v>45</v>
      </c>
      <c r="E114" s="191" t="s">
        <v>46</v>
      </c>
      <c r="F114" s="192"/>
      <c r="G114" s="193"/>
      <c r="H114" s="194" t="s">
        <v>47</v>
      </c>
      <c r="I114" s="191" t="s">
        <v>48</v>
      </c>
      <c r="J114" s="192"/>
      <c r="K114" s="193"/>
      <c r="L114" s="194" t="s">
        <v>47</v>
      </c>
      <c r="M114" s="191" t="s">
        <v>49</v>
      </c>
      <c r="N114" s="192"/>
      <c r="O114" s="193"/>
      <c r="P114" s="194" t="s">
        <v>47</v>
      </c>
      <c r="Q114" s="191" t="s">
        <v>50</v>
      </c>
      <c r="R114" s="192"/>
      <c r="S114" s="193"/>
      <c r="T114" s="194" t="s">
        <v>47</v>
      </c>
      <c r="U114" s="191" t="s">
        <v>51</v>
      </c>
      <c r="V114" s="192"/>
      <c r="W114" s="193"/>
      <c r="X114" s="194" t="s">
        <v>47</v>
      </c>
      <c r="Y114" s="182" t="s">
        <v>52</v>
      </c>
      <c r="Z114" s="210" t="s">
        <v>56</v>
      </c>
      <c r="AA114" s="182" t="s">
        <v>57</v>
      </c>
      <c r="AB114" s="189" t="s">
        <v>34</v>
      </c>
      <c r="AC114" s="43"/>
      <c r="AD114" s="189" t="s">
        <v>0</v>
      </c>
      <c r="AE114" s="189" t="s">
        <v>1</v>
      </c>
      <c r="AF114" s="189" t="s">
        <v>45</v>
      </c>
      <c r="AG114" s="191" t="s">
        <v>46</v>
      </c>
      <c r="AH114" s="192"/>
      <c r="AI114" s="193"/>
      <c r="AJ114" s="194" t="s">
        <v>47</v>
      </c>
      <c r="AK114" s="191" t="s">
        <v>48</v>
      </c>
      <c r="AL114" s="192"/>
      <c r="AM114" s="193"/>
      <c r="AN114" s="194" t="s">
        <v>47</v>
      </c>
      <c r="AO114" s="191" t="s">
        <v>49</v>
      </c>
      <c r="AP114" s="192"/>
      <c r="AQ114" s="193"/>
      <c r="AR114" s="194" t="s">
        <v>47</v>
      </c>
      <c r="AS114" s="191" t="s">
        <v>50</v>
      </c>
      <c r="AT114" s="192"/>
      <c r="AU114" s="193"/>
      <c r="AV114" s="194" t="s">
        <v>47</v>
      </c>
      <c r="AW114" s="191" t="s">
        <v>51</v>
      </c>
      <c r="AX114" s="192"/>
      <c r="AY114" s="193"/>
      <c r="AZ114" s="194" t="s">
        <v>47</v>
      </c>
      <c r="BA114" s="182" t="s">
        <v>52</v>
      </c>
      <c r="BB114" s="210" t="s">
        <v>56</v>
      </c>
      <c r="BC114" s="182" t="s">
        <v>57</v>
      </c>
      <c r="BD114" s="189" t="s">
        <v>34</v>
      </c>
    </row>
    <row r="115" spans="2:56" s="39" customFormat="1" ht="15.75" thickBot="1" x14ac:dyDescent="0.3">
      <c r="B115" s="190"/>
      <c r="C115" s="190"/>
      <c r="D115" s="190"/>
      <c r="E115" s="40" t="s">
        <v>53</v>
      </c>
      <c r="F115" s="41" t="s">
        <v>54</v>
      </c>
      <c r="G115" s="42" t="s">
        <v>55</v>
      </c>
      <c r="H115" s="195"/>
      <c r="I115" s="40" t="s">
        <v>53</v>
      </c>
      <c r="J115" s="41" t="s">
        <v>54</v>
      </c>
      <c r="K115" s="42" t="s">
        <v>55</v>
      </c>
      <c r="L115" s="195"/>
      <c r="M115" s="40" t="s">
        <v>53</v>
      </c>
      <c r="N115" s="41" t="s">
        <v>54</v>
      </c>
      <c r="O115" s="42" t="s">
        <v>55</v>
      </c>
      <c r="P115" s="195"/>
      <c r="Q115" s="40" t="s">
        <v>53</v>
      </c>
      <c r="R115" s="41" t="s">
        <v>54</v>
      </c>
      <c r="S115" s="42" t="s">
        <v>55</v>
      </c>
      <c r="T115" s="195"/>
      <c r="U115" s="40" t="s">
        <v>53</v>
      </c>
      <c r="V115" s="41" t="s">
        <v>54</v>
      </c>
      <c r="W115" s="42" t="s">
        <v>55</v>
      </c>
      <c r="X115" s="195"/>
      <c r="Y115" s="184"/>
      <c r="Z115" s="211"/>
      <c r="AA115" s="184"/>
      <c r="AB115" s="190"/>
      <c r="AC115" s="43"/>
      <c r="AD115" s="190"/>
      <c r="AE115" s="190"/>
      <c r="AF115" s="190"/>
      <c r="AG115" s="40" t="s">
        <v>53</v>
      </c>
      <c r="AH115" s="41" t="s">
        <v>54</v>
      </c>
      <c r="AI115" s="42" t="s">
        <v>55</v>
      </c>
      <c r="AJ115" s="195"/>
      <c r="AK115" s="40" t="s">
        <v>53</v>
      </c>
      <c r="AL115" s="41" t="s">
        <v>54</v>
      </c>
      <c r="AM115" s="42" t="s">
        <v>55</v>
      </c>
      <c r="AN115" s="195"/>
      <c r="AO115" s="40" t="s">
        <v>53</v>
      </c>
      <c r="AP115" s="41" t="s">
        <v>54</v>
      </c>
      <c r="AQ115" s="42" t="s">
        <v>55</v>
      </c>
      <c r="AR115" s="195"/>
      <c r="AS115" s="40" t="s">
        <v>53</v>
      </c>
      <c r="AT115" s="41" t="s">
        <v>54</v>
      </c>
      <c r="AU115" s="42" t="s">
        <v>55</v>
      </c>
      <c r="AV115" s="195"/>
      <c r="AW115" s="40" t="s">
        <v>53</v>
      </c>
      <c r="AX115" s="41" t="s">
        <v>54</v>
      </c>
      <c r="AY115" s="42" t="s">
        <v>55</v>
      </c>
      <c r="AZ115" s="195"/>
      <c r="BA115" s="184"/>
      <c r="BB115" s="211"/>
      <c r="BC115" s="184"/>
      <c r="BD115" s="190"/>
    </row>
    <row r="116" spans="2:56" s="39" customFormat="1" x14ac:dyDescent="0.25">
      <c r="B116" s="198">
        <v>16</v>
      </c>
      <c r="C116" s="196" t="s">
        <v>26</v>
      </c>
      <c r="D116" s="182">
        <v>5</v>
      </c>
      <c r="E116" s="31">
        <v>8</v>
      </c>
      <c r="F116" s="32">
        <v>8</v>
      </c>
      <c r="G116" s="33"/>
      <c r="H116" s="205">
        <f>E117</f>
        <v>16</v>
      </c>
      <c r="I116" s="34">
        <v>4</v>
      </c>
      <c r="J116" s="32">
        <v>8</v>
      </c>
      <c r="K116" s="32"/>
      <c r="L116" s="205">
        <f>SUM(H116,I117)</f>
        <v>28</v>
      </c>
      <c r="M116" s="34">
        <v>10</v>
      </c>
      <c r="N116" s="32">
        <v>4</v>
      </c>
      <c r="O116" s="32">
        <v>4</v>
      </c>
      <c r="P116" s="205">
        <f>SUM(L116,M117)</f>
        <v>46</v>
      </c>
      <c r="Q116" s="34">
        <v>8</v>
      </c>
      <c r="R116" s="32">
        <v>6</v>
      </c>
      <c r="S116" s="33">
        <v>8</v>
      </c>
      <c r="T116" s="205">
        <f>SUM(P116,Q117)</f>
        <v>68</v>
      </c>
      <c r="U116" s="34">
        <v>6</v>
      </c>
      <c r="V116" s="32">
        <v>8</v>
      </c>
      <c r="W116" s="32">
        <v>8</v>
      </c>
      <c r="X116" s="205">
        <f>SUM(T116,U117)</f>
        <v>90</v>
      </c>
      <c r="Y116" s="207">
        <f>COUNTIF(E116:G116,"&gt;=0")+COUNTIF(I116:K116,"&gt;=0")+COUNTIF(M116:O116,"&gt;=0")+COUNTIF(Q116:S116,"&gt;=0")+COUNTIF(U116:W116,"&gt;=0")</f>
        <v>13</v>
      </c>
      <c r="Z116" s="207">
        <f>COUNTIF(E116:G116,"=10")+COUNTIF(I116:K116,"=10")+COUNTIF(M116:O116,"=10")+COUNTIF(Q116:S116,"=10")+COUNTIF(U116:W116,"=10")</f>
        <v>1</v>
      </c>
      <c r="AA116" s="207">
        <f>COUNTIF(E116:G116,"=8")+COUNTIF(I116:K116,"=8")+COUNTIF(M116:O116,"=8")+COUNTIF(Q116:S116,"=8")+COUNTIF(U116:W116,"=8")</f>
        <v>7</v>
      </c>
      <c r="AB116" s="189">
        <f>X116</f>
        <v>90</v>
      </c>
      <c r="AC116" s="43"/>
      <c r="AD116" s="178">
        <v>10</v>
      </c>
      <c r="AE116" s="224" t="s">
        <v>39</v>
      </c>
      <c r="AF116" s="182">
        <v>7</v>
      </c>
      <c r="AG116" s="44"/>
      <c r="AH116" s="45"/>
      <c r="AI116" s="46"/>
      <c r="AJ116" s="185">
        <f>AG117</f>
        <v>0</v>
      </c>
      <c r="AK116" s="47"/>
      <c r="AL116" s="45"/>
      <c r="AM116" s="45"/>
      <c r="AN116" s="185">
        <f>SUM(AJ116,AK117)</f>
        <v>0</v>
      </c>
      <c r="AO116" s="47">
        <v>4</v>
      </c>
      <c r="AP116" s="45"/>
      <c r="AQ116" s="45"/>
      <c r="AR116" s="185">
        <f>SUM(AN116,AO117)</f>
        <v>4</v>
      </c>
      <c r="AS116" s="47">
        <v>4</v>
      </c>
      <c r="AT116" s="45"/>
      <c r="AU116" s="46"/>
      <c r="AV116" s="185">
        <f>SUM(AR116,AS117)</f>
        <v>8</v>
      </c>
      <c r="AW116" s="47"/>
      <c r="AX116" s="45"/>
      <c r="AY116" s="45"/>
      <c r="AZ116" s="185">
        <f>SUM(AV116,AW117)</f>
        <v>8</v>
      </c>
      <c r="BA116" s="187">
        <f>COUNTIF(AG116:AI116,"&gt;=0")+COUNTIF(AK116:AM116,"&gt;=0")+COUNTIF(AO116:AQ116,"&gt;=0")+COUNTIF(AS116:AU116,"&gt;=0")+COUNTIF(AW116:AY116,"&gt;=0")</f>
        <v>2</v>
      </c>
      <c r="BB116" s="187">
        <f>COUNTIF(AG116:AI116,"=10")+COUNTIF(AK116:AM116,"=10")+COUNTIF(AO116:AQ116,"=10")+COUNTIF(AS116:AU116,"=10")+COUNTIF(AW116:AY116,"=10")</f>
        <v>0</v>
      </c>
      <c r="BC116" s="187">
        <f>COUNTIF(AG116:AI116,"=8")+COUNTIF(AK116:AM116,"=8")+COUNTIF(AO116:AQ116,"=8")+COUNTIF(AS116:AU116,"=8")+COUNTIF(AW116:AY116,"=8")</f>
        <v>0</v>
      </c>
      <c r="BD116" s="189">
        <f>AZ116</f>
        <v>8</v>
      </c>
    </row>
    <row r="117" spans="2:56" s="39" customFormat="1" ht="15.75" thickBot="1" x14ac:dyDescent="0.3">
      <c r="B117" s="199"/>
      <c r="C117" s="197"/>
      <c r="D117" s="183"/>
      <c r="E117" s="203">
        <f>SUM(E116:G116)</f>
        <v>16</v>
      </c>
      <c r="F117" s="203"/>
      <c r="G117" s="204"/>
      <c r="H117" s="206"/>
      <c r="I117" s="202">
        <f>SUM(I116:K116)</f>
        <v>12</v>
      </c>
      <c r="J117" s="203"/>
      <c r="K117" s="204"/>
      <c r="L117" s="206"/>
      <c r="M117" s="202">
        <f>SUM(M116:O116)</f>
        <v>18</v>
      </c>
      <c r="N117" s="203"/>
      <c r="O117" s="204"/>
      <c r="P117" s="206"/>
      <c r="Q117" s="202">
        <f>SUM(Q116:S116)</f>
        <v>22</v>
      </c>
      <c r="R117" s="203"/>
      <c r="S117" s="204"/>
      <c r="T117" s="206"/>
      <c r="U117" s="202">
        <f>SUM(U116:W116)</f>
        <v>22</v>
      </c>
      <c r="V117" s="203"/>
      <c r="W117" s="204"/>
      <c r="X117" s="206"/>
      <c r="Y117" s="208"/>
      <c r="Z117" s="208"/>
      <c r="AA117" s="208"/>
      <c r="AB117" s="190"/>
      <c r="AC117" s="43"/>
      <c r="AD117" s="179"/>
      <c r="AE117" s="181"/>
      <c r="AF117" s="183"/>
      <c r="AG117" s="176">
        <f>SUM(AG116:AI116)</f>
        <v>0</v>
      </c>
      <c r="AH117" s="176"/>
      <c r="AI117" s="177"/>
      <c r="AJ117" s="186"/>
      <c r="AK117" s="175">
        <f>SUM(AK116:AM116)</f>
        <v>0</v>
      </c>
      <c r="AL117" s="176"/>
      <c r="AM117" s="177"/>
      <c r="AN117" s="186"/>
      <c r="AO117" s="175">
        <f>SUM(AO116:AQ116)</f>
        <v>4</v>
      </c>
      <c r="AP117" s="176"/>
      <c r="AQ117" s="177"/>
      <c r="AR117" s="186"/>
      <c r="AS117" s="175">
        <f>SUM(AS116:AU116)</f>
        <v>4</v>
      </c>
      <c r="AT117" s="176"/>
      <c r="AU117" s="177"/>
      <c r="AV117" s="186"/>
      <c r="AW117" s="175">
        <f>SUM(AW116:AY116)</f>
        <v>0</v>
      </c>
      <c r="AX117" s="176"/>
      <c r="AY117" s="177"/>
      <c r="AZ117" s="186"/>
      <c r="BA117" s="188"/>
      <c r="BB117" s="188"/>
      <c r="BC117" s="188"/>
      <c r="BD117" s="190"/>
    </row>
    <row r="118" spans="2:56" s="39" customFormat="1" x14ac:dyDescent="0.25">
      <c r="B118" s="200">
        <v>17</v>
      </c>
      <c r="C118" s="201" t="s">
        <v>40</v>
      </c>
      <c r="D118" s="183"/>
      <c r="E118" s="35"/>
      <c r="F118" s="36"/>
      <c r="G118" s="37"/>
      <c r="H118" s="205">
        <f>E119</f>
        <v>0</v>
      </c>
      <c r="I118" s="38"/>
      <c r="J118" s="36"/>
      <c r="K118" s="36"/>
      <c r="L118" s="205">
        <f>SUM(H118,I119)</f>
        <v>0</v>
      </c>
      <c r="M118" s="38"/>
      <c r="N118" s="36">
        <v>4</v>
      </c>
      <c r="O118" s="36">
        <v>8</v>
      </c>
      <c r="P118" s="205">
        <f>SUM(L118,M119)</f>
        <v>12</v>
      </c>
      <c r="Q118" s="38"/>
      <c r="R118" s="36"/>
      <c r="S118" s="36">
        <v>8</v>
      </c>
      <c r="T118" s="209">
        <f>SUM(P118,Q119)</f>
        <v>20</v>
      </c>
      <c r="U118" s="38">
        <v>10</v>
      </c>
      <c r="V118" s="36">
        <v>0</v>
      </c>
      <c r="W118" s="36"/>
      <c r="X118" s="209">
        <f>SUM(T118,U119)</f>
        <v>30</v>
      </c>
      <c r="Y118" s="207">
        <f>COUNTIF(E118:G118,"&gt;=0")+COUNTIF(I118:K118,"&gt;=0")+COUNTIF(M118:O118,"&gt;=0")+COUNTIF(Q118:S118,"&gt;=0")+COUNTIF(U118:W118,"&gt;=0")</f>
        <v>5</v>
      </c>
      <c r="Z118" s="207">
        <f>COUNTIF(E118:G118,"=20")+COUNTIF(I118:K118,"=20")+COUNTIF(M118:O118,"=20")+COUNTIF(Q118:S118,"=20")+COUNTIF(U118:W118,"=20")</f>
        <v>0</v>
      </c>
      <c r="AA118" s="207">
        <f>COUNTIF(E118:G118,"=8")+COUNTIF(I118:K118,"=8")+COUNTIF(M118:O118,"=8")+COUNTIF(Q118:S118,"=8")+COUNTIF(U118:W118,"=8")</f>
        <v>2</v>
      </c>
      <c r="AB118" s="189">
        <f>X118</f>
        <v>30</v>
      </c>
      <c r="AC118" s="43"/>
      <c r="AD118" s="226">
        <v>13</v>
      </c>
      <c r="AE118" s="227" t="s">
        <v>10</v>
      </c>
      <c r="AF118" s="183"/>
      <c r="AG118" s="48">
        <v>10</v>
      </c>
      <c r="AH118" s="49">
        <v>8</v>
      </c>
      <c r="AI118" s="50">
        <v>8</v>
      </c>
      <c r="AJ118" s="185">
        <f>AG119</f>
        <v>26</v>
      </c>
      <c r="AK118" s="51">
        <v>0</v>
      </c>
      <c r="AL118" s="49">
        <v>0</v>
      </c>
      <c r="AM118" s="49"/>
      <c r="AN118" s="185">
        <f>SUM(AJ118,AK119)</f>
        <v>26</v>
      </c>
      <c r="AO118" s="51">
        <v>0</v>
      </c>
      <c r="AP118" s="49">
        <v>8</v>
      </c>
      <c r="AQ118" s="49"/>
      <c r="AR118" s="185">
        <f>SUM(AN118,AO119)</f>
        <v>34</v>
      </c>
      <c r="AS118" s="51">
        <v>10</v>
      </c>
      <c r="AT118" s="49">
        <v>10</v>
      </c>
      <c r="AU118" s="49">
        <v>6</v>
      </c>
      <c r="AV118" s="225">
        <f>SUM(AR118,AS119)</f>
        <v>60</v>
      </c>
      <c r="AW118" s="51">
        <v>8</v>
      </c>
      <c r="AX118" s="49">
        <v>4</v>
      </c>
      <c r="AY118" s="49"/>
      <c r="AZ118" s="225">
        <f>SUM(AV118,AW119)</f>
        <v>72</v>
      </c>
      <c r="BA118" s="187">
        <f>COUNTIF(AG118:AI118,"&gt;=0")+COUNTIF(AK118:AM118,"&gt;=0")+COUNTIF(AO118:AQ118,"&gt;=0")+COUNTIF(AS118:AU118,"&gt;=0")+COUNTIF(AW118:AY118,"&gt;=0")</f>
        <v>12</v>
      </c>
      <c r="BB118" s="187">
        <f>COUNTIF(AG118:AI118,"=20")+COUNTIF(AK118:AM118,"=20")+COUNTIF(AO118:AQ118,"=20")+COUNTIF(AS118:AU118,"=20")+COUNTIF(AW118:AY118,"=20")</f>
        <v>0</v>
      </c>
      <c r="BC118" s="187">
        <f>COUNTIF(AG118:AI118,"=8")+COUNTIF(AK118:AM118,"=8")+COUNTIF(AO118:AQ118,"=8")+COUNTIF(AS118:AU118,"=8")+COUNTIF(AW118:AY118,"=8")</f>
        <v>4</v>
      </c>
      <c r="BD118" s="189">
        <f>AZ118</f>
        <v>72</v>
      </c>
    </row>
    <row r="119" spans="2:56" s="39" customFormat="1" ht="15.75" thickBot="1" x14ac:dyDescent="0.3">
      <c r="B119" s="199"/>
      <c r="C119" s="197"/>
      <c r="D119" s="184"/>
      <c r="E119" s="203">
        <f>SUM(E118:G118)</f>
        <v>0</v>
      </c>
      <c r="F119" s="203"/>
      <c r="G119" s="204"/>
      <c r="H119" s="206"/>
      <c r="I119" s="202">
        <f>SUM(I118:K118)</f>
        <v>0</v>
      </c>
      <c r="J119" s="203"/>
      <c r="K119" s="204"/>
      <c r="L119" s="206"/>
      <c r="M119" s="202">
        <f>SUM(M118:O118)</f>
        <v>12</v>
      </c>
      <c r="N119" s="203"/>
      <c r="O119" s="204"/>
      <c r="P119" s="206"/>
      <c r="Q119" s="202">
        <f>SUM(Q118:S118)</f>
        <v>8</v>
      </c>
      <c r="R119" s="203"/>
      <c r="S119" s="204"/>
      <c r="T119" s="206"/>
      <c r="U119" s="202">
        <f>SUM(U118:W118)</f>
        <v>10</v>
      </c>
      <c r="V119" s="203"/>
      <c r="W119" s="204"/>
      <c r="X119" s="206"/>
      <c r="Y119" s="208"/>
      <c r="Z119" s="208"/>
      <c r="AA119" s="208"/>
      <c r="AB119" s="190"/>
      <c r="AC119" s="43"/>
      <c r="AD119" s="179"/>
      <c r="AE119" s="181"/>
      <c r="AF119" s="184"/>
      <c r="AG119" s="176">
        <f>SUM(AG118:AI118)</f>
        <v>26</v>
      </c>
      <c r="AH119" s="176"/>
      <c r="AI119" s="177"/>
      <c r="AJ119" s="186"/>
      <c r="AK119" s="175">
        <f>SUM(AK118:AM118)</f>
        <v>0</v>
      </c>
      <c r="AL119" s="176"/>
      <c r="AM119" s="177"/>
      <c r="AN119" s="186"/>
      <c r="AO119" s="175">
        <f>SUM(AO118:AQ118)</f>
        <v>8</v>
      </c>
      <c r="AP119" s="176"/>
      <c r="AQ119" s="177"/>
      <c r="AR119" s="186"/>
      <c r="AS119" s="175">
        <f>SUM(AS118:AU118)</f>
        <v>26</v>
      </c>
      <c r="AT119" s="176"/>
      <c r="AU119" s="177"/>
      <c r="AV119" s="186"/>
      <c r="AW119" s="175">
        <f>SUM(AW118:AY118)</f>
        <v>12</v>
      </c>
      <c r="AX119" s="176"/>
      <c r="AY119" s="177"/>
      <c r="AZ119" s="186"/>
      <c r="BA119" s="188"/>
      <c r="BB119" s="188"/>
      <c r="BC119" s="188"/>
      <c r="BD119" s="190"/>
    </row>
    <row r="120" spans="2:56" ht="15.75" thickBot="1" x14ac:dyDescent="0.3"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</row>
    <row r="121" spans="2:56" x14ac:dyDescent="0.25">
      <c r="B121" s="217" t="s">
        <v>0</v>
      </c>
      <c r="C121" s="217" t="s">
        <v>1</v>
      </c>
      <c r="D121" s="217" t="s">
        <v>45</v>
      </c>
      <c r="E121" s="221" t="s">
        <v>46</v>
      </c>
      <c r="F121" s="222"/>
      <c r="G121" s="223"/>
      <c r="H121" s="219" t="s">
        <v>47</v>
      </c>
      <c r="I121" s="221" t="s">
        <v>48</v>
      </c>
      <c r="J121" s="222"/>
      <c r="K121" s="223"/>
      <c r="L121" s="219" t="s">
        <v>47</v>
      </c>
      <c r="M121" s="221" t="s">
        <v>49</v>
      </c>
      <c r="N121" s="222"/>
      <c r="O121" s="223"/>
      <c r="P121" s="219" t="s">
        <v>47</v>
      </c>
      <c r="Q121" s="221" t="s">
        <v>50</v>
      </c>
      <c r="R121" s="222"/>
      <c r="S121" s="223"/>
      <c r="T121" s="219" t="s">
        <v>47</v>
      </c>
      <c r="U121" s="221" t="s">
        <v>51</v>
      </c>
      <c r="V121" s="222"/>
      <c r="W121" s="223"/>
      <c r="X121" s="219" t="s">
        <v>47</v>
      </c>
      <c r="Y121" s="215" t="s">
        <v>52</v>
      </c>
      <c r="Z121" s="213" t="s">
        <v>56</v>
      </c>
      <c r="AA121" s="215" t="s">
        <v>57</v>
      </c>
      <c r="AB121" s="217" t="s">
        <v>34</v>
      </c>
      <c r="AC121" s="3"/>
      <c r="AD121" s="189" t="s">
        <v>0</v>
      </c>
      <c r="AE121" s="189" t="s">
        <v>1</v>
      </c>
      <c r="AF121" s="189" t="s">
        <v>45</v>
      </c>
      <c r="AG121" s="191" t="s">
        <v>46</v>
      </c>
      <c r="AH121" s="192"/>
      <c r="AI121" s="193"/>
      <c r="AJ121" s="194" t="s">
        <v>47</v>
      </c>
      <c r="AK121" s="191" t="s">
        <v>48</v>
      </c>
      <c r="AL121" s="192"/>
      <c r="AM121" s="193"/>
      <c r="AN121" s="194" t="s">
        <v>47</v>
      </c>
      <c r="AO121" s="191" t="s">
        <v>49</v>
      </c>
      <c r="AP121" s="192"/>
      <c r="AQ121" s="193"/>
      <c r="AR121" s="194" t="s">
        <v>47</v>
      </c>
      <c r="AS121" s="191" t="s">
        <v>50</v>
      </c>
      <c r="AT121" s="192"/>
      <c r="AU121" s="193"/>
      <c r="AV121" s="194" t="s">
        <v>47</v>
      </c>
      <c r="AW121" s="191" t="s">
        <v>51</v>
      </c>
      <c r="AX121" s="192"/>
      <c r="AY121" s="193"/>
      <c r="AZ121" s="194" t="s">
        <v>47</v>
      </c>
      <c r="BA121" s="182" t="s">
        <v>52</v>
      </c>
      <c r="BB121" s="210" t="s">
        <v>56</v>
      </c>
      <c r="BC121" s="182" t="s">
        <v>57</v>
      </c>
      <c r="BD121" s="189" t="s">
        <v>34</v>
      </c>
    </row>
    <row r="122" spans="2:56" ht="15.75" thickBot="1" x14ac:dyDescent="0.3">
      <c r="B122" s="218"/>
      <c r="C122" s="218"/>
      <c r="D122" s="218"/>
      <c r="E122" s="28" t="s">
        <v>53</v>
      </c>
      <c r="F122" s="29" t="s">
        <v>54</v>
      </c>
      <c r="G122" s="30" t="s">
        <v>55</v>
      </c>
      <c r="H122" s="220"/>
      <c r="I122" s="28" t="s">
        <v>53</v>
      </c>
      <c r="J122" s="29" t="s">
        <v>54</v>
      </c>
      <c r="K122" s="30" t="s">
        <v>55</v>
      </c>
      <c r="L122" s="220"/>
      <c r="M122" s="28" t="s">
        <v>53</v>
      </c>
      <c r="N122" s="29" t="s">
        <v>54</v>
      </c>
      <c r="O122" s="30" t="s">
        <v>55</v>
      </c>
      <c r="P122" s="220"/>
      <c r="Q122" s="28" t="s">
        <v>53</v>
      </c>
      <c r="R122" s="29" t="s">
        <v>54</v>
      </c>
      <c r="S122" s="30" t="s">
        <v>55</v>
      </c>
      <c r="T122" s="220"/>
      <c r="U122" s="28" t="s">
        <v>53</v>
      </c>
      <c r="V122" s="29" t="s">
        <v>54</v>
      </c>
      <c r="W122" s="30" t="s">
        <v>55</v>
      </c>
      <c r="X122" s="220"/>
      <c r="Y122" s="216"/>
      <c r="Z122" s="214"/>
      <c r="AA122" s="216"/>
      <c r="AB122" s="218"/>
      <c r="AC122" s="3"/>
      <c r="AD122" s="190"/>
      <c r="AE122" s="190"/>
      <c r="AF122" s="190"/>
      <c r="AG122" s="40" t="s">
        <v>53</v>
      </c>
      <c r="AH122" s="41" t="s">
        <v>54</v>
      </c>
      <c r="AI122" s="42" t="s">
        <v>55</v>
      </c>
      <c r="AJ122" s="195"/>
      <c r="AK122" s="40" t="s">
        <v>53</v>
      </c>
      <c r="AL122" s="41" t="s">
        <v>54</v>
      </c>
      <c r="AM122" s="42" t="s">
        <v>55</v>
      </c>
      <c r="AN122" s="195"/>
      <c r="AO122" s="40" t="s">
        <v>53</v>
      </c>
      <c r="AP122" s="41" t="s">
        <v>54</v>
      </c>
      <c r="AQ122" s="42" t="s">
        <v>55</v>
      </c>
      <c r="AR122" s="195"/>
      <c r="AS122" s="40" t="s">
        <v>53</v>
      </c>
      <c r="AT122" s="41" t="s">
        <v>54</v>
      </c>
      <c r="AU122" s="42" t="s">
        <v>55</v>
      </c>
      <c r="AV122" s="195"/>
      <c r="AW122" s="40" t="s">
        <v>53</v>
      </c>
      <c r="AX122" s="41" t="s">
        <v>54</v>
      </c>
      <c r="AY122" s="42" t="s">
        <v>55</v>
      </c>
      <c r="AZ122" s="195"/>
      <c r="BA122" s="184"/>
      <c r="BB122" s="211"/>
      <c r="BC122" s="184"/>
      <c r="BD122" s="190"/>
    </row>
    <row r="123" spans="2:56" x14ac:dyDescent="0.25">
      <c r="B123" s="198">
        <v>1</v>
      </c>
      <c r="C123" s="196" t="s">
        <v>60</v>
      </c>
      <c r="D123" s="182">
        <v>7</v>
      </c>
      <c r="E123" s="31">
        <v>4</v>
      </c>
      <c r="F123" s="32">
        <v>4</v>
      </c>
      <c r="G123" s="33"/>
      <c r="H123" s="205">
        <f>E124</f>
        <v>8</v>
      </c>
      <c r="I123" s="34">
        <v>6</v>
      </c>
      <c r="J123" s="32">
        <v>6</v>
      </c>
      <c r="K123" s="32"/>
      <c r="L123" s="205">
        <f>SUM(H123,I124)</f>
        <v>20</v>
      </c>
      <c r="M123" s="34">
        <v>0</v>
      </c>
      <c r="N123" s="32">
        <v>6</v>
      </c>
      <c r="O123" s="32"/>
      <c r="P123" s="205">
        <f>SUM(L123,M124)</f>
        <v>26</v>
      </c>
      <c r="Q123" s="34">
        <v>8</v>
      </c>
      <c r="R123" s="32">
        <v>6</v>
      </c>
      <c r="S123" s="33">
        <v>0</v>
      </c>
      <c r="T123" s="205">
        <f>SUM(P123,Q124)</f>
        <v>40</v>
      </c>
      <c r="U123" s="34">
        <v>4</v>
      </c>
      <c r="V123" s="32">
        <v>10</v>
      </c>
      <c r="W123" s="32">
        <v>8</v>
      </c>
      <c r="X123" s="205">
        <f>SUM(T123,U124)</f>
        <v>62</v>
      </c>
      <c r="Y123" s="207">
        <f>COUNTIF(E123:G123,"&gt;=0")+COUNTIF(I123:K123,"&gt;=0")+COUNTIF(M123:O123,"&gt;=0")+COUNTIF(Q123:S123,"&gt;=0")+COUNTIF(U123:W123,"&gt;=0")</f>
        <v>12</v>
      </c>
      <c r="Z123" s="207">
        <f>COUNTIF(E123:G123,"=10")+COUNTIF(I123:K123,"=10")+COUNTIF(M123:O123,"=10")+COUNTIF(Q123:S123,"=10")+COUNTIF(U123:W123,"=10")</f>
        <v>1</v>
      </c>
      <c r="AA123" s="207">
        <f>COUNTIF(E123:G123,"=8")+COUNTIF(I123:K123,"=8")+COUNTIF(M123:O123,"=8")+COUNTIF(Q123:S123,"=8")+COUNTIF(U123:W123,"=8")</f>
        <v>2</v>
      </c>
      <c r="AB123" s="189">
        <f>X123</f>
        <v>62</v>
      </c>
      <c r="AC123" s="43"/>
      <c r="AD123" s="198">
        <v>8</v>
      </c>
      <c r="AE123" s="196" t="s">
        <v>7</v>
      </c>
      <c r="AF123" s="182">
        <v>7</v>
      </c>
      <c r="AG123" s="31"/>
      <c r="AH123" s="32">
        <v>0</v>
      </c>
      <c r="AI123" s="33"/>
      <c r="AJ123" s="205">
        <f>AG124</f>
        <v>0</v>
      </c>
      <c r="AK123" s="34">
        <v>8</v>
      </c>
      <c r="AL123" s="32">
        <v>10</v>
      </c>
      <c r="AM123" s="32"/>
      <c r="AN123" s="205">
        <f>SUM(AJ123,AK124)</f>
        <v>18</v>
      </c>
      <c r="AO123" s="34">
        <v>0</v>
      </c>
      <c r="AP123" s="32">
        <v>6</v>
      </c>
      <c r="AQ123" s="32"/>
      <c r="AR123" s="205">
        <f>SUM(AN123,AO124)</f>
        <v>24</v>
      </c>
      <c r="AS123" s="34">
        <v>8</v>
      </c>
      <c r="AT123" s="32">
        <v>4</v>
      </c>
      <c r="AU123" s="33">
        <v>4</v>
      </c>
      <c r="AV123" s="205">
        <f>SUM(AR123,AS124)</f>
        <v>40</v>
      </c>
      <c r="AW123" s="34">
        <v>8</v>
      </c>
      <c r="AX123" s="32">
        <v>4</v>
      </c>
      <c r="AY123" s="32">
        <v>4</v>
      </c>
      <c r="AZ123" s="205">
        <f>SUM(AV123,AW124)</f>
        <v>56</v>
      </c>
      <c r="BA123" s="207">
        <f>COUNTIF(AG123:AI123,"&gt;=0")+COUNTIF(AK123:AM123,"&gt;=0")+COUNTIF(AO123:AQ123,"&gt;=0")+COUNTIF(AS123:AU123,"&gt;=0")+COUNTIF(AW123:AY123,"&gt;=0")</f>
        <v>11</v>
      </c>
      <c r="BB123" s="207">
        <f>COUNTIF(AG123:AI123,"=10")+COUNTIF(AK123:AM123,"=10")+COUNTIF(AO123:AQ123,"=10")+COUNTIF(AS123:AU123,"=10")+COUNTIF(AW123:AY123,"=10")</f>
        <v>1</v>
      </c>
      <c r="BC123" s="207">
        <f>COUNTIF(AG123:AI123,"=8")+COUNTIF(AK123:AM123,"=8")+COUNTIF(AO123:AQ123,"=8")+COUNTIF(AS123:AU123,"=8")+COUNTIF(AW123:AY123,"=8")</f>
        <v>3</v>
      </c>
      <c r="BD123" s="189">
        <f>AZ123</f>
        <v>56</v>
      </c>
    </row>
    <row r="124" spans="2:56" ht="15.75" thickBot="1" x14ac:dyDescent="0.3">
      <c r="B124" s="199"/>
      <c r="C124" s="197"/>
      <c r="D124" s="183"/>
      <c r="E124" s="203">
        <f>SUM(E123:G123)</f>
        <v>8</v>
      </c>
      <c r="F124" s="203"/>
      <c r="G124" s="204"/>
      <c r="H124" s="206"/>
      <c r="I124" s="202">
        <f>SUM(I123:K123)</f>
        <v>12</v>
      </c>
      <c r="J124" s="203"/>
      <c r="K124" s="204"/>
      <c r="L124" s="206"/>
      <c r="M124" s="202">
        <f>SUM(M123:O123)</f>
        <v>6</v>
      </c>
      <c r="N124" s="203"/>
      <c r="O124" s="204"/>
      <c r="P124" s="206"/>
      <c r="Q124" s="202">
        <f>SUM(Q123:S123)</f>
        <v>14</v>
      </c>
      <c r="R124" s="203"/>
      <c r="S124" s="204"/>
      <c r="T124" s="206"/>
      <c r="U124" s="202">
        <f>SUM(U123:W123)</f>
        <v>22</v>
      </c>
      <c r="V124" s="203"/>
      <c r="W124" s="204"/>
      <c r="X124" s="206"/>
      <c r="Y124" s="208"/>
      <c r="Z124" s="208"/>
      <c r="AA124" s="208"/>
      <c r="AB124" s="190"/>
      <c r="AC124" s="43"/>
      <c r="AD124" s="199"/>
      <c r="AE124" s="197"/>
      <c r="AF124" s="183"/>
      <c r="AG124" s="203">
        <f>SUM(AG123:AI123)</f>
        <v>0</v>
      </c>
      <c r="AH124" s="203"/>
      <c r="AI124" s="204"/>
      <c r="AJ124" s="206"/>
      <c r="AK124" s="202">
        <f>SUM(AK123:AM123)</f>
        <v>18</v>
      </c>
      <c r="AL124" s="203"/>
      <c r="AM124" s="204"/>
      <c r="AN124" s="206"/>
      <c r="AO124" s="202">
        <f>SUM(AO123:AQ123)</f>
        <v>6</v>
      </c>
      <c r="AP124" s="203"/>
      <c r="AQ124" s="204"/>
      <c r="AR124" s="206"/>
      <c r="AS124" s="202">
        <f>SUM(AS123:AU123)</f>
        <v>16</v>
      </c>
      <c r="AT124" s="203"/>
      <c r="AU124" s="204"/>
      <c r="AV124" s="206"/>
      <c r="AW124" s="202">
        <f>SUM(AW123:AY123)</f>
        <v>16</v>
      </c>
      <c r="AX124" s="203"/>
      <c r="AY124" s="204"/>
      <c r="AZ124" s="206"/>
      <c r="BA124" s="208"/>
      <c r="BB124" s="208"/>
      <c r="BC124" s="208"/>
      <c r="BD124" s="190"/>
    </row>
    <row r="125" spans="2:56" x14ac:dyDescent="0.25">
      <c r="B125" s="200">
        <v>3</v>
      </c>
      <c r="C125" s="201" t="s">
        <v>21</v>
      </c>
      <c r="D125" s="183"/>
      <c r="E125" s="35">
        <v>0</v>
      </c>
      <c r="F125" s="36">
        <v>4</v>
      </c>
      <c r="G125" s="37"/>
      <c r="H125" s="205">
        <f>E126</f>
        <v>4</v>
      </c>
      <c r="I125" s="38">
        <v>4</v>
      </c>
      <c r="J125" s="36">
        <v>0</v>
      </c>
      <c r="K125" s="36"/>
      <c r="L125" s="205">
        <f>SUM(H125,I126)</f>
        <v>8</v>
      </c>
      <c r="M125" s="38">
        <v>6</v>
      </c>
      <c r="N125" s="36">
        <v>0</v>
      </c>
      <c r="O125" s="36"/>
      <c r="P125" s="205">
        <f>SUM(L125,M126)</f>
        <v>14</v>
      </c>
      <c r="Q125" s="38"/>
      <c r="R125" s="36">
        <v>0</v>
      </c>
      <c r="S125" s="36"/>
      <c r="T125" s="209">
        <f>SUM(P125,Q126)</f>
        <v>14</v>
      </c>
      <c r="U125" s="38"/>
      <c r="V125" s="36"/>
      <c r="W125" s="36"/>
      <c r="X125" s="209">
        <f>SUM(T125,U126)</f>
        <v>14</v>
      </c>
      <c r="Y125" s="207">
        <f>COUNTIF(E125:G125,"&gt;=0")+COUNTIF(I125:K125,"&gt;=0")+COUNTIF(M125:O125,"&gt;=0")+COUNTIF(Q125:S125,"&gt;=0")+COUNTIF(U125:W125,"&gt;=0")</f>
        <v>7</v>
      </c>
      <c r="Z125" s="207">
        <f>COUNTIF(E125:G125,"=20")+COUNTIF(I125:K125,"=20")+COUNTIF(M125:O125,"=20")+COUNTIF(Q125:S125,"=20")+COUNTIF(U125:W125,"=20")</f>
        <v>0</v>
      </c>
      <c r="AA125" s="207">
        <f>COUNTIF(E125:G125,"=8")+COUNTIF(I125:K125,"=8")+COUNTIF(M125:O125,"=8")+COUNTIF(Q125:S125,"=8")+COUNTIF(U125:W125,"=8")</f>
        <v>0</v>
      </c>
      <c r="AB125" s="189">
        <f>X125</f>
        <v>14</v>
      </c>
      <c r="AC125" s="43"/>
      <c r="AD125" s="200">
        <v>16</v>
      </c>
      <c r="AE125" s="201" t="s">
        <v>26</v>
      </c>
      <c r="AF125" s="183"/>
      <c r="AG125" s="35">
        <v>10</v>
      </c>
      <c r="AH125" s="36">
        <v>8</v>
      </c>
      <c r="AI125" s="37"/>
      <c r="AJ125" s="205">
        <f>AG126</f>
        <v>18</v>
      </c>
      <c r="AK125" s="38"/>
      <c r="AL125" s="36">
        <v>0</v>
      </c>
      <c r="AM125" s="36">
        <v>0</v>
      </c>
      <c r="AN125" s="205">
        <f>SUM(AJ125,AK126)</f>
        <v>18</v>
      </c>
      <c r="AO125" s="38"/>
      <c r="AP125" s="36"/>
      <c r="AQ125" s="36"/>
      <c r="AR125" s="205">
        <f>SUM(AN125,AO126)</f>
        <v>18</v>
      </c>
      <c r="AS125" s="38">
        <v>0</v>
      </c>
      <c r="AT125" s="36"/>
      <c r="AU125" s="36"/>
      <c r="AV125" s="209">
        <f>SUM(AR125,AS126)</f>
        <v>18</v>
      </c>
      <c r="AW125" s="38"/>
      <c r="AX125" s="36"/>
      <c r="AY125" s="36"/>
      <c r="AZ125" s="209">
        <f>SUM(AV125,AW126)</f>
        <v>18</v>
      </c>
      <c r="BA125" s="207">
        <f>COUNTIF(AG125:AI125,"&gt;=0")+COUNTIF(AK125:AM125,"&gt;=0")+COUNTIF(AO125:AQ125,"&gt;=0")+COUNTIF(AS125:AU125,"&gt;=0")+COUNTIF(AW125:AY125,"&gt;=0")</f>
        <v>5</v>
      </c>
      <c r="BB125" s="207">
        <f>COUNTIF(AG125:AI125,"=20")+COUNTIF(AK125:AM125,"=20")+COUNTIF(AO125:AQ125,"=20")+COUNTIF(AS125:AU125,"=20")+COUNTIF(AW125:AY125,"=20")</f>
        <v>0</v>
      </c>
      <c r="BC125" s="207">
        <f>COUNTIF(AG125:AI125,"=8")+COUNTIF(AK125:AM125,"=8")+COUNTIF(AO125:AQ125,"=8")+COUNTIF(AS125:AU125,"=8")+COUNTIF(AW125:AY125,"=8")</f>
        <v>1</v>
      </c>
      <c r="BD125" s="189">
        <f>AZ125</f>
        <v>18</v>
      </c>
    </row>
    <row r="126" spans="2:56" ht="15.75" thickBot="1" x14ac:dyDescent="0.3">
      <c r="B126" s="199"/>
      <c r="C126" s="197"/>
      <c r="D126" s="184"/>
      <c r="E126" s="203">
        <f>SUM(E125:G125)</f>
        <v>4</v>
      </c>
      <c r="F126" s="203"/>
      <c r="G126" s="204"/>
      <c r="H126" s="206"/>
      <c r="I126" s="202">
        <f>SUM(I125:K125)</f>
        <v>4</v>
      </c>
      <c r="J126" s="203"/>
      <c r="K126" s="204"/>
      <c r="L126" s="206"/>
      <c r="M126" s="202">
        <f>SUM(M125:O125)</f>
        <v>6</v>
      </c>
      <c r="N126" s="203"/>
      <c r="O126" s="204"/>
      <c r="P126" s="206"/>
      <c r="Q126" s="202">
        <f>SUM(Q125:S125)</f>
        <v>0</v>
      </c>
      <c r="R126" s="203"/>
      <c r="S126" s="204"/>
      <c r="T126" s="206"/>
      <c r="U126" s="202">
        <f>SUM(U125:W125)</f>
        <v>0</v>
      </c>
      <c r="V126" s="203"/>
      <c r="W126" s="204"/>
      <c r="X126" s="206"/>
      <c r="Y126" s="208"/>
      <c r="Z126" s="208"/>
      <c r="AA126" s="208"/>
      <c r="AB126" s="190"/>
      <c r="AC126" s="43"/>
      <c r="AD126" s="199"/>
      <c r="AE126" s="197"/>
      <c r="AF126" s="184"/>
      <c r="AG126" s="203">
        <f>SUM(AG125:AI125)</f>
        <v>18</v>
      </c>
      <c r="AH126" s="203"/>
      <c r="AI126" s="204"/>
      <c r="AJ126" s="206"/>
      <c r="AK126" s="202">
        <f>SUM(AK125:AM125)</f>
        <v>0</v>
      </c>
      <c r="AL126" s="203"/>
      <c r="AM126" s="204"/>
      <c r="AN126" s="206"/>
      <c r="AO126" s="202">
        <f>SUM(AO125:AQ125)</f>
        <v>0</v>
      </c>
      <c r="AP126" s="203"/>
      <c r="AQ126" s="204"/>
      <c r="AR126" s="206"/>
      <c r="AS126" s="202">
        <f>SUM(AS125:AU125)</f>
        <v>0</v>
      </c>
      <c r="AT126" s="203"/>
      <c r="AU126" s="204"/>
      <c r="AV126" s="206"/>
      <c r="AW126" s="202">
        <f>SUM(AW125:AY125)</f>
        <v>0</v>
      </c>
      <c r="AX126" s="203"/>
      <c r="AY126" s="204"/>
      <c r="AZ126" s="206"/>
      <c r="BA126" s="208"/>
      <c r="BB126" s="208"/>
      <c r="BC126" s="208"/>
      <c r="BD126" s="190"/>
    </row>
    <row r="127" spans="2:56" ht="15.75" thickBot="1" x14ac:dyDescent="0.3"/>
    <row r="128" spans="2:56" s="39" customFormat="1" x14ac:dyDescent="0.25">
      <c r="B128" s="189" t="s">
        <v>0</v>
      </c>
      <c r="C128" s="189" t="s">
        <v>1</v>
      </c>
      <c r="D128" s="189" t="s">
        <v>45</v>
      </c>
      <c r="E128" s="191" t="s">
        <v>46</v>
      </c>
      <c r="F128" s="192"/>
      <c r="G128" s="193"/>
      <c r="H128" s="194" t="s">
        <v>47</v>
      </c>
      <c r="I128" s="191" t="s">
        <v>48</v>
      </c>
      <c r="J128" s="192"/>
      <c r="K128" s="193"/>
      <c r="L128" s="194" t="s">
        <v>47</v>
      </c>
      <c r="M128" s="191" t="s">
        <v>49</v>
      </c>
      <c r="N128" s="192"/>
      <c r="O128" s="193"/>
      <c r="P128" s="194" t="s">
        <v>47</v>
      </c>
      <c r="Q128" s="191" t="s">
        <v>50</v>
      </c>
      <c r="R128" s="192"/>
      <c r="S128" s="193"/>
      <c r="T128" s="194" t="s">
        <v>47</v>
      </c>
      <c r="U128" s="191" t="s">
        <v>51</v>
      </c>
      <c r="V128" s="192"/>
      <c r="W128" s="193"/>
      <c r="X128" s="194" t="s">
        <v>47</v>
      </c>
      <c r="Y128" s="182" t="s">
        <v>52</v>
      </c>
      <c r="Z128" s="210" t="s">
        <v>56</v>
      </c>
      <c r="AA128" s="182" t="s">
        <v>57</v>
      </c>
      <c r="AB128" s="189" t="s">
        <v>34</v>
      </c>
      <c r="AC128" s="43"/>
      <c r="AD128" s="189" t="s">
        <v>0</v>
      </c>
      <c r="AE128" s="189" t="s">
        <v>1</v>
      </c>
      <c r="AF128" s="189" t="s">
        <v>45</v>
      </c>
      <c r="AG128" s="191" t="s">
        <v>46</v>
      </c>
      <c r="AH128" s="192"/>
      <c r="AI128" s="193"/>
      <c r="AJ128" s="194" t="s">
        <v>47</v>
      </c>
      <c r="AK128" s="191" t="s">
        <v>48</v>
      </c>
      <c r="AL128" s="192"/>
      <c r="AM128" s="193"/>
      <c r="AN128" s="194" t="s">
        <v>47</v>
      </c>
      <c r="AO128" s="191" t="s">
        <v>49</v>
      </c>
      <c r="AP128" s="192"/>
      <c r="AQ128" s="193"/>
      <c r="AR128" s="194" t="s">
        <v>47</v>
      </c>
      <c r="AS128" s="191" t="s">
        <v>50</v>
      </c>
      <c r="AT128" s="192"/>
      <c r="AU128" s="193"/>
      <c r="AV128" s="194" t="s">
        <v>47</v>
      </c>
      <c r="AW128" s="191" t="s">
        <v>51</v>
      </c>
      <c r="AX128" s="192"/>
      <c r="AY128" s="193"/>
      <c r="AZ128" s="194" t="s">
        <v>47</v>
      </c>
      <c r="BA128" s="182" t="s">
        <v>52</v>
      </c>
      <c r="BB128" s="210" t="s">
        <v>56</v>
      </c>
      <c r="BC128" s="182" t="s">
        <v>57</v>
      </c>
      <c r="BD128" s="189" t="s">
        <v>34</v>
      </c>
    </row>
    <row r="129" spans="2:56" s="39" customFormat="1" ht="15.75" thickBot="1" x14ac:dyDescent="0.3">
      <c r="B129" s="190"/>
      <c r="C129" s="190"/>
      <c r="D129" s="190"/>
      <c r="E129" s="40" t="s">
        <v>53</v>
      </c>
      <c r="F129" s="41" t="s">
        <v>54</v>
      </c>
      <c r="G129" s="42" t="s">
        <v>55</v>
      </c>
      <c r="H129" s="195"/>
      <c r="I129" s="40" t="s">
        <v>53</v>
      </c>
      <c r="J129" s="41" t="s">
        <v>54</v>
      </c>
      <c r="K129" s="42" t="s">
        <v>55</v>
      </c>
      <c r="L129" s="195"/>
      <c r="M129" s="40" t="s">
        <v>53</v>
      </c>
      <c r="N129" s="41" t="s">
        <v>54</v>
      </c>
      <c r="O129" s="42" t="s">
        <v>55</v>
      </c>
      <c r="P129" s="195"/>
      <c r="Q129" s="40" t="s">
        <v>53</v>
      </c>
      <c r="R129" s="41" t="s">
        <v>54</v>
      </c>
      <c r="S129" s="42" t="s">
        <v>55</v>
      </c>
      <c r="T129" s="195"/>
      <c r="U129" s="40" t="s">
        <v>53</v>
      </c>
      <c r="V129" s="41" t="s">
        <v>54</v>
      </c>
      <c r="W129" s="42" t="s">
        <v>55</v>
      </c>
      <c r="X129" s="195"/>
      <c r="Y129" s="184"/>
      <c r="Z129" s="211"/>
      <c r="AA129" s="184"/>
      <c r="AB129" s="190"/>
      <c r="AC129" s="43"/>
      <c r="AD129" s="190"/>
      <c r="AE129" s="190"/>
      <c r="AF129" s="190"/>
      <c r="AG129" s="63" t="s">
        <v>53</v>
      </c>
      <c r="AH129" s="64" t="s">
        <v>54</v>
      </c>
      <c r="AI129" s="65" t="s">
        <v>55</v>
      </c>
      <c r="AJ129" s="195"/>
      <c r="AK129" s="63" t="s">
        <v>53</v>
      </c>
      <c r="AL129" s="64" t="s">
        <v>54</v>
      </c>
      <c r="AM129" s="65" t="s">
        <v>55</v>
      </c>
      <c r="AN129" s="195"/>
      <c r="AO129" s="63" t="s">
        <v>53</v>
      </c>
      <c r="AP129" s="64" t="s">
        <v>54</v>
      </c>
      <c r="AQ129" s="65" t="s">
        <v>55</v>
      </c>
      <c r="AR129" s="195"/>
      <c r="AS129" s="63" t="s">
        <v>53</v>
      </c>
      <c r="AT129" s="64" t="s">
        <v>54</v>
      </c>
      <c r="AU129" s="65" t="s">
        <v>55</v>
      </c>
      <c r="AV129" s="195"/>
      <c r="AW129" s="63" t="s">
        <v>53</v>
      </c>
      <c r="AX129" s="64" t="s">
        <v>54</v>
      </c>
      <c r="AY129" s="65" t="s">
        <v>55</v>
      </c>
      <c r="AZ129" s="195"/>
      <c r="BA129" s="184"/>
      <c r="BB129" s="211"/>
      <c r="BC129" s="184"/>
      <c r="BD129" s="190"/>
    </row>
    <row r="130" spans="2:56" s="39" customFormat="1" x14ac:dyDescent="0.25">
      <c r="B130" s="198">
        <v>2</v>
      </c>
      <c r="C130" s="196" t="s">
        <v>31</v>
      </c>
      <c r="D130" s="182">
        <v>3</v>
      </c>
      <c r="E130" s="31">
        <v>6</v>
      </c>
      <c r="F130" s="32">
        <v>8</v>
      </c>
      <c r="G130" s="33"/>
      <c r="H130" s="205">
        <f>E131</f>
        <v>14</v>
      </c>
      <c r="I130" s="34">
        <v>6</v>
      </c>
      <c r="J130" s="32">
        <v>8</v>
      </c>
      <c r="K130" s="32">
        <v>6</v>
      </c>
      <c r="L130" s="205">
        <f>SUM(H130,I131)</f>
        <v>34</v>
      </c>
      <c r="M130" s="34">
        <v>10</v>
      </c>
      <c r="N130" s="32">
        <v>6</v>
      </c>
      <c r="O130" s="32">
        <v>10</v>
      </c>
      <c r="P130" s="205">
        <f>SUM(L130,M131)</f>
        <v>60</v>
      </c>
      <c r="Q130" s="34">
        <v>8</v>
      </c>
      <c r="R130" s="32">
        <v>10</v>
      </c>
      <c r="S130" s="33">
        <v>4</v>
      </c>
      <c r="T130" s="205">
        <f>SUM(P130,Q131)</f>
        <v>82</v>
      </c>
      <c r="U130" s="34">
        <v>6</v>
      </c>
      <c r="V130" s="32">
        <v>4</v>
      </c>
      <c r="W130" s="32"/>
      <c r="X130" s="205">
        <f>SUM(T130,U131)</f>
        <v>92</v>
      </c>
      <c r="Y130" s="207">
        <f>COUNTIF(E130:G130,"&gt;=0")+COUNTIF(I130:K130,"&gt;=0")+COUNTIF(M130:O130,"&gt;=0")+COUNTIF(Q130:S130,"&gt;=0")+COUNTIF(U130:W130,"&gt;=0")</f>
        <v>13</v>
      </c>
      <c r="Z130" s="207">
        <f>COUNTIF(E130:G130,"=20")+COUNTIF(I130:K130,"=20")+COUNTIF(M130:O130,"=20")+COUNTIF(Q130:S130,"=20")+COUNTIF(U130:W130,"=20")</f>
        <v>0</v>
      </c>
      <c r="AA130" s="207">
        <f>COUNTIF(F130:H130,"=8")+COUNTIF(J130:L130,"=8")+COUNTIF(N130:P130,"=8")+COUNTIF(R130:T130,"=8")+COUNTIF(V130:X130,"=8")</f>
        <v>2</v>
      </c>
      <c r="AB130" s="189">
        <f>X130</f>
        <v>92</v>
      </c>
      <c r="AC130" s="43"/>
      <c r="AD130" s="198">
        <v>8</v>
      </c>
      <c r="AE130" s="196" t="s">
        <v>7</v>
      </c>
      <c r="AF130" s="182">
        <v>3</v>
      </c>
      <c r="AG130" s="54">
        <v>10</v>
      </c>
      <c r="AH130" s="55">
        <v>10</v>
      </c>
      <c r="AI130" s="56">
        <v>8</v>
      </c>
      <c r="AJ130" s="205">
        <f>AG131</f>
        <v>28</v>
      </c>
      <c r="AK130" s="57">
        <v>8</v>
      </c>
      <c r="AL130" s="55">
        <v>10</v>
      </c>
      <c r="AM130" s="55"/>
      <c r="AN130" s="205">
        <f>SUM(AJ130,AK131)</f>
        <v>46</v>
      </c>
      <c r="AO130" s="57">
        <v>6</v>
      </c>
      <c r="AP130" s="55">
        <v>4</v>
      </c>
      <c r="AQ130" s="55">
        <v>8</v>
      </c>
      <c r="AR130" s="205">
        <f>SUM(AN130,AO131)</f>
        <v>64</v>
      </c>
      <c r="AS130" s="57">
        <v>6</v>
      </c>
      <c r="AT130" s="55">
        <v>10</v>
      </c>
      <c r="AU130" s="56">
        <v>0</v>
      </c>
      <c r="AV130" s="205">
        <f>SUM(AR130,AS131)</f>
        <v>80</v>
      </c>
      <c r="AW130" s="57">
        <v>10</v>
      </c>
      <c r="AX130" s="55">
        <v>6</v>
      </c>
      <c r="AY130" s="55">
        <v>10</v>
      </c>
      <c r="AZ130" s="205">
        <f>SUM(AV130,AW131)</f>
        <v>106</v>
      </c>
      <c r="BA130" s="207">
        <f>COUNTIF(AG130:AI130,"&gt;=0")+COUNTIF(AK130:AM130,"&gt;=0")+COUNTIF(AO130:AQ130,"&gt;=0")+COUNTIF(AS130:AU130,"&gt;=0")+COUNTIF(AW130:AY130,"&gt;=0")</f>
        <v>14</v>
      </c>
      <c r="BB130" s="207">
        <f>COUNTIF(AG130:AI130,"=20")+COUNTIF(AK130:AM130,"=20")+COUNTIF(AO130:AQ130,"=20")+COUNTIF(AS130:AU130,"=20")+COUNTIF(AW130:AY130,"=20")</f>
        <v>0</v>
      </c>
      <c r="BC130" s="207">
        <f>COUNTIF(AH130:AJ130,"=8")+COUNTIF(AL130:AN130,"=8")+COUNTIF(AP130:AR130,"=8")+COUNTIF(AT130:AV130,"=8")+COUNTIF(AX130:AZ130,"=8")</f>
        <v>2</v>
      </c>
      <c r="BD130" s="189">
        <f>AZ130</f>
        <v>106</v>
      </c>
    </row>
    <row r="131" spans="2:56" s="39" customFormat="1" ht="15.75" thickBot="1" x14ac:dyDescent="0.3">
      <c r="B131" s="199"/>
      <c r="C131" s="197"/>
      <c r="D131" s="183"/>
      <c r="E131" s="203">
        <f>SUM(E130:G130)</f>
        <v>14</v>
      </c>
      <c r="F131" s="203"/>
      <c r="G131" s="204"/>
      <c r="H131" s="206"/>
      <c r="I131" s="202">
        <f>SUM(I130:K130)</f>
        <v>20</v>
      </c>
      <c r="J131" s="203"/>
      <c r="K131" s="204"/>
      <c r="L131" s="206"/>
      <c r="M131" s="202">
        <f>SUM(M130:O130)</f>
        <v>26</v>
      </c>
      <c r="N131" s="203"/>
      <c r="O131" s="204"/>
      <c r="P131" s="206"/>
      <c r="Q131" s="202">
        <f>SUM(Q130:S130)</f>
        <v>22</v>
      </c>
      <c r="R131" s="203"/>
      <c r="S131" s="204"/>
      <c r="T131" s="206"/>
      <c r="U131" s="202">
        <f>SUM(U130:W130)</f>
        <v>10</v>
      </c>
      <c r="V131" s="203"/>
      <c r="W131" s="204"/>
      <c r="X131" s="206"/>
      <c r="Y131" s="208"/>
      <c r="Z131" s="208"/>
      <c r="AA131" s="208"/>
      <c r="AB131" s="190"/>
      <c r="AC131" s="43"/>
      <c r="AD131" s="199"/>
      <c r="AE131" s="197"/>
      <c r="AF131" s="183"/>
      <c r="AG131" s="203">
        <f>SUM(AG130:AI130)</f>
        <v>28</v>
      </c>
      <c r="AH131" s="203"/>
      <c r="AI131" s="204"/>
      <c r="AJ131" s="206"/>
      <c r="AK131" s="202">
        <f>SUM(AK130:AM130)</f>
        <v>18</v>
      </c>
      <c r="AL131" s="203"/>
      <c r="AM131" s="204"/>
      <c r="AN131" s="206"/>
      <c r="AO131" s="202">
        <f>SUM(AO130:AQ130)</f>
        <v>18</v>
      </c>
      <c r="AP131" s="203"/>
      <c r="AQ131" s="204"/>
      <c r="AR131" s="206"/>
      <c r="AS131" s="202">
        <f>SUM(AS130:AU130)</f>
        <v>16</v>
      </c>
      <c r="AT131" s="203"/>
      <c r="AU131" s="204"/>
      <c r="AV131" s="206"/>
      <c r="AW131" s="202">
        <f>SUM(AW130:AY130)</f>
        <v>26</v>
      </c>
      <c r="AX131" s="203"/>
      <c r="AY131" s="204"/>
      <c r="AZ131" s="206"/>
      <c r="BA131" s="208"/>
      <c r="BB131" s="208"/>
      <c r="BC131" s="208"/>
      <c r="BD131" s="190"/>
    </row>
    <row r="132" spans="2:56" s="39" customFormat="1" x14ac:dyDescent="0.25">
      <c r="B132" s="200">
        <v>4</v>
      </c>
      <c r="C132" s="201" t="s">
        <v>36</v>
      </c>
      <c r="D132" s="183"/>
      <c r="E132" s="35">
        <v>6</v>
      </c>
      <c r="F132" s="36">
        <v>10</v>
      </c>
      <c r="G132" s="37">
        <v>10</v>
      </c>
      <c r="H132" s="205">
        <f>E133</f>
        <v>26</v>
      </c>
      <c r="I132" s="38">
        <v>8</v>
      </c>
      <c r="J132" s="36">
        <v>8</v>
      </c>
      <c r="K132" s="36">
        <v>10</v>
      </c>
      <c r="L132" s="205">
        <f>SUM(H132,I133)</f>
        <v>52</v>
      </c>
      <c r="M132" s="38">
        <v>8</v>
      </c>
      <c r="N132" s="36">
        <v>6</v>
      </c>
      <c r="O132" s="36">
        <v>8</v>
      </c>
      <c r="P132" s="205">
        <f>SUM(L132,M133)</f>
        <v>74</v>
      </c>
      <c r="Q132" s="38">
        <v>10</v>
      </c>
      <c r="R132" s="36">
        <v>10</v>
      </c>
      <c r="S132" s="36">
        <v>10</v>
      </c>
      <c r="T132" s="209">
        <f>SUM(P132,Q133)</f>
        <v>104</v>
      </c>
      <c r="U132" s="38">
        <v>10</v>
      </c>
      <c r="V132" s="36">
        <v>8</v>
      </c>
      <c r="W132" s="36">
        <v>6</v>
      </c>
      <c r="X132" s="209">
        <f>SUM(T132,U133)</f>
        <v>128</v>
      </c>
      <c r="Y132" s="207">
        <f>COUNTIF(E132:G132,"&gt;=0")+COUNTIF(I132:K132,"&gt;=0")+COUNTIF(M132:O132,"&gt;=0")+COUNTIF(Q132:S132,"&gt;=0")+COUNTIF(U132:W132,"&gt;=0")</f>
        <v>15</v>
      </c>
      <c r="Z132" s="207">
        <f>COUNTIF(E132:G132,"=20")+COUNTIF(I132:K132,"=20")+COUNTIF(M132:O132,"=20")+COUNTIF(Q132:S132,"=20")+COUNTIF(U132:W132,"=20")</f>
        <v>0</v>
      </c>
      <c r="AA132" s="207">
        <f>COUNTIF(F132:H132,"=8")+COUNTIF(J132:L132,"=8")+COUNTIF(N132:P132,"=8")+COUNTIF(R132:T132,"=8")+COUNTIF(V132:X132,"=8")</f>
        <v>3</v>
      </c>
      <c r="AB132" s="189">
        <f>X132</f>
        <v>128</v>
      </c>
      <c r="AC132" s="43"/>
      <c r="AD132" s="200">
        <v>15</v>
      </c>
      <c r="AE132" s="201" t="s">
        <v>25</v>
      </c>
      <c r="AF132" s="183"/>
      <c r="AG132" s="58">
        <v>0</v>
      </c>
      <c r="AH132" s="59">
        <v>10</v>
      </c>
      <c r="AI132" s="60">
        <v>8</v>
      </c>
      <c r="AJ132" s="205">
        <f>AG133</f>
        <v>18</v>
      </c>
      <c r="AK132" s="61">
        <v>8</v>
      </c>
      <c r="AL132" s="59">
        <v>10</v>
      </c>
      <c r="AM132" s="59">
        <v>8</v>
      </c>
      <c r="AN132" s="205">
        <f>SUM(AJ132,AK133)</f>
        <v>44</v>
      </c>
      <c r="AO132" s="61">
        <v>10</v>
      </c>
      <c r="AP132" s="59">
        <v>6</v>
      </c>
      <c r="AQ132" s="59">
        <v>8</v>
      </c>
      <c r="AR132" s="205">
        <f>SUM(AN132,AO133)</f>
        <v>68</v>
      </c>
      <c r="AS132" s="61">
        <v>10</v>
      </c>
      <c r="AT132" s="59">
        <v>8</v>
      </c>
      <c r="AU132" s="59">
        <v>0</v>
      </c>
      <c r="AV132" s="209">
        <f>SUM(AR132,AS133)</f>
        <v>86</v>
      </c>
      <c r="AW132" s="61">
        <v>4</v>
      </c>
      <c r="AX132" s="59">
        <v>10</v>
      </c>
      <c r="AY132" s="59">
        <v>8</v>
      </c>
      <c r="AZ132" s="209">
        <f>SUM(AV132,AW133)</f>
        <v>108</v>
      </c>
      <c r="BA132" s="207">
        <f>COUNTIF(AG132:AI132,"&gt;=0")+COUNTIF(AK132:AM132,"&gt;=0")+COUNTIF(AO132:AQ132,"&gt;=0")+COUNTIF(AS132:AU132,"&gt;=0")+COUNTIF(AW132:AY132,"&gt;=0")</f>
        <v>15</v>
      </c>
      <c r="BB132" s="207">
        <f>COUNTIF(AG132:AI132,"=20")+COUNTIF(AK132:AM132,"=20")+COUNTIF(AO132:AQ132,"=20")+COUNTIF(AS132:AU132,"=20")+COUNTIF(AW132:AY132,"=20")</f>
        <v>0</v>
      </c>
      <c r="BC132" s="207">
        <f>COUNTIF(AH132:AJ132,"=8")+COUNTIF(AL132:AN132,"=8")+COUNTIF(AP132:AR132,"=8")+COUNTIF(AT132:AV132,"=8")+COUNTIF(AX132:AZ132,"=8")</f>
        <v>5</v>
      </c>
      <c r="BD132" s="189">
        <f>AZ132</f>
        <v>108</v>
      </c>
    </row>
    <row r="133" spans="2:56" s="39" customFormat="1" ht="15.75" thickBot="1" x14ac:dyDescent="0.3">
      <c r="B133" s="199"/>
      <c r="C133" s="197"/>
      <c r="D133" s="184"/>
      <c r="E133" s="203">
        <f>SUM(E132:G132)</f>
        <v>26</v>
      </c>
      <c r="F133" s="203"/>
      <c r="G133" s="204"/>
      <c r="H133" s="206"/>
      <c r="I133" s="202">
        <f>SUM(I132:K132)</f>
        <v>26</v>
      </c>
      <c r="J133" s="203"/>
      <c r="K133" s="204"/>
      <c r="L133" s="206"/>
      <c r="M133" s="202">
        <f>SUM(M132:O132)</f>
        <v>22</v>
      </c>
      <c r="N133" s="203"/>
      <c r="O133" s="204"/>
      <c r="P133" s="206"/>
      <c r="Q133" s="202">
        <f>SUM(Q132:S132)</f>
        <v>30</v>
      </c>
      <c r="R133" s="203"/>
      <c r="S133" s="204"/>
      <c r="T133" s="206"/>
      <c r="U133" s="202">
        <f>SUM(U132:W132)</f>
        <v>24</v>
      </c>
      <c r="V133" s="203"/>
      <c r="W133" s="204"/>
      <c r="X133" s="206"/>
      <c r="Y133" s="208"/>
      <c r="Z133" s="208"/>
      <c r="AA133" s="208"/>
      <c r="AB133" s="190"/>
      <c r="AC133" s="43"/>
      <c r="AD133" s="199"/>
      <c r="AE133" s="197"/>
      <c r="AF133" s="184"/>
      <c r="AG133" s="203">
        <f>SUM(AG132:AI132)</f>
        <v>18</v>
      </c>
      <c r="AH133" s="203"/>
      <c r="AI133" s="204"/>
      <c r="AJ133" s="206"/>
      <c r="AK133" s="202">
        <f>SUM(AK132:AM132)</f>
        <v>26</v>
      </c>
      <c r="AL133" s="203"/>
      <c r="AM133" s="204"/>
      <c r="AN133" s="206"/>
      <c r="AO133" s="202">
        <f>SUM(AO132:AQ132)</f>
        <v>24</v>
      </c>
      <c r="AP133" s="203"/>
      <c r="AQ133" s="204"/>
      <c r="AR133" s="206"/>
      <c r="AS133" s="202">
        <f>SUM(AS132:AU132)</f>
        <v>18</v>
      </c>
      <c r="AT133" s="203"/>
      <c r="AU133" s="204"/>
      <c r="AV133" s="206"/>
      <c r="AW133" s="202">
        <f>SUM(AW132:AY132)</f>
        <v>22</v>
      </c>
      <c r="AX133" s="203"/>
      <c r="AY133" s="204"/>
      <c r="AZ133" s="206"/>
      <c r="BA133" s="208"/>
      <c r="BB133" s="208"/>
      <c r="BC133" s="208"/>
      <c r="BD133" s="190"/>
    </row>
    <row r="134" spans="2:56" ht="15.75" thickBot="1" x14ac:dyDescent="0.3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</row>
    <row r="135" spans="2:56" x14ac:dyDescent="0.25">
      <c r="B135" s="189" t="s">
        <v>0</v>
      </c>
      <c r="C135" s="189" t="s">
        <v>1</v>
      </c>
      <c r="D135" s="189" t="s">
        <v>45</v>
      </c>
      <c r="E135" s="191" t="s">
        <v>46</v>
      </c>
      <c r="F135" s="192"/>
      <c r="G135" s="193"/>
      <c r="H135" s="194" t="s">
        <v>47</v>
      </c>
      <c r="I135" s="191" t="s">
        <v>48</v>
      </c>
      <c r="J135" s="192"/>
      <c r="K135" s="193"/>
      <c r="L135" s="194" t="s">
        <v>47</v>
      </c>
      <c r="M135" s="191" t="s">
        <v>49</v>
      </c>
      <c r="N135" s="192"/>
      <c r="O135" s="193"/>
      <c r="P135" s="194" t="s">
        <v>47</v>
      </c>
      <c r="Q135" s="191" t="s">
        <v>50</v>
      </c>
      <c r="R135" s="192"/>
      <c r="S135" s="193"/>
      <c r="T135" s="194" t="s">
        <v>47</v>
      </c>
      <c r="U135" s="191" t="s">
        <v>51</v>
      </c>
      <c r="V135" s="192"/>
      <c r="W135" s="193"/>
      <c r="X135" s="194" t="s">
        <v>47</v>
      </c>
      <c r="Y135" s="182" t="s">
        <v>52</v>
      </c>
      <c r="Z135" s="213" t="s">
        <v>56</v>
      </c>
      <c r="AA135" s="215" t="s">
        <v>57</v>
      </c>
      <c r="AB135" s="189" t="s">
        <v>34</v>
      </c>
      <c r="AC135" s="43"/>
      <c r="AD135" s="189" t="s">
        <v>0</v>
      </c>
      <c r="AE135" s="189" t="s">
        <v>1</v>
      </c>
      <c r="AF135" s="189" t="s">
        <v>45</v>
      </c>
      <c r="AG135" s="191" t="s">
        <v>46</v>
      </c>
      <c r="AH135" s="192"/>
      <c r="AI135" s="193"/>
      <c r="AJ135" s="194" t="s">
        <v>47</v>
      </c>
      <c r="AK135" s="191" t="s">
        <v>48</v>
      </c>
      <c r="AL135" s="192"/>
      <c r="AM135" s="193"/>
      <c r="AN135" s="194" t="s">
        <v>47</v>
      </c>
      <c r="AO135" s="191" t="s">
        <v>49</v>
      </c>
      <c r="AP135" s="192"/>
      <c r="AQ135" s="193"/>
      <c r="AR135" s="194" t="s">
        <v>47</v>
      </c>
      <c r="AS135" s="191" t="s">
        <v>50</v>
      </c>
      <c r="AT135" s="192"/>
      <c r="AU135" s="193"/>
      <c r="AV135" s="194" t="s">
        <v>47</v>
      </c>
      <c r="AW135" s="191" t="s">
        <v>51</v>
      </c>
      <c r="AX135" s="192"/>
      <c r="AY135" s="193"/>
      <c r="AZ135" s="194" t="s">
        <v>47</v>
      </c>
      <c r="BA135" s="182" t="s">
        <v>52</v>
      </c>
      <c r="BB135" s="210" t="s">
        <v>56</v>
      </c>
      <c r="BC135" s="182" t="s">
        <v>57</v>
      </c>
      <c r="BD135" s="189" t="s">
        <v>34</v>
      </c>
    </row>
    <row r="136" spans="2:56" ht="15.75" thickBot="1" x14ac:dyDescent="0.3">
      <c r="B136" s="190"/>
      <c r="C136" s="190"/>
      <c r="D136" s="190"/>
      <c r="E136" s="40" t="s">
        <v>53</v>
      </c>
      <c r="F136" s="41" t="s">
        <v>54</v>
      </c>
      <c r="G136" s="42" t="s">
        <v>55</v>
      </c>
      <c r="H136" s="195"/>
      <c r="I136" s="40" t="s">
        <v>53</v>
      </c>
      <c r="J136" s="41" t="s">
        <v>54</v>
      </c>
      <c r="K136" s="42" t="s">
        <v>55</v>
      </c>
      <c r="L136" s="195"/>
      <c r="M136" s="40" t="s">
        <v>53</v>
      </c>
      <c r="N136" s="41" t="s">
        <v>54</v>
      </c>
      <c r="O136" s="42" t="s">
        <v>55</v>
      </c>
      <c r="P136" s="195"/>
      <c r="Q136" s="40" t="s">
        <v>53</v>
      </c>
      <c r="R136" s="41" t="s">
        <v>54</v>
      </c>
      <c r="S136" s="42" t="s">
        <v>55</v>
      </c>
      <c r="T136" s="195"/>
      <c r="U136" s="40" t="s">
        <v>53</v>
      </c>
      <c r="V136" s="41" t="s">
        <v>54</v>
      </c>
      <c r="W136" s="42" t="s">
        <v>55</v>
      </c>
      <c r="X136" s="195"/>
      <c r="Y136" s="184"/>
      <c r="Z136" s="214"/>
      <c r="AA136" s="216"/>
      <c r="AB136" s="190"/>
      <c r="AC136" s="43"/>
      <c r="AD136" s="190"/>
      <c r="AE136" s="190"/>
      <c r="AF136" s="190"/>
      <c r="AG136" s="63" t="s">
        <v>53</v>
      </c>
      <c r="AH136" s="64" t="s">
        <v>54</v>
      </c>
      <c r="AI136" s="65" t="s">
        <v>55</v>
      </c>
      <c r="AJ136" s="195"/>
      <c r="AK136" s="63" t="s">
        <v>53</v>
      </c>
      <c r="AL136" s="64" t="s">
        <v>54</v>
      </c>
      <c r="AM136" s="65" t="s">
        <v>55</v>
      </c>
      <c r="AN136" s="195"/>
      <c r="AO136" s="63" t="s">
        <v>53</v>
      </c>
      <c r="AP136" s="64" t="s">
        <v>54</v>
      </c>
      <c r="AQ136" s="65" t="s">
        <v>55</v>
      </c>
      <c r="AR136" s="195"/>
      <c r="AS136" s="63" t="s">
        <v>53</v>
      </c>
      <c r="AT136" s="64" t="s">
        <v>54</v>
      </c>
      <c r="AU136" s="65" t="s">
        <v>55</v>
      </c>
      <c r="AV136" s="195"/>
      <c r="AW136" s="63" t="s">
        <v>53</v>
      </c>
      <c r="AX136" s="64" t="s">
        <v>54</v>
      </c>
      <c r="AY136" s="65" t="s">
        <v>55</v>
      </c>
      <c r="AZ136" s="195"/>
      <c r="BA136" s="184"/>
      <c r="BB136" s="211"/>
      <c r="BC136" s="184"/>
      <c r="BD136" s="190"/>
    </row>
    <row r="137" spans="2:56" x14ac:dyDescent="0.25">
      <c r="B137" s="198">
        <v>5</v>
      </c>
      <c r="C137" s="196" t="s">
        <v>58</v>
      </c>
      <c r="D137" s="182">
        <v>7</v>
      </c>
      <c r="E137" s="31">
        <v>8</v>
      </c>
      <c r="F137" s="32">
        <v>0</v>
      </c>
      <c r="G137" s="33"/>
      <c r="H137" s="205">
        <f>E138</f>
        <v>8</v>
      </c>
      <c r="I137" s="34">
        <v>6</v>
      </c>
      <c r="J137" s="32">
        <v>0</v>
      </c>
      <c r="K137" s="32"/>
      <c r="L137" s="205">
        <f>SUM(H137,I138)</f>
        <v>14</v>
      </c>
      <c r="M137" s="34">
        <v>4</v>
      </c>
      <c r="N137" s="32">
        <v>0</v>
      </c>
      <c r="O137" s="32"/>
      <c r="P137" s="205">
        <f>SUM(L137,M138)</f>
        <v>18</v>
      </c>
      <c r="Q137" s="34">
        <v>6</v>
      </c>
      <c r="R137" s="32">
        <v>10</v>
      </c>
      <c r="S137" s="33">
        <v>6</v>
      </c>
      <c r="T137" s="205">
        <f>SUM(P137,Q138)</f>
        <v>40</v>
      </c>
      <c r="U137" s="34"/>
      <c r="V137" s="32"/>
      <c r="W137" s="32"/>
      <c r="X137" s="205">
        <f>SUM(T137,U138)</f>
        <v>40</v>
      </c>
      <c r="Y137" s="207">
        <f>COUNTIF(E137:G137,"&gt;=0")+COUNTIF(I137:K137,"&gt;=0")+COUNTIF(M137:O137,"&gt;=0")+COUNTIF(Q137:S137,"&gt;=0")+COUNTIF(U137:W137,"&gt;=0")</f>
        <v>9</v>
      </c>
      <c r="Z137" s="207">
        <f>COUNTIF(E137:G137,"=20")+COUNTIF(I137:K137,"=20")+COUNTIF(M137:O137,"=20")+COUNTIF(Q137:S137,"=20")+COUNTIF(U137:W137,"=20")</f>
        <v>0</v>
      </c>
      <c r="AA137" s="207">
        <f>COUNTIF(F137:H137,"=8")+COUNTIF(J137:L137,"=8")+COUNTIF(N137:P137,"=8")+COUNTIF(R137:T137,"=8")+COUNTIF(V137:X137,"=8")</f>
        <v>1</v>
      </c>
      <c r="AB137" s="189">
        <f>X137</f>
        <v>40</v>
      </c>
      <c r="AC137" s="43"/>
      <c r="AD137" s="198">
        <v>10</v>
      </c>
      <c r="AE137" s="196" t="s">
        <v>39</v>
      </c>
      <c r="AF137" s="182">
        <v>7</v>
      </c>
      <c r="AG137" s="54"/>
      <c r="AH137" s="55"/>
      <c r="AI137" s="56"/>
      <c r="AJ137" s="205">
        <f>AG138</f>
        <v>0</v>
      </c>
      <c r="AK137" s="57">
        <v>0</v>
      </c>
      <c r="AL137" s="55">
        <v>10</v>
      </c>
      <c r="AM137" s="55"/>
      <c r="AN137" s="205">
        <f>SUM(AJ137,AK138)</f>
        <v>10</v>
      </c>
      <c r="AO137" s="57">
        <v>8</v>
      </c>
      <c r="AP137" s="55">
        <v>0</v>
      </c>
      <c r="AQ137" s="55"/>
      <c r="AR137" s="205">
        <f>SUM(AN137,AO138)</f>
        <v>18</v>
      </c>
      <c r="AS137" s="57">
        <v>10</v>
      </c>
      <c r="AT137" s="55"/>
      <c r="AU137" s="56"/>
      <c r="AV137" s="205">
        <f>SUM(AR137,AS138)</f>
        <v>28</v>
      </c>
      <c r="AW137" s="57">
        <v>0</v>
      </c>
      <c r="AX137" s="55">
        <v>0</v>
      </c>
      <c r="AY137" s="55"/>
      <c r="AZ137" s="205">
        <f>SUM(AV137,AW138)</f>
        <v>28</v>
      </c>
      <c r="BA137" s="207">
        <f>COUNTIF(AG137:AI137,"&gt;=0")+COUNTIF(AK137:AM137,"&gt;=0")+COUNTIF(AO137:AQ137,"&gt;=0")+COUNTIF(AS137:AU137,"&gt;=0")+COUNTIF(AW137:AY137,"&gt;=0")</f>
        <v>7</v>
      </c>
      <c r="BB137" s="207">
        <f>COUNTIF(AG137:AI137,"=20")+COUNTIF(AK137:AM137,"=20")+COUNTIF(AO137:AQ137,"=20")+COUNTIF(AS137:AU137,"=20")+COUNTIF(AW137:AY137,"=20")</f>
        <v>0</v>
      </c>
      <c r="BC137" s="207">
        <f>COUNTIF(AH137:AJ137,"=8")+COUNTIF(AL137:AN137,"=8")+COUNTIF(AP137:AR137,"=8")+COUNTIF(AT137:AV137,"=8")+COUNTIF(AX137:AZ137,"=8")</f>
        <v>0</v>
      </c>
      <c r="BD137" s="189">
        <f>AZ137</f>
        <v>28</v>
      </c>
    </row>
    <row r="138" spans="2:56" ht="15.75" thickBot="1" x14ac:dyDescent="0.3">
      <c r="B138" s="199"/>
      <c r="C138" s="197"/>
      <c r="D138" s="183"/>
      <c r="E138" s="203">
        <f>SUM(E137:G137)</f>
        <v>8</v>
      </c>
      <c r="F138" s="203"/>
      <c r="G138" s="204"/>
      <c r="H138" s="206"/>
      <c r="I138" s="202">
        <f>SUM(I137:K137)</f>
        <v>6</v>
      </c>
      <c r="J138" s="203"/>
      <c r="K138" s="204"/>
      <c r="L138" s="206"/>
      <c r="M138" s="202">
        <f>SUM(M137:O137)</f>
        <v>4</v>
      </c>
      <c r="N138" s="203"/>
      <c r="O138" s="204"/>
      <c r="P138" s="206"/>
      <c r="Q138" s="202">
        <f>SUM(Q137:S137)</f>
        <v>22</v>
      </c>
      <c r="R138" s="203"/>
      <c r="S138" s="204"/>
      <c r="T138" s="206"/>
      <c r="U138" s="202">
        <f>SUM(U137:W137)</f>
        <v>0</v>
      </c>
      <c r="V138" s="203"/>
      <c r="W138" s="204"/>
      <c r="X138" s="206"/>
      <c r="Y138" s="208"/>
      <c r="Z138" s="208"/>
      <c r="AA138" s="208"/>
      <c r="AB138" s="190"/>
      <c r="AC138" s="43"/>
      <c r="AD138" s="199"/>
      <c r="AE138" s="197"/>
      <c r="AF138" s="183"/>
      <c r="AG138" s="203">
        <f>SUM(AG137:AI137)</f>
        <v>0</v>
      </c>
      <c r="AH138" s="203"/>
      <c r="AI138" s="204"/>
      <c r="AJ138" s="206"/>
      <c r="AK138" s="202">
        <f>SUM(AK137:AM137)</f>
        <v>10</v>
      </c>
      <c r="AL138" s="203"/>
      <c r="AM138" s="204"/>
      <c r="AN138" s="206"/>
      <c r="AO138" s="202">
        <f>SUM(AO137:AQ137)</f>
        <v>8</v>
      </c>
      <c r="AP138" s="203"/>
      <c r="AQ138" s="204"/>
      <c r="AR138" s="206"/>
      <c r="AS138" s="202">
        <f>SUM(AS137:AU137)</f>
        <v>10</v>
      </c>
      <c r="AT138" s="203"/>
      <c r="AU138" s="204"/>
      <c r="AV138" s="206"/>
      <c r="AW138" s="202">
        <f>SUM(AW137:AY137)</f>
        <v>0</v>
      </c>
      <c r="AX138" s="203"/>
      <c r="AY138" s="204"/>
      <c r="AZ138" s="206"/>
      <c r="BA138" s="208"/>
      <c r="BB138" s="208"/>
      <c r="BC138" s="208"/>
      <c r="BD138" s="190"/>
    </row>
    <row r="139" spans="2:56" x14ac:dyDescent="0.25">
      <c r="B139" s="200">
        <v>7</v>
      </c>
      <c r="C139" s="201" t="s">
        <v>24</v>
      </c>
      <c r="D139" s="183"/>
      <c r="E139" s="35">
        <v>0</v>
      </c>
      <c r="F139" s="36"/>
      <c r="G139" s="37">
        <v>4</v>
      </c>
      <c r="H139" s="205">
        <f>E140</f>
        <v>4</v>
      </c>
      <c r="I139" s="38">
        <v>10</v>
      </c>
      <c r="J139" s="36">
        <v>6</v>
      </c>
      <c r="K139" s="36">
        <v>8</v>
      </c>
      <c r="L139" s="205">
        <f>SUM(H139,I140)</f>
        <v>28</v>
      </c>
      <c r="M139" s="38">
        <v>0</v>
      </c>
      <c r="N139" s="36">
        <v>0</v>
      </c>
      <c r="O139" s="36">
        <v>0</v>
      </c>
      <c r="P139" s="205">
        <f>SUM(L139,M140)</f>
        <v>28</v>
      </c>
      <c r="Q139" s="38"/>
      <c r="R139" s="36">
        <v>4</v>
      </c>
      <c r="S139" s="36">
        <v>4</v>
      </c>
      <c r="T139" s="209">
        <f>SUM(P139,Q140)</f>
        <v>36</v>
      </c>
      <c r="U139" s="38">
        <v>10</v>
      </c>
      <c r="V139" s="36"/>
      <c r="W139" s="36"/>
      <c r="X139" s="209">
        <f>SUM(T139,U140)</f>
        <v>46</v>
      </c>
      <c r="Y139" s="207">
        <f>COUNTIF(E139:G139,"&gt;=0")+COUNTIF(I139:K139,"&gt;=0")+COUNTIF(M139:O139,"&gt;=0")+COUNTIF(Q139:S139,"&gt;=0")+COUNTIF(U139:W139,"&gt;=0")</f>
        <v>11</v>
      </c>
      <c r="Z139" s="207">
        <f>COUNTIF(E139:G139,"=20")+COUNTIF(I139:K139,"=20")+COUNTIF(M139:O139,"=20")+COUNTIF(Q139:S139,"=20")+COUNTIF(U139:W139,"=20")</f>
        <v>0</v>
      </c>
      <c r="AA139" s="207">
        <f>COUNTIF(F139:H139,"=8")+COUNTIF(J139:L139,"=8")+COUNTIF(N139:P139,"=8")+COUNTIF(R139:T139,"=8")+COUNTIF(V139:X139,"=8")</f>
        <v>1</v>
      </c>
      <c r="AB139" s="189">
        <f>X139</f>
        <v>46</v>
      </c>
      <c r="AC139" s="43"/>
      <c r="AD139" s="200">
        <v>16</v>
      </c>
      <c r="AE139" s="201" t="s">
        <v>26</v>
      </c>
      <c r="AF139" s="183"/>
      <c r="AG139" s="58">
        <v>6</v>
      </c>
      <c r="AH139" s="59"/>
      <c r="AI139" s="60"/>
      <c r="AJ139" s="205">
        <f>AG140</f>
        <v>6</v>
      </c>
      <c r="AK139" s="61">
        <v>6</v>
      </c>
      <c r="AL139" s="59"/>
      <c r="AM139" s="59"/>
      <c r="AN139" s="205">
        <f>SUM(AJ139,AK140)</f>
        <v>12</v>
      </c>
      <c r="AO139" s="61">
        <v>4</v>
      </c>
      <c r="AP139" s="59">
        <v>0</v>
      </c>
      <c r="AQ139" s="59">
        <v>0</v>
      </c>
      <c r="AR139" s="205">
        <f>SUM(AN139,AO140)</f>
        <v>16</v>
      </c>
      <c r="AS139" s="61">
        <v>0</v>
      </c>
      <c r="AT139" s="59">
        <v>0</v>
      </c>
      <c r="AU139" s="59"/>
      <c r="AV139" s="209">
        <f>SUM(AR139,AS140)</f>
        <v>16</v>
      </c>
      <c r="AW139" s="61">
        <v>6</v>
      </c>
      <c r="AX139" s="59">
        <v>4</v>
      </c>
      <c r="AY139" s="59"/>
      <c r="AZ139" s="209">
        <f>SUM(AV139,AW140)</f>
        <v>26</v>
      </c>
      <c r="BA139" s="207">
        <f>COUNTIF(AG139:AI139,"&gt;=0")+COUNTIF(AK139:AM139,"&gt;=0")+COUNTIF(AO139:AQ139,"&gt;=0")+COUNTIF(AS139:AU139,"&gt;=0")+COUNTIF(AW139:AY139,"&gt;=0")</f>
        <v>9</v>
      </c>
      <c r="BB139" s="207">
        <f>COUNTIF(AG139:AI139,"=20")+COUNTIF(AK139:AM139,"=20")+COUNTIF(AO139:AQ139,"=20")+COUNTIF(AS139:AU139,"=20")+COUNTIF(AW139:AY139,"=20")</f>
        <v>0</v>
      </c>
      <c r="BC139" s="207">
        <f>COUNTIF(AH139:AJ139,"=8")+COUNTIF(AL139:AN139,"=8")+COUNTIF(AP139:AR139,"=8")+COUNTIF(AT139:AV139,"=8")+COUNTIF(AX139:AZ139,"=8")</f>
        <v>0</v>
      </c>
      <c r="BD139" s="189">
        <f>AZ139</f>
        <v>26</v>
      </c>
    </row>
    <row r="140" spans="2:56" ht="15.75" thickBot="1" x14ac:dyDescent="0.3">
      <c r="B140" s="199"/>
      <c r="C140" s="197"/>
      <c r="D140" s="184"/>
      <c r="E140" s="203">
        <f>SUM(E139:G139)</f>
        <v>4</v>
      </c>
      <c r="F140" s="203"/>
      <c r="G140" s="204"/>
      <c r="H140" s="206"/>
      <c r="I140" s="202">
        <f>SUM(I139:K139)</f>
        <v>24</v>
      </c>
      <c r="J140" s="203"/>
      <c r="K140" s="204"/>
      <c r="L140" s="206"/>
      <c r="M140" s="202">
        <f>SUM(M139:O139)</f>
        <v>0</v>
      </c>
      <c r="N140" s="203"/>
      <c r="O140" s="204"/>
      <c r="P140" s="206"/>
      <c r="Q140" s="202">
        <f>SUM(Q139:S139)</f>
        <v>8</v>
      </c>
      <c r="R140" s="203"/>
      <c r="S140" s="204"/>
      <c r="T140" s="206"/>
      <c r="U140" s="202">
        <f>SUM(U139:W139)</f>
        <v>10</v>
      </c>
      <c r="V140" s="203"/>
      <c r="W140" s="204"/>
      <c r="X140" s="206"/>
      <c r="Y140" s="208"/>
      <c r="Z140" s="208"/>
      <c r="AA140" s="208"/>
      <c r="AB140" s="190"/>
      <c r="AC140" s="43"/>
      <c r="AD140" s="199"/>
      <c r="AE140" s="197"/>
      <c r="AF140" s="184"/>
      <c r="AG140" s="203">
        <f>SUM(AG139:AI139)</f>
        <v>6</v>
      </c>
      <c r="AH140" s="203"/>
      <c r="AI140" s="204"/>
      <c r="AJ140" s="206"/>
      <c r="AK140" s="202">
        <f>SUM(AK139:AM139)</f>
        <v>6</v>
      </c>
      <c r="AL140" s="203"/>
      <c r="AM140" s="204"/>
      <c r="AN140" s="206"/>
      <c r="AO140" s="202">
        <f>SUM(AO139:AQ139)</f>
        <v>4</v>
      </c>
      <c r="AP140" s="203"/>
      <c r="AQ140" s="204"/>
      <c r="AR140" s="206"/>
      <c r="AS140" s="202">
        <f>SUM(AS139:AU139)</f>
        <v>0</v>
      </c>
      <c r="AT140" s="203"/>
      <c r="AU140" s="204"/>
      <c r="AV140" s="206"/>
      <c r="AW140" s="202">
        <f>SUM(AW139:AY139)</f>
        <v>10</v>
      </c>
      <c r="AX140" s="203"/>
      <c r="AY140" s="204"/>
      <c r="AZ140" s="206"/>
      <c r="BA140" s="208"/>
      <c r="BB140" s="208"/>
      <c r="BC140" s="208"/>
      <c r="BD140" s="190"/>
    </row>
    <row r="141" spans="2:56" ht="15.75" thickBot="1" x14ac:dyDescent="0.3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</row>
    <row r="142" spans="2:56" s="39" customFormat="1" x14ac:dyDescent="0.25">
      <c r="B142" s="189" t="s">
        <v>0</v>
      </c>
      <c r="C142" s="189" t="s">
        <v>1</v>
      </c>
      <c r="D142" s="189" t="s">
        <v>45</v>
      </c>
      <c r="E142" s="191" t="s">
        <v>46</v>
      </c>
      <c r="F142" s="192"/>
      <c r="G142" s="193"/>
      <c r="H142" s="194" t="s">
        <v>47</v>
      </c>
      <c r="I142" s="191" t="s">
        <v>48</v>
      </c>
      <c r="J142" s="192"/>
      <c r="K142" s="193"/>
      <c r="L142" s="194" t="s">
        <v>47</v>
      </c>
      <c r="M142" s="191" t="s">
        <v>49</v>
      </c>
      <c r="N142" s="192"/>
      <c r="O142" s="193"/>
      <c r="P142" s="194" t="s">
        <v>47</v>
      </c>
      <c r="Q142" s="191" t="s">
        <v>50</v>
      </c>
      <c r="R142" s="192"/>
      <c r="S142" s="193"/>
      <c r="T142" s="194" t="s">
        <v>47</v>
      </c>
      <c r="U142" s="191" t="s">
        <v>51</v>
      </c>
      <c r="V142" s="192"/>
      <c r="W142" s="193"/>
      <c r="X142" s="194" t="s">
        <v>47</v>
      </c>
      <c r="Y142" s="182" t="s">
        <v>52</v>
      </c>
      <c r="Z142" s="210" t="s">
        <v>56</v>
      </c>
      <c r="AA142" s="182" t="s">
        <v>57</v>
      </c>
      <c r="AB142" s="189" t="s">
        <v>34</v>
      </c>
      <c r="AC142" s="43"/>
      <c r="AD142" s="189" t="s">
        <v>0</v>
      </c>
      <c r="AE142" s="189" t="s">
        <v>1</v>
      </c>
      <c r="AF142" s="189" t="s">
        <v>45</v>
      </c>
      <c r="AG142" s="191" t="s">
        <v>46</v>
      </c>
      <c r="AH142" s="192"/>
      <c r="AI142" s="193"/>
      <c r="AJ142" s="194" t="s">
        <v>47</v>
      </c>
      <c r="AK142" s="191" t="s">
        <v>48</v>
      </c>
      <c r="AL142" s="192"/>
      <c r="AM142" s="193"/>
      <c r="AN142" s="194" t="s">
        <v>47</v>
      </c>
      <c r="AO142" s="191" t="s">
        <v>49</v>
      </c>
      <c r="AP142" s="192"/>
      <c r="AQ142" s="193"/>
      <c r="AR142" s="194" t="s">
        <v>47</v>
      </c>
      <c r="AS142" s="191" t="s">
        <v>50</v>
      </c>
      <c r="AT142" s="192"/>
      <c r="AU142" s="193"/>
      <c r="AV142" s="194" t="s">
        <v>47</v>
      </c>
      <c r="AW142" s="191" t="s">
        <v>51</v>
      </c>
      <c r="AX142" s="192"/>
      <c r="AY142" s="193"/>
      <c r="AZ142" s="194" t="s">
        <v>47</v>
      </c>
      <c r="BA142" s="182" t="s">
        <v>52</v>
      </c>
      <c r="BB142" s="210" t="s">
        <v>56</v>
      </c>
      <c r="BC142" s="182" t="s">
        <v>57</v>
      </c>
      <c r="BD142" s="189" t="s">
        <v>34</v>
      </c>
    </row>
    <row r="143" spans="2:56" s="39" customFormat="1" ht="15.75" thickBot="1" x14ac:dyDescent="0.3">
      <c r="B143" s="190"/>
      <c r="C143" s="190"/>
      <c r="D143" s="190"/>
      <c r="E143" s="40" t="s">
        <v>53</v>
      </c>
      <c r="F143" s="41" t="s">
        <v>54</v>
      </c>
      <c r="G143" s="42" t="s">
        <v>55</v>
      </c>
      <c r="H143" s="195"/>
      <c r="I143" s="40" t="s">
        <v>53</v>
      </c>
      <c r="J143" s="41" t="s">
        <v>54</v>
      </c>
      <c r="K143" s="42" t="s">
        <v>55</v>
      </c>
      <c r="L143" s="195"/>
      <c r="M143" s="40" t="s">
        <v>53</v>
      </c>
      <c r="N143" s="41" t="s">
        <v>54</v>
      </c>
      <c r="O143" s="42" t="s">
        <v>55</v>
      </c>
      <c r="P143" s="195"/>
      <c r="Q143" s="40" t="s">
        <v>53</v>
      </c>
      <c r="R143" s="41" t="s">
        <v>54</v>
      </c>
      <c r="S143" s="42" t="s">
        <v>55</v>
      </c>
      <c r="T143" s="195"/>
      <c r="U143" s="40" t="s">
        <v>53</v>
      </c>
      <c r="V143" s="41" t="s">
        <v>54</v>
      </c>
      <c r="W143" s="42" t="s">
        <v>55</v>
      </c>
      <c r="X143" s="195"/>
      <c r="Y143" s="184"/>
      <c r="Z143" s="211"/>
      <c r="AA143" s="184"/>
      <c r="AB143" s="190"/>
      <c r="AC143" s="43"/>
      <c r="AD143" s="190"/>
      <c r="AE143" s="190"/>
      <c r="AF143" s="190"/>
      <c r="AG143" s="63" t="s">
        <v>53</v>
      </c>
      <c r="AH143" s="64" t="s">
        <v>54</v>
      </c>
      <c r="AI143" s="65" t="s">
        <v>55</v>
      </c>
      <c r="AJ143" s="195"/>
      <c r="AK143" s="63" t="s">
        <v>53</v>
      </c>
      <c r="AL143" s="64" t="s">
        <v>54</v>
      </c>
      <c r="AM143" s="65" t="s">
        <v>55</v>
      </c>
      <c r="AN143" s="195"/>
      <c r="AO143" s="63" t="s">
        <v>53</v>
      </c>
      <c r="AP143" s="64" t="s">
        <v>54</v>
      </c>
      <c r="AQ143" s="65" t="s">
        <v>55</v>
      </c>
      <c r="AR143" s="195"/>
      <c r="AS143" s="63" t="s">
        <v>53</v>
      </c>
      <c r="AT143" s="64" t="s">
        <v>54</v>
      </c>
      <c r="AU143" s="65" t="s">
        <v>55</v>
      </c>
      <c r="AV143" s="195"/>
      <c r="AW143" s="63" t="s">
        <v>53</v>
      </c>
      <c r="AX143" s="64" t="s">
        <v>54</v>
      </c>
      <c r="AY143" s="65" t="s">
        <v>55</v>
      </c>
      <c r="AZ143" s="195"/>
      <c r="BA143" s="184"/>
      <c r="BB143" s="211"/>
      <c r="BC143" s="184"/>
      <c r="BD143" s="190"/>
    </row>
    <row r="144" spans="2:56" s="39" customFormat="1" x14ac:dyDescent="0.25">
      <c r="B144" s="198">
        <v>6</v>
      </c>
      <c r="C144" s="196" t="s">
        <v>59</v>
      </c>
      <c r="D144" s="182">
        <v>7</v>
      </c>
      <c r="E144" s="31"/>
      <c r="F144" s="32">
        <v>10</v>
      </c>
      <c r="G144" s="33">
        <v>6</v>
      </c>
      <c r="H144" s="205">
        <f>E145</f>
        <v>16</v>
      </c>
      <c r="I144" s="34">
        <v>6</v>
      </c>
      <c r="J144" s="32">
        <v>8</v>
      </c>
      <c r="K144" s="32">
        <v>6</v>
      </c>
      <c r="L144" s="205">
        <f>SUM(H144,I145)</f>
        <v>36</v>
      </c>
      <c r="M144" s="34">
        <v>6</v>
      </c>
      <c r="N144" s="32">
        <v>6</v>
      </c>
      <c r="O144" s="32">
        <v>10</v>
      </c>
      <c r="P144" s="205">
        <f>SUM(L144,M145)</f>
        <v>58</v>
      </c>
      <c r="Q144" s="34"/>
      <c r="R144" s="32">
        <v>8</v>
      </c>
      <c r="S144" s="33">
        <v>6</v>
      </c>
      <c r="T144" s="205">
        <f>SUM(P144,Q145)</f>
        <v>72</v>
      </c>
      <c r="U144" s="34">
        <v>6</v>
      </c>
      <c r="V144" s="32">
        <v>6</v>
      </c>
      <c r="W144" s="32">
        <v>8</v>
      </c>
      <c r="X144" s="205">
        <f>SUM(T144,U145)</f>
        <v>92</v>
      </c>
      <c r="Y144" s="207">
        <f>COUNTIF(E144:G144,"&gt;=0")+COUNTIF(I144:K144,"&gt;=0")+COUNTIF(M144:O144,"&gt;=0")+COUNTIF(Q144:S144,"&gt;=0")+COUNTIF(U144:W144,"&gt;=0")</f>
        <v>13</v>
      </c>
      <c r="Z144" s="207">
        <f>COUNTIF(E144:G144,"=20")+COUNTIF(I144:K144,"=20")+COUNTIF(M144:O144,"=20")+COUNTIF(Q144:S144,"=20")+COUNTIF(U144:W144,"=20")</f>
        <v>0</v>
      </c>
      <c r="AA144" s="182">
        <f>COUNTIF(F144:H144,"=8")+COUNTIF(J144:L144,"=8")+COUNTIF(N144:P144,"=8")+COUNTIF(R144:T144,"=8")+COUNTIF(V144:X144,"=8")</f>
        <v>3</v>
      </c>
      <c r="AB144" s="189">
        <f>X144</f>
        <v>92</v>
      </c>
      <c r="AC144" s="43"/>
      <c r="AD144" s="198">
        <v>10</v>
      </c>
      <c r="AE144" s="196" t="s">
        <v>39</v>
      </c>
      <c r="AF144" s="182">
        <v>7</v>
      </c>
      <c r="AG144" s="54">
        <v>8</v>
      </c>
      <c r="AH144" s="55"/>
      <c r="AI144" s="56"/>
      <c r="AJ144" s="205">
        <f>AG145</f>
        <v>8</v>
      </c>
      <c r="AK144" s="57">
        <v>0</v>
      </c>
      <c r="AL144" s="55">
        <v>0</v>
      </c>
      <c r="AM144" s="55"/>
      <c r="AN144" s="205">
        <f>SUM(AJ144,AK145)</f>
        <v>8</v>
      </c>
      <c r="AO144" s="57"/>
      <c r="AP144" s="55"/>
      <c r="AQ144" s="55"/>
      <c r="AR144" s="205">
        <f>SUM(AN144,AO145)</f>
        <v>8</v>
      </c>
      <c r="AS144" s="57"/>
      <c r="AT144" s="55"/>
      <c r="AU144" s="56"/>
      <c r="AV144" s="205">
        <f>SUM(AR144,AS145)</f>
        <v>8</v>
      </c>
      <c r="AW144" s="57">
        <v>0</v>
      </c>
      <c r="AX144" s="55">
        <v>6</v>
      </c>
      <c r="AY144" s="55"/>
      <c r="AZ144" s="205">
        <f>SUM(AV144,AW145)</f>
        <v>14</v>
      </c>
      <c r="BA144" s="207">
        <f>COUNTIF(AG144:AI144,"&gt;=0")+COUNTIF(AK144:AM144,"&gt;=0")+COUNTIF(AO144:AQ144,"&gt;=0")+COUNTIF(AS144:AU144,"&gt;=0")+COUNTIF(AW144:AY144,"&gt;=0")</f>
        <v>5</v>
      </c>
      <c r="BB144" s="207">
        <f>COUNTIF(AG144:AI144,"=20")+COUNTIF(AK144:AM144,"=20")+COUNTIF(AO144:AQ144,"=20")+COUNTIF(AS144:AU144,"=20")+COUNTIF(AW144:AY144,"=20")</f>
        <v>0</v>
      </c>
      <c r="BC144" s="182">
        <f>COUNTIF(AH144:AJ144,"=8")+COUNTIF(AL144:AN144,"=8")+COUNTIF(AP144:AR144,"=8")+COUNTIF(AT144:AV144,"=8")+COUNTIF(AX144:AZ144,"=8")</f>
        <v>4</v>
      </c>
      <c r="BD144" s="189">
        <f>AZ144</f>
        <v>14</v>
      </c>
    </row>
    <row r="145" spans="2:56" s="39" customFormat="1" ht="15.75" thickBot="1" x14ac:dyDescent="0.3">
      <c r="B145" s="199"/>
      <c r="C145" s="197"/>
      <c r="D145" s="183"/>
      <c r="E145" s="203">
        <f>SUM(E144:G144)</f>
        <v>16</v>
      </c>
      <c r="F145" s="203"/>
      <c r="G145" s="204"/>
      <c r="H145" s="206"/>
      <c r="I145" s="202">
        <f>SUM(I144:K144)</f>
        <v>20</v>
      </c>
      <c r="J145" s="203"/>
      <c r="K145" s="204"/>
      <c r="L145" s="206"/>
      <c r="M145" s="202">
        <f>SUM(M144:O144)</f>
        <v>22</v>
      </c>
      <c r="N145" s="203"/>
      <c r="O145" s="204"/>
      <c r="P145" s="206"/>
      <c r="Q145" s="202">
        <f>SUM(Q144:S144)</f>
        <v>14</v>
      </c>
      <c r="R145" s="203"/>
      <c r="S145" s="204"/>
      <c r="T145" s="206"/>
      <c r="U145" s="202">
        <f>SUM(U144:W144)</f>
        <v>20</v>
      </c>
      <c r="V145" s="203"/>
      <c r="W145" s="204"/>
      <c r="X145" s="206"/>
      <c r="Y145" s="208"/>
      <c r="Z145" s="208"/>
      <c r="AA145" s="184"/>
      <c r="AB145" s="190"/>
      <c r="AC145" s="43"/>
      <c r="AD145" s="199"/>
      <c r="AE145" s="197"/>
      <c r="AF145" s="183"/>
      <c r="AG145" s="203">
        <f>SUM(AG144:AI144)</f>
        <v>8</v>
      </c>
      <c r="AH145" s="203"/>
      <c r="AI145" s="204"/>
      <c r="AJ145" s="206"/>
      <c r="AK145" s="202">
        <f>SUM(AK144:AM144)</f>
        <v>0</v>
      </c>
      <c r="AL145" s="203"/>
      <c r="AM145" s="204"/>
      <c r="AN145" s="206"/>
      <c r="AO145" s="202">
        <f>SUM(AO144:AQ144)</f>
        <v>0</v>
      </c>
      <c r="AP145" s="203"/>
      <c r="AQ145" s="204"/>
      <c r="AR145" s="206"/>
      <c r="AS145" s="202">
        <f>SUM(AS144:AU144)</f>
        <v>0</v>
      </c>
      <c r="AT145" s="203"/>
      <c r="AU145" s="204"/>
      <c r="AV145" s="206"/>
      <c r="AW145" s="202">
        <f>SUM(AW144:AY144)</f>
        <v>6</v>
      </c>
      <c r="AX145" s="203"/>
      <c r="AY145" s="204"/>
      <c r="AZ145" s="206"/>
      <c r="BA145" s="208"/>
      <c r="BB145" s="208"/>
      <c r="BC145" s="184"/>
      <c r="BD145" s="190"/>
    </row>
    <row r="146" spans="2:56" s="39" customFormat="1" x14ac:dyDescent="0.25">
      <c r="B146" s="200">
        <v>8</v>
      </c>
      <c r="C146" s="201" t="s">
        <v>7</v>
      </c>
      <c r="D146" s="183"/>
      <c r="E146" s="35">
        <v>6</v>
      </c>
      <c r="F146" s="36">
        <v>4</v>
      </c>
      <c r="G146" s="37">
        <v>8</v>
      </c>
      <c r="H146" s="205">
        <f>E147</f>
        <v>18</v>
      </c>
      <c r="I146" s="38">
        <v>10</v>
      </c>
      <c r="J146" s="36">
        <v>4</v>
      </c>
      <c r="K146" s="36">
        <v>6</v>
      </c>
      <c r="L146" s="205">
        <f>SUM(H146,I147)</f>
        <v>38</v>
      </c>
      <c r="M146" s="38">
        <v>10</v>
      </c>
      <c r="N146" s="36">
        <v>6</v>
      </c>
      <c r="O146" s="36"/>
      <c r="P146" s="205">
        <f>SUM(L146,M147)</f>
        <v>54</v>
      </c>
      <c r="Q146" s="38"/>
      <c r="R146" s="36">
        <v>8</v>
      </c>
      <c r="S146" s="36">
        <v>10</v>
      </c>
      <c r="T146" s="209">
        <f>SUM(P146,Q147)</f>
        <v>72</v>
      </c>
      <c r="U146" s="38"/>
      <c r="V146" s="36">
        <v>10</v>
      </c>
      <c r="W146" s="36"/>
      <c r="X146" s="209">
        <f>SUM(T146,U147)</f>
        <v>82</v>
      </c>
      <c r="Y146" s="207">
        <f>COUNTIF(E146:G146,"&gt;=0")+COUNTIF(I146:K146,"&gt;=0")+COUNTIF(M146:O146,"&gt;=0")+COUNTIF(Q146:S146,"&gt;=0")+COUNTIF(U146:W146,"&gt;=0")</f>
        <v>11</v>
      </c>
      <c r="Z146" s="207">
        <f>COUNTIF(E146:G146,"=20")+COUNTIF(I146:K146,"=20")+COUNTIF(M146:O146,"=20")+COUNTIF(Q146:S146,"=20")+COUNTIF(U146:W146,"=20")</f>
        <v>0</v>
      </c>
      <c r="AA146" s="182">
        <f>COUNTIF(F146:H146,"=8")+COUNTIF(J146:L146,"=8")+COUNTIF(N146:P146,"=8")+COUNTIF(R146:T146,"=8")+COUNTIF(V146:X146,"=8")</f>
        <v>2</v>
      </c>
      <c r="AB146" s="189">
        <f>X146</f>
        <v>82</v>
      </c>
      <c r="AC146" s="43"/>
      <c r="AD146" s="200">
        <v>14</v>
      </c>
      <c r="AE146" s="201" t="s">
        <v>23</v>
      </c>
      <c r="AF146" s="183"/>
      <c r="AG146" s="58">
        <v>4</v>
      </c>
      <c r="AH146" s="59">
        <v>4</v>
      </c>
      <c r="AI146" s="60">
        <v>10</v>
      </c>
      <c r="AJ146" s="205">
        <f>AG147</f>
        <v>18</v>
      </c>
      <c r="AK146" s="61">
        <v>0</v>
      </c>
      <c r="AL146" s="59">
        <v>10</v>
      </c>
      <c r="AM146" s="59">
        <v>4</v>
      </c>
      <c r="AN146" s="205">
        <f>SUM(AJ146,AK147)</f>
        <v>32</v>
      </c>
      <c r="AO146" s="61">
        <v>8</v>
      </c>
      <c r="AP146" s="59"/>
      <c r="AQ146" s="59">
        <v>8</v>
      </c>
      <c r="AR146" s="205">
        <f>SUM(AN146,AO147)</f>
        <v>48</v>
      </c>
      <c r="AS146" s="61">
        <v>6</v>
      </c>
      <c r="AT146" s="59">
        <v>8</v>
      </c>
      <c r="AU146" s="59">
        <v>10</v>
      </c>
      <c r="AV146" s="209">
        <f>SUM(AR146,AS147)</f>
        <v>72</v>
      </c>
      <c r="AW146" s="61">
        <v>8</v>
      </c>
      <c r="AX146" s="59">
        <v>4</v>
      </c>
      <c r="AY146" s="59">
        <v>0</v>
      </c>
      <c r="AZ146" s="209">
        <f>SUM(AV146,AW147)</f>
        <v>84</v>
      </c>
      <c r="BA146" s="207">
        <f>COUNTIF(AG146:AI146,"&gt;=0")+COUNTIF(AK146:AM146,"&gt;=0")+COUNTIF(AO146:AQ146,"&gt;=0")+COUNTIF(AS146:AU146,"&gt;=0")+COUNTIF(AW146:AY146,"&gt;=0")</f>
        <v>14</v>
      </c>
      <c r="BB146" s="207">
        <f>COUNTIF(AG146:AI146,"=20")+COUNTIF(AK146:AM146,"=20")+COUNTIF(AO146:AQ146,"=20")+COUNTIF(AS146:AU146,"=20")+COUNTIF(AW146:AY146,"=20")</f>
        <v>0</v>
      </c>
      <c r="BC146" s="182">
        <f>COUNTIF(AH146:AJ146,"=8")+COUNTIF(AL146:AN146,"=8")+COUNTIF(AP146:AR146,"=8")+COUNTIF(AT146:AV146,"=8")+COUNTIF(AX146:AZ146,"=8")</f>
        <v>2</v>
      </c>
      <c r="BD146" s="189">
        <f>AZ146</f>
        <v>84</v>
      </c>
    </row>
    <row r="147" spans="2:56" s="39" customFormat="1" ht="15.75" thickBot="1" x14ac:dyDescent="0.3">
      <c r="B147" s="199"/>
      <c r="C147" s="197"/>
      <c r="D147" s="184"/>
      <c r="E147" s="203">
        <f>SUM(E146:G146)</f>
        <v>18</v>
      </c>
      <c r="F147" s="203"/>
      <c r="G147" s="204"/>
      <c r="H147" s="206"/>
      <c r="I147" s="202">
        <f>SUM(I146:K146)</f>
        <v>20</v>
      </c>
      <c r="J147" s="203"/>
      <c r="K147" s="204"/>
      <c r="L147" s="206"/>
      <c r="M147" s="202">
        <f>SUM(M146:O146)</f>
        <v>16</v>
      </c>
      <c r="N147" s="203"/>
      <c r="O147" s="204"/>
      <c r="P147" s="206"/>
      <c r="Q147" s="202">
        <f>SUM(Q146:S146)</f>
        <v>18</v>
      </c>
      <c r="R147" s="203"/>
      <c r="S147" s="204"/>
      <c r="T147" s="206"/>
      <c r="U147" s="202">
        <f>SUM(U146:W146)</f>
        <v>10</v>
      </c>
      <c r="V147" s="203"/>
      <c r="W147" s="204"/>
      <c r="X147" s="206"/>
      <c r="Y147" s="208"/>
      <c r="Z147" s="208"/>
      <c r="AA147" s="184"/>
      <c r="AB147" s="190"/>
      <c r="AC147" s="43"/>
      <c r="AD147" s="199"/>
      <c r="AE147" s="197"/>
      <c r="AF147" s="184"/>
      <c r="AG147" s="203">
        <f>SUM(AG146:AI146)</f>
        <v>18</v>
      </c>
      <c r="AH147" s="203"/>
      <c r="AI147" s="204"/>
      <c r="AJ147" s="206"/>
      <c r="AK147" s="202">
        <f>SUM(AK146:AM146)</f>
        <v>14</v>
      </c>
      <c r="AL147" s="203"/>
      <c r="AM147" s="204"/>
      <c r="AN147" s="206"/>
      <c r="AO147" s="202">
        <f>SUM(AO146:AQ146)</f>
        <v>16</v>
      </c>
      <c r="AP147" s="203"/>
      <c r="AQ147" s="204"/>
      <c r="AR147" s="206"/>
      <c r="AS147" s="202">
        <f>SUM(AS146:AU146)</f>
        <v>24</v>
      </c>
      <c r="AT147" s="203"/>
      <c r="AU147" s="204"/>
      <c r="AV147" s="206"/>
      <c r="AW147" s="202">
        <f>SUM(AW146:AY146)</f>
        <v>12</v>
      </c>
      <c r="AX147" s="203"/>
      <c r="AY147" s="204"/>
      <c r="AZ147" s="206"/>
      <c r="BA147" s="208"/>
      <c r="BB147" s="208"/>
      <c r="BC147" s="184"/>
      <c r="BD147" s="190"/>
    </row>
    <row r="148" spans="2:56" ht="15.75" thickBot="1" x14ac:dyDescent="0.3"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</row>
    <row r="149" spans="2:56" x14ac:dyDescent="0.25">
      <c r="B149" s="217" t="s">
        <v>0</v>
      </c>
      <c r="C149" s="217" t="s">
        <v>1</v>
      </c>
      <c r="D149" s="217" t="s">
        <v>45</v>
      </c>
      <c r="E149" s="221" t="s">
        <v>46</v>
      </c>
      <c r="F149" s="222"/>
      <c r="G149" s="223"/>
      <c r="H149" s="219" t="s">
        <v>47</v>
      </c>
      <c r="I149" s="221" t="s">
        <v>48</v>
      </c>
      <c r="J149" s="222"/>
      <c r="K149" s="223"/>
      <c r="L149" s="219" t="s">
        <v>47</v>
      </c>
      <c r="M149" s="221" t="s">
        <v>49</v>
      </c>
      <c r="N149" s="222"/>
      <c r="O149" s="223"/>
      <c r="P149" s="219" t="s">
        <v>47</v>
      </c>
      <c r="Q149" s="221" t="s">
        <v>50</v>
      </c>
      <c r="R149" s="222"/>
      <c r="S149" s="223"/>
      <c r="T149" s="219" t="s">
        <v>47</v>
      </c>
      <c r="U149" s="221" t="s">
        <v>51</v>
      </c>
      <c r="V149" s="222"/>
      <c r="W149" s="223"/>
      <c r="X149" s="219" t="s">
        <v>47</v>
      </c>
      <c r="Y149" s="215" t="s">
        <v>52</v>
      </c>
      <c r="Z149" s="213" t="s">
        <v>56</v>
      </c>
      <c r="AA149" s="215" t="s">
        <v>57</v>
      </c>
      <c r="AB149" s="217" t="s">
        <v>34</v>
      </c>
      <c r="AC149" s="3"/>
      <c r="AD149" s="189" t="s">
        <v>0</v>
      </c>
      <c r="AE149" s="189" t="s">
        <v>1</v>
      </c>
      <c r="AF149" s="189" t="s">
        <v>45</v>
      </c>
      <c r="AG149" s="191" t="s">
        <v>46</v>
      </c>
      <c r="AH149" s="192"/>
      <c r="AI149" s="193"/>
      <c r="AJ149" s="194" t="s">
        <v>47</v>
      </c>
      <c r="AK149" s="191" t="s">
        <v>48</v>
      </c>
      <c r="AL149" s="192"/>
      <c r="AM149" s="193"/>
      <c r="AN149" s="194" t="s">
        <v>47</v>
      </c>
      <c r="AO149" s="191" t="s">
        <v>49</v>
      </c>
      <c r="AP149" s="192"/>
      <c r="AQ149" s="193"/>
      <c r="AR149" s="194" t="s">
        <v>47</v>
      </c>
      <c r="AS149" s="191" t="s">
        <v>50</v>
      </c>
      <c r="AT149" s="192"/>
      <c r="AU149" s="193"/>
      <c r="AV149" s="194" t="s">
        <v>47</v>
      </c>
      <c r="AW149" s="191" t="s">
        <v>51</v>
      </c>
      <c r="AX149" s="192"/>
      <c r="AY149" s="193"/>
      <c r="AZ149" s="194" t="s">
        <v>47</v>
      </c>
      <c r="BA149" s="182" t="s">
        <v>52</v>
      </c>
      <c r="BB149" s="210" t="s">
        <v>56</v>
      </c>
      <c r="BC149" s="182" t="s">
        <v>57</v>
      </c>
      <c r="BD149" s="189" t="s">
        <v>34</v>
      </c>
    </row>
    <row r="150" spans="2:56" ht="15.75" thickBot="1" x14ac:dyDescent="0.3">
      <c r="B150" s="218"/>
      <c r="C150" s="218"/>
      <c r="D150" s="218"/>
      <c r="E150" s="28" t="s">
        <v>53</v>
      </c>
      <c r="F150" s="29" t="s">
        <v>54</v>
      </c>
      <c r="G150" s="30" t="s">
        <v>55</v>
      </c>
      <c r="H150" s="220"/>
      <c r="I150" s="28" t="s">
        <v>53</v>
      </c>
      <c r="J150" s="29" t="s">
        <v>54</v>
      </c>
      <c r="K150" s="30" t="s">
        <v>55</v>
      </c>
      <c r="L150" s="220"/>
      <c r="M150" s="28" t="s">
        <v>53</v>
      </c>
      <c r="N150" s="29" t="s">
        <v>54</v>
      </c>
      <c r="O150" s="30" t="s">
        <v>55</v>
      </c>
      <c r="P150" s="220"/>
      <c r="Q150" s="28" t="s">
        <v>53</v>
      </c>
      <c r="R150" s="29" t="s">
        <v>54</v>
      </c>
      <c r="S150" s="30" t="s">
        <v>55</v>
      </c>
      <c r="T150" s="220"/>
      <c r="U150" s="28" t="s">
        <v>53</v>
      </c>
      <c r="V150" s="29" t="s">
        <v>54</v>
      </c>
      <c r="W150" s="30" t="s">
        <v>55</v>
      </c>
      <c r="X150" s="220"/>
      <c r="Y150" s="216"/>
      <c r="Z150" s="214"/>
      <c r="AA150" s="216"/>
      <c r="AB150" s="218"/>
      <c r="AC150" s="3"/>
      <c r="AD150" s="190"/>
      <c r="AE150" s="190"/>
      <c r="AF150" s="190"/>
      <c r="AG150" s="63" t="s">
        <v>53</v>
      </c>
      <c r="AH150" s="64" t="s">
        <v>54</v>
      </c>
      <c r="AI150" s="65" t="s">
        <v>55</v>
      </c>
      <c r="AJ150" s="195"/>
      <c r="AK150" s="63" t="s">
        <v>53</v>
      </c>
      <c r="AL150" s="64" t="s">
        <v>54</v>
      </c>
      <c r="AM150" s="65" t="s">
        <v>55</v>
      </c>
      <c r="AN150" s="195"/>
      <c r="AO150" s="63" t="s">
        <v>53</v>
      </c>
      <c r="AP150" s="64" t="s">
        <v>54</v>
      </c>
      <c r="AQ150" s="65" t="s">
        <v>55</v>
      </c>
      <c r="AR150" s="195"/>
      <c r="AS150" s="63" t="s">
        <v>53</v>
      </c>
      <c r="AT150" s="64" t="s">
        <v>54</v>
      </c>
      <c r="AU150" s="65" t="s">
        <v>55</v>
      </c>
      <c r="AV150" s="195"/>
      <c r="AW150" s="63" t="s">
        <v>53</v>
      </c>
      <c r="AX150" s="64" t="s">
        <v>54</v>
      </c>
      <c r="AY150" s="65" t="s">
        <v>55</v>
      </c>
      <c r="AZ150" s="195"/>
      <c r="BA150" s="184"/>
      <c r="BB150" s="211"/>
      <c r="BC150" s="184"/>
      <c r="BD150" s="190"/>
    </row>
    <row r="151" spans="2:56" x14ac:dyDescent="0.25">
      <c r="B151" s="198">
        <v>9</v>
      </c>
      <c r="C151" s="196" t="s">
        <v>35</v>
      </c>
      <c r="D151" s="182">
        <v>7</v>
      </c>
      <c r="E151" s="31"/>
      <c r="F151" s="32"/>
      <c r="G151" s="33"/>
      <c r="H151" s="205">
        <f>E152</f>
        <v>0</v>
      </c>
      <c r="I151" s="34"/>
      <c r="J151" s="32"/>
      <c r="K151" s="32"/>
      <c r="L151" s="205">
        <f>SUM(H151,I152)</f>
        <v>0</v>
      </c>
      <c r="M151" s="34"/>
      <c r="N151" s="32"/>
      <c r="O151" s="32">
        <v>0</v>
      </c>
      <c r="P151" s="205">
        <f>SUM(L151,M152)</f>
        <v>0</v>
      </c>
      <c r="Q151" s="34">
        <v>0</v>
      </c>
      <c r="R151" s="32"/>
      <c r="S151" s="33"/>
      <c r="T151" s="205">
        <f>SUM(P151,Q152)</f>
        <v>0</v>
      </c>
      <c r="U151" s="34"/>
      <c r="V151" s="32"/>
      <c r="W151" s="32"/>
      <c r="X151" s="205">
        <f>SUM(T151,U152)</f>
        <v>0</v>
      </c>
      <c r="Y151" s="207">
        <f>COUNTIF(E151:G151,"&gt;=0")+COUNTIF(I151:K151,"&gt;=0")+COUNTIF(M151:O151,"&gt;=0")+COUNTIF(Q151:S151,"&gt;=0")+COUNTIF(U151:W151,"&gt;=0")</f>
        <v>2</v>
      </c>
      <c r="Z151" s="207">
        <f>COUNTIF(E151:G151,"=10")+COUNTIF(I151:K151,"=10")+COUNTIF(M151:O151,"=10")+COUNTIF(Q151:S151,"=10")+COUNTIF(U151:W151,"=10")</f>
        <v>0</v>
      </c>
      <c r="AA151" s="207">
        <f>COUNTIF(E151:G151,"=8")+COUNTIF(I151:K151,"=8")+COUNTIF(M151:O151,"=8")+COUNTIF(Q151:S151,"=8")+COUNTIF(U151:W151,"=8")</f>
        <v>0</v>
      </c>
      <c r="AB151" s="189">
        <f>X151</f>
        <v>0</v>
      </c>
      <c r="AC151" s="43"/>
      <c r="AD151" s="198">
        <v>12</v>
      </c>
      <c r="AE151" s="196" t="s">
        <v>29</v>
      </c>
      <c r="AF151" s="182">
        <v>3</v>
      </c>
      <c r="AG151" s="54"/>
      <c r="AH151" s="55"/>
      <c r="AI151" s="56"/>
      <c r="AJ151" s="205">
        <f>AG152</f>
        <v>0</v>
      </c>
      <c r="AK151" s="57">
        <v>10</v>
      </c>
      <c r="AL151" s="55">
        <v>6</v>
      </c>
      <c r="AM151" s="55">
        <v>0</v>
      </c>
      <c r="AN151" s="205">
        <f>SUM(AJ151,AK152)</f>
        <v>16</v>
      </c>
      <c r="AO151" s="57">
        <v>6</v>
      </c>
      <c r="AP151" s="55">
        <v>10</v>
      </c>
      <c r="AQ151" s="55">
        <v>0</v>
      </c>
      <c r="AR151" s="205">
        <f>SUM(AN151,AO152)</f>
        <v>32</v>
      </c>
      <c r="AS151" s="57">
        <v>0</v>
      </c>
      <c r="AT151" s="55">
        <v>8</v>
      </c>
      <c r="AU151" s="56">
        <v>6</v>
      </c>
      <c r="AV151" s="205">
        <f>SUM(AR151,AS152)</f>
        <v>46</v>
      </c>
      <c r="AW151" s="57">
        <v>8</v>
      </c>
      <c r="AX151" s="55">
        <v>10</v>
      </c>
      <c r="AY151" s="55">
        <v>4</v>
      </c>
      <c r="AZ151" s="205">
        <f>SUM(AV151,AW152)</f>
        <v>68</v>
      </c>
      <c r="BA151" s="207">
        <f>COUNTIF(AG151:AI151,"&gt;=0")+COUNTIF(AK151:AM151,"&gt;=0")+COUNTIF(AO151:AQ151,"&gt;=0")+COUNTIF(AS151:AU151,"&gt;=0")+COUNTIF(AW151:AY151,"&gt;=0")</f>
        <v>12</v>
      </c>
      <c r="BB151" s="207">
        <f>COUNTIF(AG151:AI151,"=10")+COUNTIF(AK151:AM151,"=10")+COUNTIF(AO151:AQ151,"=10")+COUNTIF(AS151:AU151,"=10")+COUNTIF(AW151:AY151,"=10")</f>
        <v>3</v>
      </c>
      <c r="BC151" s="207">
        <f>COUNTIF(AG151:AI151,"=8")+COUNTIF(AK151:AM151,"=8")+COUNTIF(AO151:AQ151,"=8")+COUNTIF(AS151:AU151,"=8")+COUNTIF(AW151:AY151,"=8")</f>
        <v>2</v>
      </c>
      <c r="BD151" s="189">
        <f>AZ151</f>
        <v>68</v>
      </c>
    </row>
    <row r="152" spans="2:56" ht="15.75" thickBot="1" x14ac:dyDescent="0.3">
      <c r="B152" s="199"/>
      <c r="C152" s="197"/>
      <c r="D152" s="183"/>
      <c r="E152" s="203">
        <f>SUM(E151:G151)</f>
        <v>0</v>
      </c>
      <c r="F152" s="203"/>
      <c r="G152" s="204"/>
      <c r="H152" s="206"/>
      <c r="I152" s="202">
        <f>SUM(I151:K151)</f>
        <v>0</v>
      </c>
      <c r="J152" s="203"/>
      <c r="K152" s="204"/>
      <c r="L152" s="206"/>
      <c r="M152" s="202">
        <f>SUM(M151:O151)</f>
        <v>0</v>
      </c>
      <c r="N152" s="203"/>
      <c r="O152" s="204"/>
      <c r="P152" s="206"/>
      <c r="Q152" s="202">
        <f>SUM(Q151:S151)</f>
        <v>0</v>
      </c>
      <c r="R152" s="203"/>
      <c r="S152" s="204"/>
      <c r="T152" s="206"/>
      <c r="U152" s="202">
        <f>SUM(U151:W151)</f>
        <v>0</v>
      </c>
      <c r="V152" s="203"/>
      <c r="W152" s="204"/>
      <c r="X152" s="206"/>
      <c r="Y152" s="208"/>
      <c r="Z152" s="208"/>
      <c r="AA152" s="208"/>
      <c r="AB152" s="190"/>
      <c r="AC152" s="43"/>
      <c r="AD152" s="199"/>
      <c r="AE152" s="197"/>
      <c r="AF152" s="183"/>
      <c r="AG152" s="203">
        <f>SUM(AG151:AI151)</f>
        <v>0</v>
      </c>
      <c r="AH152" s="203"/>
      <c r="AI152" s="204"/>
      <c r="AJ152" s="206"/>
      <c r="AK152" s="202">
        <f>SUM(AK151:AM151)</f>
        <v>16</v>
      </c>
      <c r="AL152" s="203"/>
      <c r="AM152" s="204"/>
      <c r="AN152" s="206"/>
      <c r="AO152" s="202">
        <f>SUM(AO151:AQ151)</f>
        <v>16</v>
      </c>
      <c r="AP152" s="203"/>
      <c r="AQ152" s="204"/>
      <c r="AR152" s="206"/>
      <c r="AS152" s="202">
        <f>SUM(AS151:AU151)</f>
        <v>14</v>
      </c>
      <c r="AT152" s="203"/>
      <c r="AU152" s="204"/>
      <c r="AV152" s="206"/>
      <c r="AW152" s="202">
        <f>SUM(AW151:AY151)</f>
        <v>22</v>
      </c>
      <c r="AX152" s="203"/>
      <c r="AY152" s="204"/>
      <c r="AZ152" s="206"/>
      <c r="BA152" s="208"/>
      <c r="BB152" s="208"/>
      <c r="BC152" s="208"/>
      <c r="BD152" s="190"/>
    </row>
    <row r="153" spans="2:56" x14ac:dyDescent="0.25">
      <c r="B153" s="200">
        <v>11</v>
      </c>
      <c r="C153" s="201" t="s">
        <v>42</v>
      </c>
      <c r="D153" s="183"/>
      <c r="E153" s="35">
        <v>0</v>
      </c>
      <c r="F153" s="36">
        <v>0</v>
      </c>
      <c r="G153" s="37"/>
      <c r="H153" s="205">
        <f>E154</f>
        <v>0</v>
      </c>
      <c r="I153" s="38">
        <v>0</v>
      </c>
      <c r="J153" s="36"/>
      <c r="K153" s="36"/>
      <c r="L153" s="205">
        <f>SUM(H153,I154)</f>
        <v>0</v>
      </c>
      <c r="M153" s="38"/>
      <c r="N153" s="36"/>
      <c r="O153" s="36"/>
      <c r="P153" s="205">
        <f>SUM(L153,M154)</f>
        <v>0</v>
      </c>
      <c r="Q153" s="38"/>
      <c r="R153" s="36">
        <v>0</v>
      </c>
      <c r="S153" s="36"/>
      <c r="T153" s="209">
        <f>SUM(P153,Q154)</f>
        <v>0</v>
      </c>
      <c r="U153" s="38">
        <v>4</v>
      </c>
      <c r="V153" s="36"/>
      <c r="W153" s="36"/>
      <c r="X153" s="209">
        <f>SUM(T153,U154)</f>
        <v>4</v>
      </c>
      <c r="Y153" s="207">
        <f>COUNTIF(E153:G153,"&gt;=0")+COUNTIF(I153:K153,"&gt;=0")+COUNTIF(M153:O153,"&gt;=0")+COUNTIF(Q153:S153,"&gt;=0")+COUNTIF(U153:W153,"&gt;=0")</f>
        <v>5</v>
      </c>
      <c r="Z153" s="207">
        <f>COUNTIF(E153:G153,"=20")+COUNTIF(I153:K153,"=20")+COUNTIF(M153:O153,"=20")+COUNTIF(Q153:S153,"=20")+COUNTIF(U153:W153,"=20")</f>
        <v>0</v>
      </c>
      <c r="AA153" s="207">
        <f>COUNTIF(E153:G153,"=8")+COUNTIF(I153:K153,"=8")+COUNTIF(M153:O153,"=8")+COUNTIF(Q153:S153,"=8")+COUNTIF(U153:W153,"=8")</f>
        <v>0</v>
      </c>
      <c r="AB153" s="189">
        <f>X153</f>
        <v>4</v>
      </c>
      <c r="AC153" s="43"/>
      <c r="AD153" s="200">
        <v>3</v>
      </c>
      <c r="AE153" s="201" t="s">
        <v>21</v>
      </c>
      <c r="AF153" s="183"/>
      <c r="AG153" s="58"/>
      <c r="AH153" s="59"/>
      <c r="AI153" s="60"/>
      <c r="AJ153" s="205">
        <f>AG154</f>
        <v>0</v>
      </c>
      <c r="AK153" s="61">
        <v>0</v>
      </c>
      <c r="AL153" s="59">
        <v>0</v>
      </c>
      <c r="AM153" s="59"/>
      <c r="AN153" s="205">
        <f>SUM(AJ153,AK154)</f>
        <v>0</v>
      </c>
      <c r="AO153" s="61">
        <v>6</v>
      </c>
      <c r="AP153" s="59">
        <v>4</v>
      </c>
      <c r="AQ153" s="59">
        <v>4</v>
      </c>
      <c r="AR153" s="205">
        <f>SUM(AN153,AO154)</f>
        <v>14</v>
      </c>
      <c r="AS153" s="61">
        <v>0</v>
      </c>
      <c r="AT153" s="59">
        <v>4</v>
      </c>
      <c r="AU153" s="59"/>
      <c r="AV153" s="209">
        <f>SUM(AR153,AS154)</f>
        <v>18</v>
      </c>
      <c r="AW153" s="61">
        <v>8</v>
      </c>
      <c r="AX153" s="59">
        <v>4</v>
      </c>
      <c r="AY153" s="59">
        <v>0</v>
      </c>
      <c r="AZ153" s="209">
        <f>SUM(AV153,AW154)</f>
        <v>30</v>
      </c>
      <c r="BA153" s="207">
        <f>COUNTIF(AG153:AI153,"&gt;=0")+COUNTIF(AK153:AM153,"&gt;=0")+COUNTIF(AO153:AQ153,"&gt;=0")+COUNTIF(AS153:AU153,"&gt;=0")+COUNTIF(AW153:AY153,"&gt;=0")</f>
        <v>10</v>
      </c>
      <c r="BB153" s="207">
        <f>COUNTIF(AG153:AI153,"=20")+COUNTIF(AK153:AM153,"=20")+COUNTIF(AO153:AQ153,"=20")+COUNTIF(AS153:AU153,"=20")+COUNTIF(AW153:AY153,"=20")</f>
        <v>0</v>
      </c>
      <c r="BC153" s="207">
        <f>COUNTIF(AG153:AI153,"=8")+COUNTIF(AK153:AM153,"=8")+COUNTIF(AO153:AQ153,"=8")+COUNTIF(AS153:AU153,"=8")+COUNTIF(AW153:AY153,"=8")</f>
        <v>1</v>
      </c>
      <c r="BD153" s="189">
        <f>AZ153</f>
        <v>30</v>
      </c>
    </row>
    <row r="154" spans="2:56" ht="15.75" thickBot="1" x14ac:dyDescent="0.3">
      <c r="B154" s="199"/>
      <c r="C154" s="197"/>
      <c r="D154" s="184"/>
      <c r="E154" s="203">
        <f>SUM(E153:G153)</f>
        <v>0</v>
      </c>
      <c r="F154" s="203"/>
      <c r="G154" s="204"/>
      <c r="H154" s="206"/>
      <c r="I154" s="202">
        <f>SUM(I153:K153)</f>
        <v>0</v>
      </c>
      <c r="J154" s="203"/>
      <c r="K154" s="204"/>
      <c r="L154" s="206"/>
      <c r="M154" s="202">
        <f>SUM(M153:O153)</f>
        <v>0</v>
      </c>
      <c r="N154" s="203"/>
      <c r="O154" s="204"/>
      <c r="P154" s="206"/>
      <c r="Q154" s="202">
        <f>SUM(Q153:S153)</f>
        <v>0</v>
      </c>
      <c r="R154" s="203"/>
      <c r="S154" s="204"/>
      <c r="T154" s="206"/>
      <c r="U154" s="202">
        <f>SUM(U153:W153)</f>
        <v>4</v>
      </c>
      <c r="V154" s="203"/>
      <c r="W154" s="204"/>
      <c r="X154" s="206"/>
      <c r="Y154" s="208"/>
      <c r="Z154" s="208"/>
      <c r="AA154" s="208"/>
      <c r="AB154" s="190"/>
      <c r="AC154" s="43"/>
      <c r="AD154" s="199"/>
      <c r="AE154" s="197"/>
      <c r="AF154" s="184"/>
      <c r="AG154" s="203">
        <f>SUM(AG153:AI153)</f>
        <v>0</v>
      </c>
      <c r="AH154" s="203"/>
      <c r="AI154" s="204"/>
      <c r="AJ154" s="206"/>
      <c r="AK154" s="202">
        <f>SUM(AK153:AM153)</f>
        <v>0</v>
      </c>
      <c r="AL154" s="203"/>
      <c r="AM154" s="204"/>
      <c r="AN154" s="206"/>
      <c r="AO154" s="202">
        <f>SUM(AO153:AQ153)</f>
        <v>14</v>
      </c>
      <c r="AP154" s="203"/>
      <c r="AQ154" s="204"/>
      <c r="AR154" s="206"/>
      <c r="AS154" s="202">
        <f>SUM(AS153:AU153)</f>
        <v>4</v>
      </c>
      <c r="AT154" s="203"/>
      <c r="AU154" s="204"/>
      <c r="AV154" s="206"/>
      <c r="AW154" s="202">
        <f>SUM(AW153:AY153)</f>
        <v>12</v>
      </c>
      <c r="AX154" s="203"/>
      <c r="AY154" s="204"/>
      <c r="AZ154" s="206"/>
      <c r="BA154" s="208"/>
      <c r="BB154" s="208"/>
      <c r="BC154" s="208"/>
      <c r="BD154" s="190"/>
    </row>
    <row r="155" spans="2:56" ht="15.75" thickBot="1" x14ac:dyDescent="0.3"/>
    <row r="156" spans="2:56" s="39" customFormat="1" x14ac:dyDescent="0.25">
      <c r="B156" s="189" t="s">
        <v>0</v>
      </c>
      <c r="C156" s="189" t="s">
        <v>1</v>
      </c>
      <c r="D156" s="189" t="s">
        <v>45</v>
      </c>
      <c r="E156" s="191" t="s">
        <v>46</v>
      </c>
      <c r="F156" s="192"/>
      <c r="G156" s="193"/>
      <c r="H156" s="194" t="s">
        <v>47</v>
      </c>
      <c r="I156" s="191" t="s">
        <v>48</v>
      </c>
      <c r="J156" s="192"/>
      <c r="K156" s="193"/>
      <c r="L156" s="194" t="s">
        <v>47</v>
      </c>
      <c r="M156" s="191" t="s">
        <v>49</v>
      </c>
      <c r="N156" s="192"/>
      <c r="O156" s="193"/>
      <c r="P156" s="194" t="s">
        <v>47</v>
      </c>
      <c r="Q156" s="191" t="s">
        <v>50</v>
      </c>
      <c r="R156" s="192"/>
      <c r="S156" s="193"/>
      <c r="T156" s="194" t="s">
        <v>47</v>
      </c>
      <c r="U156" s="191" t="s">
        <v>51</v>
      </c>
      <c r="V156" s="192"/>
      <c r="W156" s="193"/>
      <c r="X156" s="194" t="s">
        <v>47</v>
      </c>
      <c r="Y156" s="182" t="s">
        <v>52</v>
      </c>
      <c r="Z156" s="210" t="s">
        <v>56</v>
      </c>
      <c r="AA156" s="182" t="s">
        <v>57</v>
      </c>
      <c r="AB156" s="189" t="s">
        <v>34</v>
      </c>
      <c r="AC156" s="43"/>
      <c r="AD156" s="189" t="s">
        <v>0</v>
      </c>
      <c r="AE156" s="189" t="s">
        <v>1</v>
      </c>
      <c r="AF156" s="189" t="s">
        <v>45</v>
      </c>
      <c r="AG156" s="191" t="s">
        <v>46</v>
      </c>
      <c r="AH156" s="192"/>
      <c r="AI156" s="193"/>
      <c r="AJ156" s="194" t="s">
        <v>47</v>
      </c>
      <c r="AK156" s="191" t="s">
        <v>48</v>
      </c>
      <c r="AL156" s="192"/>
      <c r="AM156" s="193"/>
      <c r="AN156" s="194" t="s">
        <v>47</v>
      </c>
      <c r="AO156" s="191" t="s">
        <v>49</v>
      </c>
      <c r="AP156" s="192"/>
      <c r="AQ156" s="193"/>
      <c r="AR156" s="194" t="s">
        <v>47</v>
      </c>
      <c r="AS156" s="191" t="s">
        <v>50</v>
      </c>
      <c r="AT156" s="192"/>
      <c r="AU156" s="193"/>
      <c r="AV156" s="194" t="s">
        <v>47</v>
      </c>
      <c r="AW156" s="191" t="s">
        <v>51</v>
      </c>
      <c r="AX156" s="192"/>
      <c r="AY156" s="193"/>
      <c r="AZ156" s="194" t="s">
        <v>47</v>
      </c>
      <c r="BA156" s="182" t="s">
        <v>52</v>
      </c>
      <c r="BB156" s="210" t="s">
        <v>56</v>
      </c>
      <c r="BC156" s="182" t="s">
        <v>57</v>
      </c>
      <c r="BD156" s="189" t="s">
        <v>34</v>
      </c>
    </row>
    <row r="157" spans="2:56" s="39" customFormat="1" ht="15.75" thickBot="1" x14ac:dyDescent="0.3">
      <c r="B157" s="190"/>
      <c r="C157" s="190"/>
      <c r="D157" s="190"/>
      <c r="E157" s="40" t="s">
        <v>53</v>
      </c>
      <c r="F157" s="41" t="s">
        <v>54</v>
      </c>
      <c r="G157" s="42" t="s">
        <v>55</v>
      </c>
      <c r="H157" s="195"/>
      <c r="I157" s="40" t="s">
        <v>53</v>
      </c>
      <c r="J157" s="41" t="s">
        <v>54</v>
      </c>
      <c r="K157" s="42" t="s">
        <v>55</v>
      </c>
      <c r="L157" s="195"/>
      <c r="M157" s="40" t="s">
        <v>53</v>
      </c>
      <c r="N157" s="41" t="s">
        <v>54</v>
      </c>
      <c r="O157" s="42" t="s">
        <v>55</v>
      </c>
      <c r="P157" s="195"/>
      <c r="Q157" s="40" t="s">
        <v>53</v>
      </c>
      <c r="R157" s="41" t="s">
        <v>54</v>
      </c>
      <c r="S157" s="42" t="s">
        <v>55</v>
      </c>
      <c r="T157" s="195"/>
      <c r="U157" s="40" t="s">
        <v>53</v>
      </c>
      <c r="V157" s="41" t="s">
        <v>54</v>
      </c>
      <c r="W157" s="42" t="s">
        <v>55</v>
      </c>
      <c r="X157" s="195"/>
      <c r="Y157" s="184"/>
      <c r="Z157" s="211"/>
      <c r="AA157" s="184"/>
      <c r="AB157" s="190"/>
      <c r="AC157" s="43"/>
      <c r="AD157" s="190"/>
      <c r="AE157" s="190"/>
      <c r="AF157" s="190"/>
      <c r="AG157" s="63" t="s">
        <v>53</v>
      </c>
      <c r="AH157" s="64" t="s">
        <v>54</v>
      </c>
      <c r="AI157" s="65" t="s">
        <v>55</v>
      </c>
      <c r="AJ157" s="195"/>
      <c r="AK157" s="63" t="s">
        <v>53</v>
      </c>
      <c r="AL157" s="64" t="s">
        <v>54</v>
      </c>
      <c r="AM157" s="65" t="s">
        <v>55</v>
      </c>
      <c r="AN157" s="195"/>
      <c r="AO157" s="63" t="s">
        <v>53</v>
      </c>
      <c r="AP157" s="64" t="s">
        <v>54</v>
      </c>
      <c r="AQ157" s="65" t="s">
        <v>55</v>
      </c>
      <c r="AR157" s="195"/>
      <c r="AS157" s="63" t="s">
        <v>53</v>
      </c>
      <c r="AT157" s="64" t="s">
        <v>54</v>
      </c>
      <c r="AU157" s="65" t="s">
        <v>55</v>
      </c>
      <c r="AV157" s="195"/>
      <c r="AW157" s="63" t="s">
        <v>53</v>
      </c>
      <c r="AX157" s="64" t="s">
        <v>54</v>
      </c>
      <c r="AY157" s="65" t="s">
        <v>55</v>
      </c>
      <c r="AZ157" s="195"/>
      <c r="BA157" s="184"/>
      <c r="BB157" s="211"/>
      <c r="BC157" s="184"/>
      <c r="BD157" s="190"/>
    </row>
    <row r="158" spans="2:56" s="39" customFormat="1" x14ac:dyDescent="0.25">
      <c r="B158" s="198">
        <v>10</v>
      </c>
      <c r="C158" s="196" t="s">
        <v>39</v>
      </c>
      <c r="D158" s="182">
        <v>5</v>
      </c>
      <c r="E158" s="31"/>
      <c r="F158" s="32">
        <v>0</v>
      </c>
      <c r="G158" s="33"/>
      <c r="H158" s="205">
        <f>E159</f>
        <v>0</v>
      </c>
      <c r="I158" s="34"/>
      <c r="J158" s="32"/>
      <c r="K158" s="32">
        <v>10</v>
      </c>
      <c r="L158" s="205">
        <f>SUM(H158,I159)</f>
        <v>10</v>
      </c>
      <c r="M158" s="34"/>
      <c r="N158" s="32"/>
      <c r="O158" s="32"/>
      <c r="P158" s="205">
        <f>SUM(L158,M159)</f>
        <v>10</v>
      </c>
      <c r="Q158" s="34">
        <v>0</v>
      </c>
      <c r="R158" s="32"/>
      <c r="S158" s="33"/>
      <c r="T158" s="205">
        <f>SUM(P158,Q159)</f>
        <v>10</v>
      </c>
      <c r="U158" s="34">
        <v>0</v>
      </c>
      <c r="V158" s="32">
        <v>0</v>
      </c>
      <c r="W158" s="32">
        <v>6</v>
      </c>
      <c r="X158" s="205">
        <f>SUM(T158,U159)</f>
        <v>16</v>
      </c>
      <c r="Y158" s="207">
        <f>COUNTIF(E158:G158,"&gt;=0")+COUNTIF(I158:K158,"&gt;=0")+COUNTIF(M158:O158,"&gt;=0")+COUNTIF(Q158:S158,"&gt;=0")+COUNTIF(U158:W158,"&gt;=0")</f>
        <v>6</v>
      </c>
      <c r="Z158" s="207">
        <f>COUNTIF(E158:G158,"=20")+COUNTIF(I158:K158,"=20")+COUNTIF(M158:O158,"=20")+COUNTIF(Q158:S158,"=20")+COUNTIF(U158:W158,"=20")</f>
        <v>0</v>
      </c>
      <c r="AA158" s="207">
        <f>COUNTIF(F158:H158,"=8")+COUNTIF(J158:L158,"=8")+COUNTIF(N158:P158,"=8")+COUNTIF(R158:T158,"=8")+COUNTIF(V158:X158,"=8")</f>
        <v>0</v>
      </c>
      <c r="AB158" s="189">
        <f>X158</f>
        <v>16</v>
      </c>
      <c r="AC158" s="43"/>
      <c r="AD158" s="198">
        <v>5</v>
      </c>
      <c r="AE158" s="196" t="s">
        <v>58</v>
      </c>
      <c r="AF158" s="182">
        <v>7</v>
      </c>
      <c r="AG158" s="54">
        <v>4</v>
      </c>
      <c r="AH158" s="55"/>
      <c r="AI158" s="56"/>
      <c r="AJ158" s="205">
        <f>AG159</f>
        <v>4</v>
      </c>
      <c r="AK158" s="57"/>
      <c r="AL158" s="55">
        <v>0</v>
      </c>
      <c r="AM158" s="55"/>
      <c r="AN158" s="205">
        <f>SUM(AJ158,AK159)</f>
        <v>4</v>
      </c>
      <c r="AO158" s="57">
        <v>0</v>
      </c>
      <c r="AP158" s="55">
        <v>0</v>
      </c>
      <c r="AQ158" s="55"/>
      <c r="AR158" s="205">
        <f>SUM(AN158,AO159)</f>
        <v>4</v>
      </c>
      <c r="AS158" s="57"/>
      <c r="AT158" s="55"/>
      <c r="AU158" s="56"/>
      <c r="AV158" s="205">
        <f>SUM(AR158,AS159)</f>
        <v>4</v>
      </c>
      <c r="AW158" s="57"/>
      <c r="AX158" s="55">
        <v>8</v>
      </c>
      <c r="AY158" s="55"/>
      <c r="AZ158" s="205">
        <f>SUM(AV158,AW159)</f>
        <v>12</v>
      </c>
      <c r="BA158" s="207">
        <f>COUNTIF(AG158:AI158,"&gt;=0")+COUNTIF(AK158:AM158,"&gt;=0")+COUNTIF(AO158:AQ158,"&gt;=0")+COUNTIF(AS158:AU158,"&gt;=0")+COUNTIF(AW158:AY158,"&gt;=0")</f>
        <v>5</v>
      </c>
      <c r="BB158" s="207">
        <f>COUNTIF(AG158:AI158,"=20")+COUNTIF(AK158:AM158,"=20")+COUNTIF(AO158:AQ158,"=20")+COUNTIF(AS158:AU158,"=20")+COUNTIF(AW158:AY158,"=20")</f>
        <v>0</v>
      </c>
      <c r="BC158" s="207">
        <f>COUNTIF(AH158:AJ158,"=8")+COUNTIF(AL158:AN158,"=8")+COUNTIF(AP158:AR158,"=8")+COUNTIF(AT158:AV158,"=8")+COUNTIF(AX158:AZ158,"=8")</f>
        <v>1</v>
      </c>
      <c r="BD158" s="189">
        <f>AZ158</f>
        <v>12</v>
      </c>
    </row>
    <row r="159" spans="2:56" s="39" customFormat="1" ht="15.75" thickBot="1" x14ac:dyDescent="0.3">
      <c r="B159" s="199"/>
      <c r="C159" s="197"/>
      <c r="D159" s="183"/>
      <c r="E159" s="203">
        <f>SUM(E158:G158)</f>
        <v>0</v>
      </c>
      <c r="F159" s="203"/>
      <c r="G159" s="204"/>
      <c r="H159" s="206"/>
      <c r="I159" s="202">
        <f>SUM(I158:K158)</f>
        <v>10</v>
      </c>
      <c r="J159" s="203"/>
      <c r="K159" s="204"/>
      <c r="L159" s="206"/>
      <c r="M159" s="202">
        <f>SUM(M158:O158)</f>
        <v>0</v>
      </c>
      <c r="N159" s="203"/>
      <c r="O159" s="204"/>
      <c r="P159" s="206"/>
      <c r="Q159" s="202">
        <f>SUM(Q158:S158)</f>
        <v>0</v>
      </c>
      <c r="R159" s="203"/>
      <c r="S159" s="204"/>
      <c r="T159" s="206"/>
      <c r="U159" s="202">
        <f>SUM(U158:W158)</f>
        <v>6</v>
      </c>
      <c r="V159" s="203"/>
      <c r="W159" s="204"/>
      <c r="X159" s="206"/>
      <c r="Y159" s="208"/>
      <c r="Z159" s="208"/>
      <c r="AA159" s="208"/>
      <c r="AB159" s="190"/>
      <c r="AC159" s="43"/>
      <c r="AD159" s="199"/>
      <c r="AE159" s="197"/>
      <c r="AF159" s="183"/>
      <c r="AG159" s="203">
        <f>SUM(AG158:AI158)</f>
        <v>4</v>
      </c>
      <c r="AH159" s="203"/>
      <c r="AI159" s="204"/>
      <c r="AJ159" s="206"/>
      <c r="AK159" s="202">
        <f>SUM(AK158:AM158)</f>
        <v>0</v>
      </c>
      <c r="AL159" s="203"/>
      <c r="AM159" s="204"/>
      <c r="AN159" s="206"/>
      <c r="AO159" s="202">
        <f>SUM(AO158:AQ158)</f>
        <v>0</v>
      </c>
      <c r="AP159" s="203"/>
      <c r="AQ159" s="204"/>
      <c r="AR159" s="206"/>
      <c r="AS159" s="202">
        <f>SUM(AS158:AU158)</f>
        <v>0</v>
      </c>
      <c r="AT159" s="203"/>
      <c r="AU159" s="204"/>
      <c r="AV159" s="206"/>
      <c r="AW159" s="202">
        <f>SUM(AW158:AY158)</f>
        <v>8</v>
      </c>
      <c r="AX159" s="203"/>
      <c r="AY159" s="204"/>
      <c r="AZ159" s="206"/>
      <c r="BA159" s="208"/>
      <c r="BB159" s="208"/>
      <c r="BC159" s="208"/>
      <c r="BD159" s="190"/>
    </row>
    <row r="160" spans="2:56" s="39" customFormat="1" x14ac:dyDescent="0.25">
      <c r="B160" s="200">
        <v>12</v>
      </c>
      <c r="C160" s="201" t="s">
        <v>29</v>
      </c>
      <c r="D160" s="183"/>
      <c r="E160" s="35">
        <v>10</v>
      </c>
      <c r="F160" s="36">
        <v>4</v>
      </c>
      <c r="G160" s="37">
        <v>10</v>
      </c>
      <c r="H160" s="205">
        <f>E161</f>
        <v>24</v>
      </c>
      <c r="I160" s="38">
        <v>8</v>
      </c>
      <c r="J160" s="36">
        <v>6</v>
      </c>
      <c r="K160" s="36">
        <v>8</v>
      </c>
      <c r="L160" s="205">
        <f>SUM(H160,I161)</f>
        <v>46</v>
      </c>
      <c r="M160" s="38">
        <v>6</v>
      </c>
      <c r="N160" s="36">
        <v>6</v>
      </c>
      <c r="O160" s="36">
        <v>6</v>
      </c>
      <c r="P160" s="205">
        <f>SUM(L160,M161)</f>
        <v>64</v>
      </c>
      <c r="Q160" s="38">
        <v>8</v>
      </c>
      <c r="R160" s="36">
        <v>4</v>
      </c>
      <c r="S160" s="36">
        <v>4</v>
      </c>
      <c r="T160" s="209">
        <f>SUM(P160,Q161)</f>
        <v>80</v>
      </c>
      <c r="U160" s="38">
        <v>8</v>
      </c>
      <c r="V160" s="36">
        <v>8</v>
      </c>
      <c r="W160" s="36">
        <v>10</v>
      </c>
      <c r="X160" s="209">
        <f>SUM(T160,U161)</f>
        <v>106</v>
      </c>
      <c r="Y160" s="207">
        <f>COUNTIF(E160:G160,"&gt;=0")+COUNTIF(I160:K160,"&gt;=0")+COUNTIF(M160:O160,"&gt;=0")+COUNTIF(Q160:S160,"&gt;=0")+COUNTIF(U160:W160,"&gt;=0")</f>
        <v>15</v>
      </c>
      <c r="Z160" s="207">
        <f>COUNTIF(E160:G160,"=20")+COUNTIF(I160:K160,"=20")+COUNTIF(M160:O160,"=20")+COUNTIF(Q160:S160,"=20")+COUNTIF(U160:W160,"=20")</f>
        <v>0</v>
      </c>
      <c r="AA160" s="207">
        <f>COUNTIF(F160:H160,"=8")+COUNTIF(J160:L160,"=8")+COUNTIF(N160:P160,"=8")+COUNTIF(R160:T160,"=8")+COUNTIF(V160:X160,"=8")</f>
        <v>2</v>
      </c>
      <c r="AB160" s="189">
        <f>X160</f>
        <v>106</v>
      </c>
      <c r="AC160" s="43"/>
      <c r="AD160" s="200">
        <v>1</v>
      </c>
      <c r="AE160" s="201" t="s">
        <v>60</v>
      </c>
      <c r="AF160" s="183"/>
      <c r="AG160" s="58">
        <v>4</v>
      </c>
      <c r="AH160" s="59">
        <v>4</v>
      </c>
      <c r="AI160" s="60">
        <v>10</v>
      </c>
      <c r="AJ160" s="205">
        <f>AG161</f>
        <v>18</v>
      </c>
      <c r="AK160" s="61">
        <v>8</v>
      </c>
      <c r="AL160" s="59">
        <v>10</v>
      </c>
      <c r="AM160" s="59"/>
      <c r="AN160" s="205">
        <f>SUM(AJ160,AK161)</f>
        <v>36</v>
      </c>
      <c r="AO160" s="61">
        <v>0</v>
      </c>
      <c r="AP160" s="59">
        <v>6</v>
      </c>
      <c r="AQ160" s="59">
        <v>0</v>
      </c>
      <c r="AR160" s="205">
        <f>SUM(AN160,AO161)</f>
        <v>42</v>
      </c>
      <c r="AS160" s="61">
        <v>10</v>
      </c>
      <c r="AT160" s="59">
        <v>0</v>
      </c>
      <c r="AU160" s="59">
        <v>0</v>
      </c>
      <c r="AV160" s="209">
        <f>SUM(AR160,AS161)</f>
        <v>52</v>
      </c>
      <c r="AW160" s="61">
        <v>8</v>
      </c>
      <c r="AX160" s="59">
        <v>0</v>
      </c>
      <c r="AY160" s="59">
        <v>0</v>
      </c>
      <c r="AZ160" s="209">
        <f>SUM(AV160,AW161)</f>
        <v>60</v>
      </c>
      <c r="BA160" s="207">
        <f>COUNTIF(AG160:AI160,"&gt;=0")+COUNTIF(AK160:AM160,"&gt;=0")+COUNTIF(AO160:AQ160,"&gt;=0")+COUNTIF(AS160:AU160,"&gt;=0")+COUNTIF(AW160:AY160,"&gt;=0")</f>
        <v>14</v>
      </c>
      <c r="BB160" s="207">
        <f>COUNTIF(AG160:AI160,"=20")+COUNTIF(AK160:AM160,"=20")+COUNTIF(AO160:AQ160,"=20")+COUNTIF(AS160:AU160,"=20")+COUNTIF(AW160:AY160,"=20")</f>
        <v>0</v>
      </c>
      <c r="BC160" s="207">
        <f>COUNTIF(AH160:AJ160,"=8")+COUNTIF(AL160:AN160,"=8")+COUNTIF(AP160:AR160,"=8")+COUNTIF(AT160:AV160,"=8")+COUNTIF(AX160:AZ160,"=8")</f>
        <v>0</v>
      </c>
      <c r="BD160" s="189">
        <f>AZ160</f>
        <v>60</v>
      </c>
    </row>
    <row r="161" spans="2:56" s="39" customFormat="1" ht="15.75" thickBot="1" x14ac:dyDescent="0.3">
      <c r="B161" s="199"/>
      <c r="C161" s="197"/>
      <c r="D161" s="184"/>
      <c r="E161" s="203">
        <f>SUM(E160:G160)</f>
        <v>24</v>
      </c>
      <c r="F161" s="203"/>
      <c r="G161" s="204"/>
      <c r="H161" s="206"/>
      <c r="I161" s="202">
        <f>SUM(I160:K160)</f>
        <v>22</v>
      </c>
      <c r="J161" s="203"/>
      <c r="K161" s="204"/>
      <c r="L161" s="206"/>
      <c r="M161" s="202">
        <f>SUM(M160:O160)</f>
        <v>18</v>
      </c>
      <c r="N161" s="203"/>
      <c r="O161" s="204"/>
      <c r="P161" s="206"/>
      <c r="Q161" s="202">
        <f>SUM(Q160:S160)</f>
        <v>16</v>
      </c>
      <c r="R161" s="203"/>
      <c r="S161" s="204"/>
      <c r="T161" s="206"/>
      <c r="U161" s="202">
        <f>SUM(U160:W160)</f>
        <v>26</v>
      </c>
      <c r="V161" s="203"/>
      <c r="W161" s="204"/>
      <c r="X161" s="206"/>
      <c r="Y161" s="208"/>
      <c r="Z161" s="208"/>
      <c r="AA161" s="208"/>
      <c r="AB161" s="190"/>
      <c r="AC161" s="43"/>
      <c r="AD161" s="199"/>
      <c r="AE161" s="197"/>
      <c r="AF161" s="184"/>
      <c r="AG161" s="203">
        <f>SUM(AG160:AI160)</f>
        <v>18</v>
      </c>
      <c r="AH161" s="203"/>
      <c r="AI161" s="204"/>
      <c r="AJ161" s="206"/>
      <c r="AK161" s="202">
        <f>SUM(AK160:AM160)</f>
        <v>18</v>
      </c>
      <c r="AL161" s="203"/>
      <c r="AM161" s="204"/>
      <c r="AN161" s="206"/>
      <c r="AO161" s="202">
        <f>SUM(AO160:AQ160)</f>
        <v>6</v>
      </c>
      <c r="AP161" s="203"/>
      <c r="AQ161" s="204"/>
      <c r="AR161" s="206"/>
      <c r="AS161" s="202">
        <f>SUM(AS160:AU160)</f>
        <v>10</v>
      </c>
      <c r="AT161" s="203"/>
      <c r="AU161" s="204"/>
      <c r="AV161" s="206"/>
      <c r="AW161" s="202">
        <f>SUM(AW160:AY160)</f>
        <v>8</v>
      </c>
      <c r="AX161" s="203"/>
      <c r="AY161" s="204"/>
      <c r="AZ161" s="206"/>
      <c r="BA161" s="208"/>
      <c r="BB161" s="208"/>
      <c r="BC161" s="208"/>
      <c r="BD161" s="190"/>
    </row>
    <row r="162" spans="2:56" ht="15.75" thickBot="1" x14ac:dyDescent="0.3"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</row>
    <row r="163" spans="2:56" x14ac:dyDescent="0.25">
      <c r="B163" s="189" t="s">
        <v>0</v>
      </c>
      <c r="C163" s="189" t="s">
        <v>1</v>
      </c>
      <c r="D163" s="189" t="s">
        <v>45</v>
      </c>
      <c r="E163" s="191" t="s">
        <v>46</v>
      </c>
      <c r="F163" s="192"/>
      <c r="G163" s="193"/>
      <c r="H163" s="194" t="s">
        <v>47</v>
      </c>
      <c r="I163" s="191" t="s">
        <v>48</v>
      </c>
      <c r="J163" s="192"/>
      <c r="K163" s="193"/>
      <c r="L163" s="194" t="s">
        <v>47</v>
      </c>
      <c r="M163" s="191" t="s">
        <v>49</v>
      </c>
      <c r="N163" s="192"/>
      <c r="O163" s="193"/>
      <c r="P163" s="194" t="s">
        <v>47</v>
      </c>
      <c r="Q163" s="191" t="s">
        <v>50</v>
      </c>
      <c r="R163" s="192"/>
      <c r="S163" s="193"/>
      <c r="T163" s="194" t="s">
        <v>47</v>
      </c>
      <c r="U163" s="191" t="s">
        <v>51</v>
      </c>
      <c r="V163" s="192"/>
      <c r="W163" s="193"/>
      <c r="X163" s="194" t="s">
        <v>47</v>
      </c>
      <c r="Y163" s="182" t="s">
        <v>52</v>
      </c>
      <c r="Z163" s="213" t="s">
        <v>56</v>
      </c>
      <c r="AA163" s="215" t="s">
        <v>57</v>
      </c>
      <c r="AB163" s="189" t="s">
        <v>34</v>
      </c>
      <c r="AC163" s="43"/>
      <c r="AD163" s="189" t="s">
        <v>0</v>
      </c>
      <c r="AE163" s="189" t="s">
        <v>1</v>
      </c>
      <c r="AF163" s="189" t="s">
        <v>45</v>
      </c>
      <c r="AG163" s="191" t="s">
        <v>46</v>
      </c>
      <c r="AH163" s="192"/>
      <c r="AI163" s="193"/>
      <c r="AJ163" s="194" t="s">
        <v>47</v>
      </c>
      <c r="AK163" s="191" t="s">
        <v>48</v>
      </c>
      <c r="AL163" s="192"/>
      <c r="AM163" s="193"/>
      <c r="AN163" s="194" t="s">
        <v>47</v>
      </c>
      <c r="AO163" s="191" t="s">
        <v>49</v>
      </c>
      <c r="AP163" s="192"/>
      <c r="AQ163" s="193"/>
      <c r="AR163" s="194" t="s">
        <v>47</v>
      </c>
      <c r="AS163" s="191" t="s">
        <v>50</v>
      </c>
      <c r="AT163" s="192"/>
      <c r="AU163" s="193"/>
      <c r="AV163" s="194" t="s">
        <v>47</v>
      </c>
      <c r="AW163" s="191" t="s">
        <v>51</v>
      </c>
      <c r="AX163" s="192"/>
      <c r="AY163" s="193"/>
      <c r="AZ163" s="194" t="s">
        <v>47</v>
      </c>
      <c r="BA163" s="182" t="s">
        <v>52</v>
      </c>
      <c r="BB163" s="210" t="s">
        <v>56</v>
      </c>
      <c r="BC163" s="182" t="s">
        <v>57</v>
      </c>
      <c r="BD163" s="189" t="s">
        <v>34</v>
      </c>
    </row>
    <row r="164" spans="2:56" ht="15.75" thickBot="1" x14ac:dyDescent="0.3">
      <c r="B164" s="190"/>
      <c r="C164" s="190"/>
      <c r="D164" s="190"/>
      <c r="E164" s="40" t="s">
        <v>53</v>
      </c>
      <c r="F164" s="41" t="s">
        <v>54</v>
      </c>
      <c r="G164" s="42" t="s">
        <v>55</v>
      </c>
      <c r="H164" s="195"/>
      <c r="I164" s="40" t="s">
        <v>53</v>
      </c>
      <c r="J164" s="41" t="s">
        <v>54</v>
      </c>
      <c r="K164" s="42" t="s">
        <v>55</v>
      </c>
      <c r="L164" s="195"/>
      <c r="M164" s="40" t="s">
        <v>53</v>
      </c>
      <c r="N164" s="41" t="s">
        <v>54</v>
      </c>
      <c r="O164" s="42" t="s">
        <v>55</v>
      </c>
      <c r="P164" s="195"/>
      <c r="Q164" s="40" t="s">
        <v>53</v>
      </c>
      <c r="R164" s="41" t="s">
        <v>54</v>
      </c>
      <c r="S164" s="42" t="s">
        <v>55</v>
      </c>
      <c r="T164" s="195"/>
      <c r="U164" s="40" t="s">
        <v>53</v>
      </c>
      <c r="V164" s="41" t="s">
        <v>54</v>
      </c>
      <c r="W164" s="42" t="s">
        <v>55</v>
      </c>
      <c r="X164" s="195"/>
      <c r="Y164" s="184"/>
      <c r="Z164" s="214"/>
      <c r="AA164" s="216"/>
      <c r="AB164" s="190"/>
      <c r="AC164" s="43"/>
      <c r="AD164" s="190"/>
      <c r="AE164" s="190"/>
      <c r="AF164" s="190"/>
      <c r="AG164" s="63" t="s">
        <v>53</v>
      </c>
      <c r="AH164" s="64" t="s">
        <v>54</v>
      </c>
      <c r="AI164" s="65" t="s">
        <v>55</v>
      </c>
      <c r="AJ164" s="195"/>
      <c r="AK164" s="63" t="s">
        <v>53</v>
      </c>
      <c r="AL164" s="64" t="s">
        <v>54</v>
      </c>
      <c r="AM164" s="65" t="s">
        <v>55</v>
      </c>
      <c r="AN164" s="195"/>
      <c r="AO164" s="63" t="s">
        <v>53</v>
      </c>
      <c r="AP164" s="64" t="s">
        <v>54</v>
      </c>
      <c r="AQ164" s="65" t="s">
        <v>55</v>
      </c>
      <c r="AR164" s="195"/>
      <c r="AS164" s="63" t="s">
        <v>53</v>
      </c>
      <c r="AT164" s="64" t="s">
        <v>54</v>
      </c>
      <c r="AU164" s="65" t="s">
        <v>55</v>
      </c>
      <c r="AV164" s="195"/>
      <c r="AW164" s="63" t="s">
        <v>53</v>
      </c>
      <c r="AX164" s="64" t="s">
        <v>54</v>
      </c>
      <c r="AY164" s="65" t="s">
        <v>55</v>
      </c>
      <c r="AZ164" s="195"/>
      <c r="BA164" s="184"/>
      <c r="BB164" s="211"/>
      <c r="BC164" s="184"/>
      <c r="BD164" s="190"/>
    </row>
    <row r="165" spans="2:56" x14ac:dyDescent="0.25">
      <c r="B165" s="198">
        <v>13</v>
      </c>
      <c r="C165" s="196" t="s">
        <v>10</v>
      </c>
      <c r="D165" s="182">
        <v>5</v>
      </c>
      <c r="E165" s="31">
        <v>6</v>
      </c>
      <c r="F165" s="32">
        <v>10</v>
      </c>
      <c r="G165" s="33">
        <v>8</v>
      </c>
      <c r="H165" s="205">
        <f>E166</f>
        <v>24</v>
      </c>
      <c r="I165" s="34">
        <v>6</v>
      </c>
      <c r="J165" s="32">
        <v>6</v>
      </c>
      <c r="K165" s="32">
        <v>4</v>
      </c>
      <c r="L165" s="205">
        <f>SUM(H165,I166)</f>
        <v>40</v>
      </c>
      <c r="M165" s="34">
        <v>10</v>
      </c>
      <c r="N165" s="32">
        <v>4</v>
      </c>
      <c r="O165" s="32">
        <v>4</v>
      </c>
      <c r="P165" s="205">
        <f>SUM(L165,M166)</f>
        <v>58</v>
      </c>
      <c r="Q165" s="34">
        <v>10</v>
      </c>
      <c r="R165" s="32">
        <v>6</v>
      </c>
      <c r="S165" s="33">
        <v>0</v>
      </c>
      <c r="T165" s="205">
        <f>SUM(P165,Q166)</f>
        <v>74</v>
      </c>
      <c r="U165" s="34">
        <v>0</v>
      </c>
      <c r="V165" s="32">
        <v>6</v>
      </c>
      <c r="W165" s="32">
        <v>4</v>
      </c>
      <c r="X165" s="205">
        <f>SUM(T165,U166)</f>
        <v>84</v>
      </c>
      <c r="Y165" s="207">
        <f>COUNTIF(E165:G165,"&gt;=0")+COUNTIF(I165:K165,"&gt;=0")+COUNTIF(M165:O165,"&gt;=0")+COUNTIF(Q165:S165,"&gt;=0")+COUNTIF(U165:W165,"&gt;=0")</f>
        <v>15</v>
      </c>
      <c r="Z165" s="207">
        <f>COUNTIF(E165:G165,"=20")+COUNTIF(I165:K165,"=20")+COUNTIF(M165:O165,"=20")+COUNTIF(Q165:S165,"=20")+COUNTIF(U165:W165,"=20")</f>
        <v>0</v>
      </c>
      <c r="AA165" s="207">
        <f>COUNTIF(F165:H165,"=8")+COUNTIF(J165:L165,"=8")+COUNTIF(N165:P165,"=8")+COUNTIF(R165:T165,"=8")+COUNTIF(V165:X165,"=8")</f>
        <v>1</v>
      </c>
      <c r="AB165" s="189">
        <f>X165</f>
        <v>84</v>
      </c>
      <c r="AC165" s="43"/>
      <c r="AD165" s="198">
        <v>9</v>
      </c>
      <c r="AE165" s="196" t="s">
        <v>35</v>
      </c>
      <c r="AF165" s="182">
        <v>3</v>
      </c>
      <c r="AG165" s="54">
        <v>10</v>
      </c>
      <c r="AH165" s="55">
        <v>8</v>
      </c>
      <c r="AI165" s="56">
        <v>6</v>
      </c>
      <c r="AJ165" s="205">
        <f>AG166</f>
        <v>24</v>
      </c>
      <c r="AK165" s="57">
        <v>4</v>
      </c>
      <c r="AL165" s="55">
        <v>10</v>
      </c>
      <c r="AM165" s="55">
        <v>10</v>
      </c>
      <c r="AN165" s="205">
        <f>SUM(AJ165,AK166)</f>
        <v>48</v>
      </c>
      <c r="AO165" s="57">
        <v>10</v>
      </c>
      <c r="AP165" s="55">
        <v>8</v>
      </c>
      <c r="AQ165" s="55">
        <v>10</v>
      </c>
      <c r="AR165" s="205">
        <f>SUM(AN165,AO166)</f>
        <v>76</v>
      </c>
      <c r="AS165" s="57">
        <v>8</v>
      </c>
      <c r="AT165" s="55">
        <v>10</v>
      </c>
      <c r="AU165" s="56">
        <v>10</v>
      </c>
      <c r="AV165" s="205">
        <f>SUM(AR165,AS166)</f>
        <v>104</v>
      </c>
      <c r="AW165" s="57">
        <v>0</v>
      </c>
      <c r="AX165" s="55">
        <v>10</v>
      </c>
      <c r="AY165" s="55">
        <v>8</v>
      </c>
      <c r="AZ165" s="205">
        <f>SUM(AV165,AW166)</f>
        <v>122</v>
      </c>
      <c r="BA165" s="207">
        <f>COUNTIF(AG165:AI165,"&gt;=0")+COUNTIF(AK165:AM165,"&gt;=0")+COUNTIF(AO165:AQ165,"&gt;=0")+COUNTIF(AS165:AU165,"&gt;=0")+COUNTIF(AW165:AY165,"&gt;=0")</f>
        <v>15</v>
      </c>
      <c r="BB165" s="207">
        <f>COUNTIF(AG165:AI165,"=20")+COUNTIF(AK165:AM165,"=20")+COUNTIF(AO165:AQ165,"=20")+COUNTIF(AS165:AU165,"=20")+COUNTIF(AW165:AY165,"=20")</f>
        <v>0</v>
      </c>
      <c r="BC165" s="207">
        <f>COUNTIF(AH165:AJ165,"=8")+COUNTIF(AL165:AN165,"=8")+COUNTIF(AP165:AR165,"=8")+COUNTIF(AT165:AV165,"=8")+COUNTIF(AX165:AZ165,"=8")</f>
        <v>3</v>
      </c>
      <c r="BD165" s="189">
        <f>AZ165</f>
        <v>122</v>
      </c>
    </row>
    <row r="166" spans="2:56" ht="15.75" thickBot="1" x14ac:dyDescent="0.3">
      <c r="B166" s="199"/>
      <c r="C166" s="197"/>
      <c r="D166" s="183"/>
      <c r="E166" s="203">
        <f>SUM(E165:G165)</f>
        <v>24</v>
      </c>
      <c r="F166" s="203"/>
      <c r="G166" s="204"/>
      <c r="H166" s="206"/>
      <c r="I166" s="202">
        <f>SUM(I165:K165)</f>
        <v>16</v>
      </c>
      <c r="J166" s="203"/>
      <c r="K166" s="204"/>
      <c r="L166" s="206"/>
      <c r="M166" s="202">
        <f>SUM(M165:O165)</f>
        <v>18</v>
      </c>
      <c r="N166" s="203"/>
      <c r="O166" s="204"/>
      <c r="P166" s="206"/>
      <c r="Q166" s="202">
        <f>SUM(Q165:S165)</f>
        <v>16</v>
      </c>
      <c r="R166" s="203"/>
      <c r="S166" s="204"/>
      <c r="T166" s="206"/>
      <c r="U166" s="202">
        <f>SUM(U165:W165)</f>
        <v>10</v>
      </c>
      <c r="V166" s="203"/>
      <c r="W166" s="204"/>
      <c r="X166" s="206"/>
      <c r="Y166" s="208"/>
      <c r="Z166" s="208"/>
      <c r="AA166" s="208"/>
      <c r="AB166" s="190"/>
      <c r="AC166" s="43"/>
      <c r="AD166" s="199"/>
      <c r="AE166" s="197"/>
      <c r="AF166" s="183"/>
      <c r="AG166" s="203">
        <f>SUM(AG165:AI165)</f>
        <v>24</v>
      </c>
      <c r="AH166" s="203"/>
      <c r="AI166" s="204"/>
      <c r="AJ166" s="206"/>
      <c r="AK166" s="202">
        <f>SUM(AK165:AM165)</f>
        <v>24</v>
      </c>
      <c r="AL166" s="203"/>
      <c r="AM166" s="204"/>
      <c r="AN166" s="206"/>
      <c r="AO166" s="202">
        <f>SUM(AO165:AQ165)</f>
        <v>28</v>
      </c>
      <c r="AP166" s="203"/>
      <c r="AQ166" s="204"/>
      <c r="AR166" s="206"/>
      <c r="AS166" s="202">
        <f>SUM(AS165:AU165)</f>
        <v>28</v>
      </c>
      <c r="AT166" s="203"/>
      <c r="AU166" s="204"/>
      <c r="AV166" s="206"/>
      <c r="AW166" s="202">
        <f>SUM(AW165:AY165)</f>
        <v>18</v>
      </c>
      <c r="AX166" s="203"/>
      <c r="AY166" s="204"/>
      <c r="AZ166" s="206"/>
      <c r="BA166" s="208"/>
      <c r="BB166" s="208"/>
      <c r="BC166" s="208"/>
      <c r="BD166" s="190"/>
    </row>
    <row r="167" spans="2:56" x14ac:dyDescent="0.25">
      <c r="B167" s="200">
        <v>15</v>
      </c>
      <c r="C167" s="201" t="s">
        <v>25</v>
      </c>
      <c r="D167" s="183"/>
      <c r="E167" s="35">
        <v>8</v>
      </c>
      <c r="F167" s="36">
        <v>8</v>
      </c>
      <c r="G167" s="37">
        <v>10</v>
      </c>
      <c r="H167" s="205">
        <f>E168</f>
        <v>26</v>
      </c>
      <c r="I167" s="38">
        <v>4</v>
      </c>
      <c r="J167" s="36">
        <v>8</v>
      </c>
      <c r="K167" s="36">
        <v>8</v>
      </c>
      <c r="L167" s="205">
        <f>SUM(H167,I168)</f>
        <v>46</v>
      </c>
      <c r="M167" s="38"/>
      <c r="N167" s="36">
        <v>8</v>
      </c>
      <c r="O167" s="36"/>
      <c r="P167" s="205">
        <f>SUM(L167,M168)</f>
        <v>54</v>
      </c>
      <c r="Q167" s="38">
        <v>4</v>
      </c>
      <c r="R167" s="36">
        <v>8</v>
      </c>
      <c r="S167" s="36">
        <v>10</v>
      </c>
      <c r="T167" s="209">
        <f>SUM(P167,Q168)</f>
        <v>76</v>
      </c>
      <c r="U167" s="38">
        <v>0</v>
      </c>
      <c r="V167" s="36">
        <v>0</v>
      </c>
      <c r="W167" s="36"/>
      <c r="X167" s="209">
        <f>SUM(T167,U168)</f>
        <v>76</v>
      </c>
      <c r="Y167" s="207">
        <f>COUNTIF(E167:G167,"&gt;=0")+COUNTIF(I167:K167,"&gt;=0")+COUNTIF(M167:O167,"&gt;=0")+COUNTIF(Q167:S167,"&gt;=0")+COUNTIF(U167:W167,"&gt;=0")</f>
        <v>12</v>
      </c>
      <c r="Z167" s="207">
        <f>COUNTIF(E167:G167,"=20")+COUNTIF(I167:K167,"=20")+COUNTIF(M167:O167,"=20")+COUNTIF(Q167:S167,"=20")+COUNTIF(U167:W167,"=20")</f>
        <v>0</v>
      </c>
      <c r="AA167" s="207">
        <f>COUNTIF(F167:H167,"=8")+COUNTIF(J167:L167,"=8")+COUNTIF(N167:P167,"=8")+COUNTIF(R167:T167,"=8")+COUNTIF(V167:X167,"=8")</f>
        <v>5</v>
      </c>
      <c r="AB167" s="189">
        <f>X167</f>
        <v>76</v>
      </c>
      <c r="AC167" s="43"/>
      <c r="AD167" s="200">
        <v>2</v>
      </c>
      <c r="AE167" s="201" t="s">
        <v>31</v>
      </c>
      <c r="AF167" s="183"/>
      <c r="AG167" s="58">
        <v>6</v>
      </c>
      <c r="AH167" s="59">
        <v>6</v>
      </c>
      <c r="AI167" s="60">
        <v>10</v>
      </c>
      <c r="AJ167" s="205">
        <f>AG168</f>
        <v>22</v>
      </c>
      <c r="AK167" s="61">
        <v>6</v>
      </c>
      <c r="AL167" s="59">
        <v>8</v>
      </c>
      <c r="AM167" s="59">
        <v>8</v>
      </c>
      <c r="AN167" s="205">
        <f>SUM(AJ167,AK168)</f>
        <v>44</v>
      </c>
      <c r="AO167" s="61">
        <v>8</v>
      </c>
      <c r="AP167" s="59">
        <v>10</v>
      </c>
      <c r="AQ167" s="59">
        <v>8</v>
      </c>
      <c r="AR167" s="205">
        <f>SUM(AN167,AO168)</f>
        <v>70</v>
      </c>
      <c r="AS167" s="61">
        <v>8</v>
      </c>
      <c r="AT167" s="59">
        <v>10</v>
      </c>
      <c r="AU167" s="59">
        <v>10</v>
      </c>
      <c r="AV167" s="209">
        <f>SUM(AR167,AS168)</f>
        <v>98</v>
      </c>
      <c r="AW167" s="61">
        <v>10</v>
      </c>
      <c r="AX167" s="59">
        <v>10</v>
      </c>
      <c r="AY167" s="59">
        <v>10</v>
      </c>
      <c r="AZ167" s="209">
        <f>SUM(AV167,AW168)</f>
        <v>128</v>
      </c>
      <c r="BA167" s="207">
        <f>COUNTIF(AG167:AI167,"&gt;=0")+COUNTIF(AK167:AM167,"&gt;=0")+COUNTIF(AO167:AQ167,"&gt;=0")+COUNTIF(AS167:AU167,"&gt;=0")+COUNTIF(AW167:AY167,"&gt;=0")</f>
        <v>15</v>
      </c>
      <c r="BB167" s="207">
        <f>COUNTIF(AG167:AI167,"=20")+COUNTIF(AK167:AM167,"=20")+COUNTIF(AO167:AQ167,"=20")+COUNTIF(AS167:AU167,"=20")+COUNTIF(AW167:AY167,"=20")</f>
        <v>0</v>
      </c>
      <c r="BC167" s="207">
        <f>COUNTIF(AH167:AJ167,"=8")+COUNTIF(AL167:AN167,"=8")+COUNTIF(AP167:AR167,"=8")+COUNTIF(AT167:AV167,"=8")+COUNTIF(AX167:AZ167,"=8")</f>
        <v>3</v>
      </c>
      <c r="BD167" s="189">
        <f>AZ167</f>
        <v>128</v>
      </c>
    </row>
    <row r="168" spans="2:56" ht="15.75" thickBot="1" x14ac:dyDescent="0.3">
      <c r="B168" s="199"/>
      <c r="C168" s="197"/>
      <c r="D168" s="184"/>
      <c r="E168" s="203">
        <f>SUM(E167:G167)</f>
        <v>26</v>
      </c>
      <c r="F168" s="203"/>
      <c r="G168" s="204"/>
      <c r="H168" s="206"/>
      <c r="I168" s="202">
        <f>SUM(I167:K167)</f>
        <v>20</v>
      </c>
      <c r="J168" s="203"/>
      <c r="K168" s="204"/>
      <c r="L168" s="206"/>
      <c r="M168" s="202">
        <f>SUM(M167:O167)</f>
        <v>8</v>
      </c>
      <c r="N168" s="203"/>
      <c r="O168" s="204"/>
      <c r="P168" s="206"/>
      <c r="Q168" s="202">
        <f>SUM(Q167:S167)</f>
        <v>22</v>
      </c>
      <c r="R168" s="203"/>
      <c r="S168" s="204"/>
      <c r="T168" s="206"/>
      <c r="U168" s="202">
        <f>SUM(U167:W167)</f>
        <v>0</v>
      </c>
      <c r="V168" s="203"/>
      <c r="W168" s="204"/>
      <c r="X168" s="206"/>
      <c r="Y168" s="208"/>
      <c r="Z168" s="208"/>
      <c r="AA168" s="208"/>
      <c r="AB168" s="190"/>
      <c r="AC168" s="43"/>
      <c r="AD168" s="199"/>
      <c r="AE168" s="197"/>
      <c r="AF168" s="184"/>
      <c r="AG168" s="203">
        <f>SUM(AG167:AI167)</f>
        <v>22</v>
      </c>
      <c r="AH168" s="203"/>
      <c r="AI168" s="204"/>
      <c r="AJ168" s="206"/>
      <c r="AK168" s="202">
        <f>SUM(AK167:AM167)</f>
        <v>22</v>
      </c>
      <c r="AL168" s="203"/>
      <c r="AM168" s="204"/>
      <c r="AN168" s="206"/>
      <c r="AO168" s="202">
        <f>SUM(AO167:AQ167)</f>
        <v>26</v>
      </c>
      <c r="AP168" s="203"/>
      <c r="AQ168" s="204"/>
      <c r="AR168" s="206"/>
      <c r="AS168" s="202">
        <f>SUM(AS167:AU167)</f>
        <v>28</v>
      </c>
      <c r="AT168" s="203"/>
      <c r="AU168" s="204"/>
      <c r="AV168" s="206"/>
      <c r="AW168" s="202">
        <f>SUM(AW167:AY167)</f>
        <v>30</v>
      </c>
      <c r="AX168" s="203"/>
      <c r="AY168" s="204"/>
      <c r="AZ168" s="206"/>
      <c r="BA168" s="208"/>
      <c r="BB168" s="208"/>
      <c r="BC168" s="208"/>
      <c r="BD168" s="190"/>
    </row>
    <row r="169" spans="2:56" ht="15.75" thickBot="1" x14ac:dyDescent="0.3"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</row>
    <row r="170" spans="2:56" s="39" customFormat="1" ht="15" customHeight="1" x14ac:dyDescent="0.25">
      <c r="B170" s="189" t="s">
        <v>0</v>
      </c>
      <c r="C170" s="189" t="s">
        <v>1</v>
      </c>
      <c r="D170" s="189" t="s">
        <v>45</v>
      </c>
      <c r="E170" s="191" t="s">
        <v>46</v>
      </c>
      <c r="F170" s="192"/>
      <c r="G170" s="193"/>
      <c r="H170" s="194" t="s">
        <v>47</v>
      </c>
      <c r="I170" s="191" t="s">
        <v>48</v>
      </c>
      <c r="J170" s="192"/>
      <c r="K170" s="193"/>
      <c r="L170" s="194" t="s">
        <v>47</v>
      </c>
      <c r="M170" s="191" t="s">
        <v>49</v>
      </c>
      <c r="N170" s="192"/>
      <c r="O170" s="193"/>
      <c r="P170" s="194" t="s">
        <v>47</v>
      </c>
      <c r="Q170" s="191" t="s">
        <v>50</v>
      </c>
      <c r="R170" s="192"/>
      <c r="S170" s="193"/>
      <c r="T170" s="194" t="s">
        <v>47</v>
      </c>
      <c r="U170" s="191" t="s">
        <v>51</v>
      </c>
      <c r="V170" s="192"/>
      <c r="W170" s="193"/>
      <c r="X170" s="194" t="s">
        <v>47</v>
      </c>
      <c r="Y170" s="182" t="s">
        <v>52</v>
      </c>
      <c r="Z170" s="210" t="s">
        <v>56</v>
      </c>
      <c r="AA170" s="182" t="s">
        <v>57</v>
      </c>
      <c r="AB170" s="189" t="s">
        <v>34</v>
      </c>
      <c r="AC170" s="43"/>
      <c r="AD170" s="189" t="s">
        <v>0</v>
      </c>
      <c r="AE170" s="189" t="s">
        <v>1</v>
      </c>
      <c r="AF170" s="189" t="s">
        <v>45</v>
      </c>
      <c r="AG170" s="191" t="s">
        <v>46</v>
      </c>
      <c r="AH170" s="192"/>
      <c r="AI170" s="193"/>
      <c r="AJ170" s="194" t="s">
        <v>47</v>
      </c>
      <c r="AK170" s="191" t="s">
        <v>48</v>
      </c>
      <c r="AL170" s="192"/>
      <c r="AM170" s="193"/>
      <c r="AN170" s="194" t="s">
        <v>47</v>
      </c>
      <c r="AO170" s="191" t="s">
        <v>49</v>
      </c>
      <c r="AP170" s="192"/>
      <c r="AQ170" s="193"/>
      <c r="AR170" s="194" t="s">
        <v>47</v>
      </c>
      <c r="AS170" s="191" t="s">
        <v>50</v>
      </c>
      <c r="AT170" s="192"/>
      <c r="AU170" s="193"/>
      <c r="AV170" s="194" t="s">
        <v>47</v>
      </c>
      <c r="AW170" s="191" t="s">
        <v>51</v>
      </c>
      <c r="AX170" s="192"/>
      <c r="AY170" s="193"/>
      <c r="AZ170" s="194" t="s">
        <v>47</v>
      </c>
      <c r="BA170" s="182" t="s">
        <v>52</v>
      </c>
      <c r="BB170" s="210" t="s">
        <v>56</v>
      </c>
      <c r="BC170" s="182" t="s">
        <v>57</v>
      </c>
      <c r="BD170" s="189" t="s">
        <v>34</v>
      </c>
    </row>
    <row r="171" spans="2:56" s="39" customFormat="1" ht="15.75" customHeight="1" thickBot="1" x14ac:dyDescent="0.3">
      <c r="B171" s="190"/>
      <c r="C171" s="190"/>
      <c r="D171" s="190"/>
      <c r="E171" s="40" t="s">
        <v>53</v>
      </c>
      <c r="F171" s="41" t="s">
        <v>54</v>
      </c>
      <c r="G171" s="42" t="s">
        <v>55</v>
      </c>
      <c r="H171" s="195"/>
      <c r="I171" s="40" t="s">
        <v>53</v>
      </c>
      <c r="J171" s="41" t="s">
        <v>54</v>
      </c>
      <c r="K171" s="42" t="s">
        <v>55</v>
      </c>
      <c r="L171" s="195"/>
      <c r="M171" s="40" t="s">
        <v>53</v>
      </c>
      <c r="N171" s="41" t="s">
        <v>54</v>
      </c>
      <c r="O171" s="42" t="s">
        <v>55</v>
      </c>
      <c r="P171" s="195"/>
      <c r="Q171" s="40" t="s">
        <v>53</v>
      </c>
      <c r="R171" s="41" t="s">
        <v>54</v>
      </c>
      <c r="S171" s="42" t="s">
        <v>55</v>
      </c>
      <c r="T171" s="195"/>
      <c r="U171" s="40" t="s">
        <v>53</v>
      </c>
      <c r="V171" s="41" t="s">
        <v>54</v>
      </c>
      <c r="W171" s="42" t="s">
        <v>55</v>
      </c>
      <c r="X171" s="195"/>
      <c r="Y171" s="184"/>
      <c r="Z171" s="211"/>
      <c r="AA171" s="184"/>
      <c r="AB171" s="190"/>
      <c r="AC171" s="43"/>
      <c r="AD171" s="190"/>
      <c r="AE171" s="190"/>
      <c r="AF171" s="190"/>
      <c r="AG171" s="63" t="s">
        <v>53</v>
      </c>
      <c r="AH171" s="64" t="s">
        <v>54</v>
      </c>
      <c r="AI171" s="65" t="s">
        <v>55</v>
      </c>
      <c r="AJ171" s="195"/>
      <c r="AK171" s="63" t="s">
        <v>53</v>
      </c>
      <c r="AL171" s="64" t="s">
        <v>54</v>
      </c>
      <c r="AM171" s="65" t="s">
        <v>55</v>
      </c>
      <c r="AN171" s="195"/>
      <c r="AO171" s="63" t="s">
        <v>53</v>
      </c>
      <c r="AP171" s="64" t="s">
        <v>54</v>
      </c>
      <c r="AQ171" s="65" t="s">
        <v>55</v>
      </c>
      <c r="AR171" s="195"/>
      <c r="AS171" s="63" t="s">
        <v>53</v>
      </c>
      <c r="AT171" s="64" t="s">
        <v>54</v>
      </c>
      <c r="AU171" s="65" t="s">
        <v>55</v>
      </c>
      <c r="AV171" s="195"/>
      <c r="AW171" s="63" t="s">
        <v>53</v>
      </c>
      <c r="AX171" s="64" t="s">
        <v>54</v>
      </c>
      <c r="AY171" s="65" t="s">
        <v>55</v>
      </c>
      <c r="AZ171" s="195"/>
      <c r="BA171" s="184"/>
      <c r="BB171" s="211"/>
      <c r="BC171" s="184"/>
      <c r="BD171" s="190"/>
    </row>
    <row r="172" spans="2:56" s="39" customFormat="1" x14ac:dyDescent="0.25">
      <c r="B172" s="198">
        <v>14</v>
      </c>
      <c r="C172" s="196" t="s">
        <v>23</v>
      </c>
      <c r="D172" s="182">
        <v>7</v>
      </c>
      <c r="E172" s="31"/>
      <c r="F172" s="32">
        <v>6</v>
      </c>
      <c r="G172" s="33">
        <v>8</v>
      </c>
      <c r="H172" s="205">
        <f>E173</f>
        <v>14</v>
      </c>
      <c r="I172" s="34">
        <v>0</v>
      </c>
      <c r="J172" s="32">
        <v>8</v>
      </c>
      <c r="K172" s="32">
        <v>10</v>
      </c>
      <c r="L172" s="205">
        <f>SUM(H172,I173)</f>
        <v>32</v>
      </c>
      <c r="M172" s="34">
        <v>10</v>
      </c>
      <c r="N172" s="32"/>
      <c r="O172" s="32">
        <v>0</v>
      </c>
      <c r="P172" s="205">
        <f>SUM(L172,M173)</f>
        <v>42</v>
      </c>
      <c r="Q172" s="34">
        <v>0</v>
      </c>
      <c r="R172" s="32">
        <v>0</v>
      </c>
      <c r="S172" s="33"/>
      <c r="T172" s="205">
        <f>SUM(P172,Q173)</f>
        <v>42</v>
      </c>
      <c r="U172" s="34">
        <v>10</v>
      </c>
      <c r="V172" s="32">
        <v>10</v>
      </c>
      <c r="W172" s="32">
        <v>6</v>
      </c>
      <c r="X172" s="205">
        <f>SUM(T172,U173)</f>
        <v>68</v>
      </c>
      <c r="Y172" s="207">
        <f>COUNTIF(E172:G172,"&gt;=0")+COUNTIF(I172:K172,"&gt;=0")+COUNTIF(M172:O172,"&gt;=0")+COUNTIF(Q172:S172,"&gt;=0")+COUNTIF(U172:W172,"&gt;=0")</f>
        <v>12</v>
      </c>
      <c r="Z172" s="207">
        <f>COUNTIF(E172:G172,"=20")+COUNTIF(I172:K172,"=20")+COUNTIF(M172:O172,"=20")+COUNTIF(Q172:S172,"=20")+COUNTIF(U172:W172,"=20")</f>
        <v>0</v>
      </c>
      <c r="AA172" s="182">
        <f>COUNTIF(F172:H172,"=8")+COUNTIF(J172:L172,"=8")+COUNTIF(N172:P172,"=8")+COUNTIF(R172:T172,"=8")+COUNTIF(V172:X172,"=8")</f>
        <v>2</v>
      </c>
      <c r="AB172" s="189">
        <f>X172</f>
        <v>68</v>
      </c>
      <c r="AC172" s="43"/>
      <c r="AD172" s="198">
        <v>13</v>
      </c>
      <c r="AE172" s="196" t="s">
        <v>10</v>
      </c>
      <c r="AF172" s="182">
        <v>5</v>
      </c>
      <c r="AG172" s="54">
        <v>10</v>
      </c>
      <c r="AH172" s="55">
        <v>6</v>
      </c>
      <c r="AI172" s="56">
        <v>10</v>
      </c>
      <c r="AJ172" s="205">
        <f>AG173</f>
        <v>26</v>
      </c>
      <c r="AK172" s="57">
        <v>10</v>
      </c>
      <c r="AL172" s="55">
        <v>0</v>
      </c>
      <c r="AM172" s="55">
        <v>10</v>
      </c>
      <c r="AN172" s="205">
        <f>SUM(AJ172,AK173)</f>
        <v>46</v>
      </c>
      <c r="AO172" s="57">
        <v>4</v>
      </c>
      <c r="AP172" s="55">
        <v>4</v>
      </c>
      <c r="AQ172" s="55">
        <v>8</v>
      </c>
      <c r="AR172" s="205">
        <f>SUM(AN172,AO173)</f>
        <v>62</v>
      </c>
      <c r="AS172" s="57">
        <v>8</v>
      </c>
      <c r="AT172" s="55">
        <v>10</v>
      </c>
      <c r="AU172" s="56">
        <v>8</v>
      </c>
      <c r="AV172" s="205">
        <f>SUM(AR172,AS173)</f>
        <v>88</v>
      </c>
      <c r="AW172" s="57">
        <v>8</v>
      </c>
      <c r="AX172" s="55">
        <v>4</v>
      </c>
      <c r="AY172" s="55">
        <v>6</v>
      </c>
      <c r="AZ172" s="205">
        <f>SUM(AV172,AW173)</f>
        <v>106</v>
      </c>
      <c r="BA172" s="207">
        <f>COUNTIF(AG172:AI172,"&gt;=0")+COUNTIF(AK172:AM172,"&gt;=0")+COUNTIF(AO172:AQ172,"&gt;=0")+COUNTIF(AS172:AU172,"&gt;=0")+COUNTIF(AW172:AY172,"&gt;=0")</f>
        <v>15</v>
      </c>
      <c r="BB172" s="207">
        <f>COUNTIF(AG172:AI172,"=20")+COUNTIF(AK172:AM172,"=20")+COUNTIF(AO172:AQ172,"=20")+COUNTIF(AS172:AU172,"=20")+COUNTIF(AW172:AY172,"=20")</f>
        <v>0</v>
      </c>
      <c r="BC172" s="207">
        <f>COUNTIF(AH172:AJ172,"=8")+COUNTIF(AL172:AN172,"=8")+COUNTIF(AP172:AR172,"=8")+COUNTIF(AT172:AV172,"=8")+COUNTIF(AX172:AZ172,"=8")</f>
        <v>2</v>
      </c>
      <c r="BD172" s="189">
        <f>AZ172</f>
        <v>106</v>
      </c>
    </row>
    <row r="173" spans="2:56" s="39" customFormat="1" ht="15.75" thickBot="1" x14ac:dyDescent="0.3">
      <c r="B173" s="199"/>
      <c r="C173" s="197"/>
      <c r="D173" s="183"/>
      <c r="E173" s="203">
        <f>SUM(E172:G172)</f>
        <v>14</v>
      </c>
      <c r="F173" s="203"/>
      <c r="G173" s="204"/>
      <c r="H173" s="206"/>
      <c r="I173" s="202">
        <f>SUM(I172:K172)</f>
        <v>18</v>
      </c>
      <c r="J173" s="203"/>
      <c r="K173" s="204"/>
      <c r="L173" s="206"/>
      <c r="M173" s="202">
        <f>SUM(M172:O172)</f>
        <v>10</v>
      </c>
      <c r="N173" s="203"/>
      <c r="O173" s="204"/>
      <c r="P173" s="206"/>
      <c r="Q173" s="202">
        <f>SUM(Q172:S172)</f>
        <v>0</v>
      </c>
      <c r="R173" s="203"/>
      <c r="S173" s="204"/>
      <c r="T173" s="206"/>
      <c r="U173" s="202">
        <f>SUM(U172:W172)</f>
        <v>26</v>
      </c>
      <c r="V173" s="203"/>
      <c r="W173" s="204"/>
      <c r="X173" s="206"/>
      <c r="Y173" s="208"/>
      <c r="Z173" s="208"/>
      <c r="AA173" s="184"/>
      <c r="AB173" s="190"/>
      <c r="AC173" s="43"/>
      <c r="AD173" s="199"/>
      <c r="AE173" s="197"/>
      <c r="AF173" s="183"/>
      <c r="AG173" s="203">
        <f>SUM(AG172:AI172)</f>
        <v>26</v>
      </c>
      <c r="AH173" s="203"/>
      <c r="AI173" s="204"/>
      <c r="AJ173" s="206"/>
      <c r="AK173" s="202">
        <f>SUM(AK172:AM172)</f>
        <v>20</v>
      </c>
      <c r="AL173" s="203"/>
      <c r="AM173" s="204"/>
      <c r="AN173" s="206"/>
      <c r="AO173" s="202">
        <f>SUM(AO172:AQ172)</f>
        <v>16</v>
      </c>
      <c r="AP173" s="203"/>
      <c r="AQ173" s="204"/>
      <c r="AR173" s="206"/>
      <c r="AS173" s="202">
        <f>SUM(AS172:AU172)</f>
        <v>26</v>
      </c>
      <c r="AT173" s="203"/>
      <c r="AU173" s="204"/>
      <c r="AV173" s="206"/>
      <c r="AW173" s="202">
        <f>SUM(AW172:AY172)</f>
        <v>18</v>
      </c>
      <c r="AX173" s="203"/>
      <c r="AY173" s="204"/>
      <c r="AZ173" s="206"/>
      <c r="BA173" s="208"/>
      <c r="BB173" s="208"/>
      <c r="BC173" s="208"/>
      <c r="BD173" s="190"/>
    </row>
    <row r="174" spans="2:56" s="39" customFormat="1" x14ac:dyDescent="0.25">
      <c r="B174" s="200">
        <v>16</v>
      </c>
      <c r="C174" s="201" t="s">
        <v>26</v>
      </c>
      <c r="D174" s="183"/>
      <c r="E174" s="35">
        <v>8</v>
      </c>
      <c r="F174" s="36">
        <v>10</v>
      </c>
      <c r="G174" s="37"/>
      <c r="H174" s="205">
        <f>E175</f>
        <v>18</v>
      </c>
      <c r="I174" s="38">
        <v>0</v>
      </c>
      <c r="J174" s="36">
        <v>0</v>
      </c>
      <c r="K174" s="36"/>
      <c r="L174" s="205">
        <f>SUM(H174,I175)</f>
        <v>18</v>
      </c>
      <c r="M174" s="38">
        <v>8</v>
      </c>
      <c r="N174" s="36">
        <v>0</v>
      </c>
      <c r="O174" s="36"/>
      <c r="P174" s="205">
        <f>SUM(L174,M175)</f>
        <v>26</v>
      </c>
      <c r="Q174" s="38">
        <v>8</v>
      </c>
      <c r="R174" s="36">
        <v>4</v>
      </c>
      <c r="S174" s="36">
        <v>0</v>
      </c>
      <c r="T174" s="209">
        <f>SUM(P174,Q175)</f>
        <v>38</v>
      </c>
      <c r="U174" s="38">
        <v>4</v>
      </c>
      <c r="V174" s="36">
        <v>0</v>
      </c>
      <c r="W174" s="36"/>
      <c r="X174" s="209">
        <f>SUM(T174,U175)</f>
        <v>42</v>
      </c>
      <c r="Y174" s="207">
        <f>COUNTIF(E174:G174,"&gt;=0")+COUNTIF(I174:K174,"&gt;=0")+COUNTIF(M174:O174,"&gt;=0")+COUNTIF(Q174:S174,"&gt;=0")+COUNTIF(U174:W174,"&gt;=0")</f>
        <v>11</v>
      </c>
      <c r="Z174" s="207">
        <f>COUNTIF(E174:G174,"=20")+COUNTIF(I174:K174,"=20")+COUNTIF(M174:O174,"=20")+COUNTIF(Q174:S174,"=20")+COUNTIF(U174:W174,"=20")</f>
        <v>0</v>
      </c>
      <c r="AA174" s="182">
        <f>COUNTIF(F174:H174,"=8")+COUNTIF(J174:L174,"=8")+COUNTIF(N174:P174,"=8")+COUNTIF(R174:T174,"=8")+COUNTIF(V174:X174,"=8")</f>
        <v>0</v>
      </c>
      <c r="AB174" s="189">
        <f>X174</f>
        <v>42</v>
      </c>
      <c r="AC174" s="43"/>
      <c r="AD174" s="200">
        <v>3</v>
      </c>
      <c r="AE174" s="201" t="s">
        <v>21</v>
      </c>
      <c r="AF174" s="183"/>
      <c r="AG174" s="58"/>
      <c r="AH174" s="59"/>
      <c r="AI174" s="60">
        <v>0</v>
      </c>
      <c r="AJ174" s="205">
        <f>AG175</f>
        <v>0</v>
      </c>
      <c r="AK174" s="61">
        <v>0</v>
      </c>
      <c r="AL174" s="59">
        <v>0</v>
      </c>
      <c r="AM174" s="59"/>
      <c r="AN174" s="205">
        <f>SUM(AJ174,AK175)</f>
        <v>0</v>
      </c>
      <c r="AO174" s="61">
        <v>10</v>
      </c>
      <c r="AP174" s="59"/>
      <c r="AQ174" s="59">
        <v>0</v>
      </c>
      <c r="AR174" s="205">
        <f>SUM(AN174,AO175)</f>
        <v>10</v>
      </c>
      <c r="AS174" s="61">
        <v>0</v>
      </c>
      <c r="AT174" s="59">
        <v>0</v>
      </c>
      <c r="AU174" s="59"/>
      <c r="AV174" s="209">
        <f>SUM(AR174,AS175)</f>
        <v>10</v>
      </c>
      <c r="AW174" s="61">
        <v>0</v>
      </c>
      <c r="AX174" s="59">
        <v>0</v>
      </c>
      <c r="AY174" s="59"/>
      <c r="AZ174" s="209">
        <f>SUM(AV174,AW175)</f>
        <v>10</v>
      </c>
      <c r="BA174" s="207">
        <f>COUNTIF(AG174:AI174,"&gt;=0")+COUNTIF(AK174:AM174,"&gt;=0")+COUNTIF(AO174:AQ174,"&gt;=0")+COUNTIF(AS174:AU174,"&gt;=0")+COUNTIF(AW174:AY174,"&gt;=0")</f>
        <v>9</v>
      </c>
      <c r="BB174" s="207">
        <f>COUNTIF(AG174:AI174,"=20")+COUNTIF(AK174:AM174,"=20")+COUNTIF(AO174:AQ174,"=20")+COUNTIF(AS174:AU174,"=20")+COUNTIF(AW174:AY174,"=20")</f>
        <v>0</v>
      </c>
      <c r="BC174" s="207">
        <f>COUNTIF(AH174:AJ174,"=8")+COUNTIF(AL174:AN174,"=8")+COUNTIF(AP174:AR174,"=8")+COUNTIF(AT174:AV174,"=8")+COUNTIF(AX174:AZ174,"=8")</f>
        <v>0</v>
      </c>
      <c r="BD174" s="189">
        <f>AZ174</f>
        <v>10</v>
      </c>
    </row>
    <row r="175" spans="2:56" s="39" customFormat="1" ht="15.75" thickBot="1" x14ac:dyDescent="0.3">
      <c r="B175" s="199"/>
      <c r="C175" s="197"/>
      <c r="D175" s="184"/>
      <c r="E175" s="203">
        <f>SUM(E174:G174)</f>
        <v>18</v>
      </c>
      <c r="F175" s="203"/>
      <c r="G175" s="204"/>
      <c r="H175" s="206"/>
      <c r="I175" s="202">
        <f>SUM(I174:K174)</f>
        <v>0</v>
      </c>
      <c r="J175" s="203"/>
      <c r="K175" s="204"/>
      <c r="L175" s="206"/>
      <c r="M175" s="202">
        <f>SUM(M174:O174)</f>
        <v>8</v>
      </c>
      <c r="N175" s="203"/>
      <c r="O175" s="204"/>
      <c r="P175" s="206"/>
      <c r="Q175" s="202">
        <f>SUM(Q174:S174)</f>
        <v>12</v>
      </c>
      <c r="R175" s="203"/>
      <c r="S175" s="204"/>
      <c r="T175" s="206"/>
      <c r="U175" s="202">
        <f>SUM(U174:W174)</f>
        <v>4</v>
      </c>
      <c r="V175" s="203"/>
      <c r="W175" s="204"/>
      <c r="X175" s="206"/>
      <c r="Y175" s="208"/>
      <c r="Z175" s="208"/>
      <c r="AA175" s="184"/>
      <c r="AB175" s="190"/>
      <c r="AC175" s="43"/>
      <c r="AD175" s="199"/>
      <c r="AE175" s="197"/>
      <c r="AF175" s="184"/>
      <c r="AG175" s="203">
        <f>SUM(AG174:AI174)</f>
        <v>0</v>
      </c>
      <c r="AH175" s="203"/>
      <c r="AI175" s="204"/>
      <c r="AJ175" s="206"/>
      <c r="AK175" s="202">
        <f>SUM(AK174:AM174)</f>
        <v>0</v>
      </c>
      <c r="AL175" s="203"/>
      <c r="AM175" s="204"/>
      <c r="AN175" s="206"/>
      <c r="AO175" s="202">
        <f>SUM(AO174:AQ174)</f>
        <v>10</v>
      </c>
      <c r="AP175" s="203"/>
      <c r="AQ175" s="204"/>
      <c r="AR175" s="206"/>
      <c r="AS175" s="202">
        <f>SUM(AS174:AU174)</f>
        <v>0</v>
      </c>
      <c r="AT175" s="203"/>
      <c r="AU175" s="204"/>
      <c r="AV175" s="206"/>
      <c r="AW175" s="202">
        <f>SUM(AW174:AY174)</f>
        <v>0</v>
      </c>
      <c r="AX175" s="203"/>
      <c r="AY175" s="204"/>
      <c r="AZ175" s="206"/>
      <c r="BA175" s="208"/>
      <c r="BB175" s="208"/>
      <c r="BC175" s="208"/>
      <c r="BD175" s="190"/>
    </row>
    <row r="176" spans="2:56" ht="15.75" thickBot="1" x14ac:dyDescent="0.3"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</row>
    <row r="177" spans="2:56" ht="15" customHeight="1" x14ac:dyDescent="0.25">
      <c r="B177" s="217" t="s">
        <v>0</v>
      </c>
      <c r="C177" s="217" t="s">
        <v>1</v>
      </c>
      <c r="D177" s="217" t="s">
        <v>45</v>
      </c>
      <c r="E177" s="221" t="s">
        <v>46</v>
      </c>
      <c r="F177" s="222"/>
      <c r="G177" s="223"/>
      <c r="H177" s="219" t="s">
        <v>47</v>
      </c>
      <c r="I177" s="221" t="s">
        <v>48</v>
      </c>
      <c r="J177" s="222"/>
      <c r="K177" s="223"/>
      <c r="L177" s="219" t="s">
        <v>47</v>
      </c>
      <c r="M177" s="221" t="s">
        <v>49</v>
      </c>
      <c r="N177" s="222"/>
      <c r="O177" s="223"/>
      <c r="P177" s="219" t="s">
        <v>47</v>
      </c>
      <c r="Q177" s="221" t="s">
        <v>50</v>
      </c>
      <c r="R177" s="222"/>
      <c r="S177" s="223"/>
      <c r="T177" s="219" t="s">
        <v>47</v>
      </c>
      <c r="U177" s="221" t="s">
        <v>51</v>
      </c>
      <c r="V177" s="222"/>
      <c r="W177" s="223"/>
      <c r="X177" s="219" t="s">
        <v>47</v>
      </c>
      <c r="Y177" s="215" t="s">
        <v>52</v>
      </c>
      <c r="Z177" s="213" t="s">
        <v>56</v>
      </c>
      <c r="AA177" s="215" t="s">
        <v>57</v>
      </c>
      <c r="AB177" s="217" t="s">
        <v>34</v>
      </c>
      <c r="AC177" s="3"/>
      <c r="AD177" s="189" t="s">
        <v>0</v>
      </c>
      <c r="AE177" s="189" t="s">
        <v>1</v>
      </c>
      <c r="AF177" s="189" t="s">
        <v>45</v>
      </c>
      <c r="AG177" s="191" t="s">
        <v>46</v>
      </c>
      <c r="AH177" s="192"/>
      <c r="AI177" s="193"/>
      <c r="AJ177" s="194" t="s">
        <v>47</v>
      </c>
      <c r="AK177" s="191" t="s">
        <v>48</v>
      </c>
      <c r="AL177" s="192"/>
      <c r="AM177" s="193"/>
      <c r="AN177" s="194" t="s">
        <v>47</v>
      </c>
      <c r="AO177" s="191" t="s">
        <v>49</v>
      </c>
      <c r="AP177" s="192"/>
      <c r="AQ177" s="193"/>
      <c r="AR177" s="194" t="s">
        <v>47</v>
      </c>
      <c r="AS177" s="191" t="s">
        <v>50</v>
      </c>
      <c r="AT177" s="192"/>
      <c r="AU177" s="193"/>
      <c r="AV177" s="194" t="s">
        <v>47</v>
      </c>
      <c r="AW177" s="191" t="s">
        <v>51</v>
      </c>
      <c r="AX177" s="192"/>
      <c r="AY177" s="193"/>
      <c r="AZ177" s="194" t="s">
        <v>47</v>
      </c>
      <c r="BA177" s="182" t="s">
        <v>52</v>
      </c>
      <c r="BB177" s="210" t="s">
        <v>56</v>
      </c>
      <c r="BC177" s="182" t="s">
        <v>57</v>
      </c>
      <c r="BD177" s="189" t="s">
        <v>34</v>
      </c>
    </row>
    <row r="178" spans="2:56" ht="15.75" customHeight="1" thickBot="1" x14ac:dyDescent="0.3">
      <c r="B178" s="218"/>
      <c r="C178" s="218"/>
      <c r="D178" s="218"/>
      <c r="E178" s="28" t="s">
        <v>53</v>
      </c>
      <c r="F178" s="29" t="s">
        <v>54</v>
      </c>
      <c r="G178" s="30" t="s">
        <v>55</v>
      </c>
      <c r="H178" s="220"/>
      <c r="I178" s="28" t="s">
        <v>53</v>
      </c>
      <c r="J178" s="29" t="s">
        <v>54</v>
      </c>
      <c r="K178" s="30" t="s">
        <v>55</v>
      </c>
      <c r="L178" s="220"/>
      <c r="M178" s="28" t="s">
        <v>53</v>
      </c>
      <c r="N178" s="29" t="s">
        <v>54</v>
      </c>
      <c r="O178" s="30" t="s">
        <v>55</v>
      </c>
      <c r="P178" s="220"/>
      <c r="Q178" s="28" t="s">
        <v>53</v>
      </c>
      <c r="R178" s="29" t="s">
        <v>54</v>
      </c>
      <c r="S178" s="30" t="s">
        <v>55</v>
      </c>
      <c r="T178" s="220"/>
      <c r="U178" s="28" t="s">
        <v>53</v>
      </c>
      <c r="V178" s="29" t="s">
        <v>54</v>
      </c>
      <c r="W178" s="30" t="s">
        <v>55</v>
      </c>
      <c r="X178" s="220"/>
      <c r="Y178" s="216"/>
      <c r="Z178" s="214"/>
      <c r="AA178" s="216"/>
      <c r="AB178" s="218"/>
      <c r="AC178" s="3"/>
      <c r="AD178" s="190"/>
      <c r="AE178" s="190"/>
      <c r="AF178" s="190"/>
      <c r="AG178" s="63" t="s">
        <v>53</v>
      </c>
      <c r="AH178" s="64" t="s">
        <v>54</v>
      </c>
      <c r="AI178" s="65" t="s">
        <v>55</v>
      </c>
      <c r="AJ178" s="195"/>
      <c r="AK178" s="63" t="s">
        <v>53</v>
      </c>
      <c r="AL178" s="64" t="s">
        <v>54</v>
      </c>
      <c r="AM178" s="65" t="s">
        <v>55</v>
      </c>
      <c r="AN178" s="195"/>
      <c r="AO178" s="63" t="s">
        <v>53</v>
      </c>
      <c r="AP178" s="64" t="s">
        <v>54</v>
      </c>
      <c r="AQ178" s="65" t="s">
        <v>55</v>
      </c>
      <c r="AR178" s="195"/>
      <c r="AS178" s="63" t="s">
        <v>53</v>
      </c>
      <c r="AT178" s="64" t="s">
        <v>54</v>
      </c>
      <c r="AU178" s="65" t="s">
        <v>55</v>
      </c>
      <c r="AV178" s="195"/>
      <c r="AW178" s="63" t="s">
        <v>53</v>
      </c>
      <c r="AX178" s="64" t="s">
        <v>54</v>
      </c>
      <c r="AY178" s="65" t="s">
        <v>55</v>
      </c>
      <c r="AZ178" s="195"/>
      <c r="BA178" s="184"/>
      <c r="BB178" s="211"/>
      <c r="BC178" s="184"/>
      <c r="BD178" s="190"/>
    </row>
    <row r="179" spans="2:56" x14ac:dyDescent="0.25">
      <c r="B179" s="198">
        <v>17</v>
      </c>
      <c r="C179" s="196" t="s">
        <v>40</v>
      </c>
      <c r="D179" s="182">
        <v>3</v>
      </c>
      <c r="E179" s="31">
        <v>8</v>
      </c>
      <c r="F179" s="32">
        <v>10</v>
      </c>
      <c r="G179" s="33">
        <v>10</v>
      </c>
      <c r="H179" s="205">
        <f>E180</f>
        <v>28</v>
      </c>
      <c r="I179" s="34">
        <v>10</v>
      </c>
      <c r="J179" s="32">
        <v>8</v>
      </c>
      <c r="K179" s="32">
        <v>6</v>
      </c>
      <c r="L179" s="205">
        <f>SUM(H179,I180)</f>
        <v>52</v>
      </c>
      <c r="M179" s="34">
        <v>8</v>
      </c>
      <c r="N179" s="32">
        <v>8</v>
      </c>
      <c r="O179" s="32">
        <v>8</v>
      </c>
      <c r="P179" s="205">
        <f>SUM(L179,M180)</f>
        <v>76</v>
      </c>
      <c r="Q179" s="34">
        <v>8</v>
      </c>
      <c r="R179" s="32">
        <v>6</v>
      </c>
      <c r="S179" s="33">
        <v>10</v>
      </c>
      <c r="T179" s="205">
        <f>SUM(P179,Q180)</f>
        <v>100</v>
      </c>
      <c r="U179" s="34">
        <v>8</v>
      </c>
      <c r="V179" s="32">
        <v>10</v>
      </c>
      <c r="W179" s="32">
        <v>6</v>
      </c>
      <c r="X179" s="205">
        <f>SUM(T179,U180)</f>
        <v>124</v>
      </c>
      <c r="Y179" s="207">
        <f>COUNTIF(E179:G179,"&gt;=0")+COUNTIF(I179:K179,"&gt;=0")+COUNTIF(M179:O179,"&gt;=0")+COUNTIF(Q179:S179,"&gt;=0")+COUNTIF(U179:W179,"&gt;=0")</f>
        <v>15</v>
      </c>
      <c r="Z179" s="207">
        <f>COUNTIF(E179:G179,"=10")+COUNTIF(I179:K179,"=10")+COUNTIF(M179:O179,"=10")+COUNTIF(Q179:S179,"=10")+COUNTIF(U179:W179,"=10")</f>
        <v>5</v>
      </c>
      <c r="AA179" s="207">
        <f>COUNTIF(E179:G179,"=8")+COUNTIF(I179:K179,"=8")+COUNTIF(M179:O179,"=8")+COUNTIF(Q179:S179,"=8")+COUNTIF(U179:W179,"=8")</f>
        <v>7</v>
      </c>
      <c r="AB179" s="189">
        <f>X179</f>
        <v>124</v>
      </c>
      <c r="AC179" s="43"/>
      <c r="AD179" s="198">
        <v>17</v>
      </c>
      <c r="AE179" s="196" t="s">
        <v>40</v>
      </c>
      <c r="AF179" s="182">
        <v>7</v>
      </c>
      <c r="AG179" s="54"/>
      <c r="AH179" s="55"/>
      <c r="AI179" s="56"/>
      <c r="AJ179" s="205">
        <f>AG180</f>
        <v>0</v>
      </c>
      <c r="AK179" s="57">
        <v>4</v>
      </c>
      <c r="AL179" s="55">
        <v>4</v>
      </c>
      <c r="AM179" s="55"/>
      <c r="AN179" s="205">
        <f>SUM(AJ179,AK180)</f>
        <v>8</v>
      </c>
      <c r="AO179" s="57">
        <v>4</v>
      </c>
      <c r="AP179" s="55"/>
      <c r="AQ179" s="55"/>
      <c r="AR179" s="205">
        <f>SUM(AN179,AO180)</f>
        <v>12</v>
      </c>
      <c r="AS179" s="57">
        <v>6</v>
      </c>
      <c r="AT179" s="55">
        <v>0</v>
      </c>
      <c r="AU179" s="56"/>
      <c r="AV179" s="205">
        <f>SUM(AR179,AS180)</f>
        <v>18</v>
      </c>
      <c r="AW179" s="57">
        <v>8</v>
      </c>
      <c r="AX179" s="55"/>
      <c r="AY179" s="55">
        <v>10</v>
      </c>
      <c r="AZ179" s="205">
        <f>SUM(AV179,AW180)</f>
        <v>36</v>
      </c>
      <c r="BA179" s="207">
        <f>COUNTIF(AG179:AI179,"&gt;=0")+COUNTIF(AK179:AM179,"&gt;=0")+COUNTIF(AO179:AQ179,"&gt;=0")+COUNTIF(AS179:AU179,"&gt;=0")+COUNTIF(AW179:AY179,"&gt;=0")</f>
        <v>7</v>
      </c>
      <c r="BB179" s="207">
        <f>COUNTIF(AG179:AI179,"=20")+COUNTIF(AK179:AM179,"=20")+COUNTIF(AO179:AQ179,"=20")+COUNTIF(AS179:AU179,"=20")+COUNTIF(AW179:AY179,"=20")</f>
        <v>0</v>
      </c>
      <c r="BC179" s="207">
        <f>COUNTIF(AH179:AJ179,"=8")+COUNTIF(AL179:AN179,"=8")+COUNTIF(AP179:AR179,"=8")+COUNTIF(AT179:AV179,"=8")+COUNTIF(AX179:AZ179,"=8")</f>
        <v>1</v>
      </c>
      <c r="BD179" s="189">
        <f>AZ179</f>
        <v>36</v>
      </c>
    </row>
    <row r="180" spans="2:56" ht="15.75" thickBot="1" x14ac:dyDescent="0.3">
      <c r="B180" s="199"/>
      <c r="C180" s="197"/>
      <c r="D180" s="183"/>
      <c r="E180" s="203">
        <f>SUM(E179:G179)</f>
        <v>28</v>
      </c>
      <c r="F180" s="203"/>
      <c r="G180" s="204"/>
      <c r="H180" s="206"/>
      <c r="I180" s="202">
        <f>SUM(I179:K179)</f>
        <v>24</v>
      </c>
      <c r="J180" s="203"/>
      <c r="K180" s="204"/>
      <c r="L180" s="206"/>
      <c r="M180" s="202">
        <f>SUM(M179:O179)</f>
        <v>24</v>
      </c>
      <c r="N180" s="203"/>
      <c r="O180" s="204"/>
      <c r="P180" s="206"/>
      <c r="Q180" s="202">
        <f>SUM(Q179:S179)</f>
        <v>24</v>
      </c>
      <c r="R180" s="203"/>
      <c r="S180" s="204"/>
      <c r="T180" s="206"/>
      <c r="U180" s="202">
        <f>SUM(U179:W179)</f>
        <v>24</v>
      </c>
      <c r="V180" s="203"/>
      <c r="W180" s="204"/>
      <c r="X180" s="206"/>
      <c r="Y180" s="208"/>
      <c r="Z180" s="208"/>
      <c r="AA180" s="208"/>
      <c r="AB180" s="190"/>
      <c r="AC180" s="43"/>
      <c r="AD180" s="199"/>
      <c r="AE180" s="197"/>
      <c r="AF180" s="183"/>
      <c r="AG180" s="203">
        <f>SUM(AG179:AI179)</f>
        <v>0</v>
      </c>
      <c r="AH180" s="203"/>
      <c r="AI180" s="204"/>
      <c r="AJ180" s="206"/>
      <c r="AK180" s="202">
        <f>SUM(AK179:AM179)</f>
        <v>8</v>
      </c>
      <c r="AL180" s="203"/>
      <c r="AM180" s="204"/>
      <c r="AN180" s="206"/>
      <c r="AO180" s="202">
        <f>SUM(AO179:AQ179)</f>
        <v>4</v>
      </c>
      <c r="AP180" s="203"/>
      <c r="AQ180" s="204"/>
      <c r="AR180" s="206"/>
      <c r="AS180" s="202">
        <f>SUM(AS179:AU179)</f>
        <v>6</v>
      </c>
      <c r="AT180" s="203"/>
      <c r="AU180" s="204"/>
      <c r="AV180" s="206"/>
      <c r="AW180" s="202">
        <f>SUM(AW179:AY179)</f>
        <v>18</v>
      </c>
      <c r="AX180" s="203"/>
      <c r="AY180" s="204"/>
      <c r="AZ180" s="206"/>
      <c r="BA180" s="208"/>
      <c r="BB180" s="208"/>
      <c r="BC180" s="208"/>
      <c r="BD180" s="190"/>
    </row>
    <row r="181" spans="2:56" x14ac:dyDescent="0.25">
      <c r="B181" s="200">
        <v>3</v>
      </c>
      <c r="C181" s="201" t="s">
        <v>21</v>
      </c>
      <c r="D181" s="183"/>
      <c r="E181" s="35">
        <v>6</v>
      </c>
      <c r="F181" s="36">
        <v>0</v>
      </c>
      <c r="G181" s="37">
        <v>0</v>
      </c>
      <c r="H181" s="205">
        <f>E182</f>
        <v>6</v>
      </c>
      <c r="I181" s="38">
        <v>6</v>
      </c>
      <c r="J181" s="36">
        <v>4</v>
      </c>
      <c r="K181" s="36">
        <v>0</v>
      </c>
      <c r="L181" s="205">
        <f>SUM(H181,I182)</f>
        <v>16</v>
      </c>
      <c r="M181" s="38">
        <v>0</v>
      </c>
      <c r="N181" s="36">
        <v>6</v>
      </c>
      <c r="O181" s="36">
        <v>0</v>
      </c>
      <c r="P181" s="205">
        <f>SUM(L181,M182)</f>
        <v>22</v>
      </c>
      <c r="Q181" s="38">
        <v>6</v>
      </c>
      <c r="R181" s="36">
        <v>6</v>
      </c>
      <c r="S181" s="36">
        <v>0</v>
      </c>
      <c r="T181" s="209">
        <f>SUM(P181,Q182)</f>
        <v>34</v>
      </c>
      <c r="U181" s="38">
        <v>0</v>
      </c>
      <c r="V181" s="36">
        <v>6</v>
      </c>
      <c r="W181" s="36"/>
      <c r="X181" s="209">
        <f>SUM(T181,U182)</f>
        <v>40</v>
      </c>
      <c r="Y181" s="207">
        <f>COUNTIF(E181:G181,"&gt;=0")+COUNTIF(I181:K181,"&gt;=0")+COUNTIF(M181:O181,"&gt;=0")+COUNTIF(Q181:S181,"&gt;=0")+COUNTIF(U181:W181,"&gt;=0")</f>
        <v>14</v>
      </c>
      <c r="Z181" s="207">
        <f>COUNTIF(E181:G181,"=20")+COUNTIF(I181:K181,"=20")+COUNTIF(M181:O181,"=20")+COUNTIF(Q181:S181,"=20")+COUNTIF(U181:W181,"=20")</f>
        <v>0</v>
      </c>
      <c r="AA181" s="207">
        <f>COUNTIF(E181:G181,"=8")+COUNTIF(I181:K181,"=8")+COUNTIF(M181:O181,"=8")+COUNTIF(Q181:S181,"=8")+COUNTIF(U181:W181,"=8")</f>
        <v>0</v>
      </c>
      <c r="AB181" s="189">
        <f>X181</f>
        <v>40</v>
      </c>
      <c r="AC181" s="43"/>
      <c r="AD181" s="200">
        <v>15</v>
      </c>
      <c r="AE181" s="201" t="s">
        <v>25</v>
      </c>
      <c r="AF181" s="183"/>
      <c r="AG181" s="58">
        <v>0</v>
      </c>
      <c r="AH181" s="59">
        <v>10</v>
      </c>
      <c r="AI181" s="60">
        <v>0</v>
      </c>
      <c r="AJ181" s="205">
        <f>AG182</f>
        <v>10</v>
      </c>
      <c r="AK181" s="61">
        <v>10</v>
      </c>
      <c r="AL181" s="59">
        <v>4</v>
      </c>
      <c r="AM181" s="59"/>
      <c r="AN181" s="205">
        <f>SUM(AJ181,AK182)</f>
        <v>24</v>
      </c>
      <c r="AO181" s="61">
        <v>0</v>
      </c>
      <c r="AP181" s="59">
        <v>0</v>
      </c>
      <c r="AQ181" s="59">
        <v>4</v>
      </c>
      <c r="AR181" s="205">
        <f>SUM(AN181,AO182)</f>
        <v>28</v>
      </c>
      <c r="AS181" s="61">
        <v>6</v>
      </c>
      <c r="AT181" s="59">
        <v>0</v>
      </c>
      <c r="AU181" s="59"/>
      <c r="AV181" s="209">
        <f>SUM(AR181,AS182)</f>
        <v>34</v>
      </c>
      <c r="AW181" s="61">
        <v>6</v>
      </c>
      <c r="AX181" s="59"/>
      <c r="AY181" s="59"/>
      <c r="AZ181" s="209">
        <f>SUM(AV181,AW182)</f>
        <v>40</v>
      </c>
      <c r="BA181" s="207">
        <f>COUNTIF(AG181:AI181,"&gt;=0")+COUNTIF(AK181:AM181,"&gt;=0")+COUNTIF(AO181:AQ181,"&gt;=0")+COUNTIF(AS181:AU181,"&gt;=0")+COUNTIF(AW181:AY181,"&gt;=0")</f>
        <v>11</v>
      </c>
      <c r="BB181" s="207">
        <f>COUNTIF(AG181:AI181,"=20")+COUNTIF(AK181:AM181,"=20")+COUNTIF(AO181:AQ181,"=20")+COUNTIF(AS181:AU181,"=20")+COUNTIF(AW181:AY181,"=20")</f>
        <v>0</v>
      </c>
      <c r="BC181" s="207">
        <f>COUNTIF(AH181:AJ181,"=8")+COUNTIF(AL181:AN181,"=8")+COUNTIF(AP181:AR181,"=8")+COUNTIF(AT181:AV181,"=8")+COUNTIF(AX181:AZ181,"=8")</f>
        <v>0</v>
      </c>
      <c r="BD181" s="189">
        <f>AZ181</f>
        <v>40</v>
      </c>
    </row>
    <row r="182" spans="2:56" ht="15.75" thickBot="1" x14ac:dyDescent="0.3">
      <c r="B182" s="199"/>
      <c r="C182" s="197"/>
      <c r="D182" s="184"/>
      <c r="E182" s="203">
        <f>SUM(E181:G181)</f>
        <v>6</v>
      </c>
      <c r="F182" s="203"/>
      <c r="G182" s="204"/>
      <c r="H182" s="206"/>
      <c r="I182" s="202">
        <f>SUM(I181:K181)</f>
        <v>10</v>
      </c>
      <c r="J182" s="203"/>
      <c r="K182" s="204"/>
      <c r="L182" s="206"/>
      <c r="M182" s="202">
        <f>SUM(M181:O181)</f>
        <v>6</v>
      </c>
      <c r="N182" s="203"/>
      <c r="O182" s="204"/>
      <c r="P182" s="206"/>
      <c r="Q182" s="202">
        <f>SUM(Q181:S181)</f>
        <v>12</v>
      </c>
      <c r="R182" s="203"/>
      <c r="S182" s="204"/>
      <c r="T182" s="206"/>
      <c r="U182" s="202">
        <f>SUM(U181:W181)</f>
        <v>6</v>
      </c>
      <c r="V182" s="203"/>
      <c r="W182" s="204"/>
      <c r="X182" s="206"/>
      <c r="Y182" s="208"/>
      <c r="Z182" s="208"/>
      <c r="AA182" s="208"/>
      <c r="AB182" s="190"/>
      <c r="AC182" s="43"/>
      <c r="AD182" s="199"/>
      <c r="AE182" s="197"/>
      <c r="AF182" s="184"/>
      <c r="AG182" s="203">
        <f>SUM(AG181:AI181)</f>
        <v>10</v>
      </c>
      <c r="AH182" s="203"/>
      <c r="AI182" s="204"/>
      <c r="AJ182" s="206"/>
      <c r="AK182" s="202">
        <f>SUM(AK181:AM181)</f>
        <v>14</v>
      </c>
      <c r="AL182" s="203"/>
      <c r="AM182" s="204"/>
      <c r="AN182" s="206"/>
      <c r="AO182" s="202">
        <f>SUM(AO181:AQ181)</f>
        <v>4</v>
      </c>
      <c r="AP182" s="203"/>
      <c r="AQ182" s="204"/>
      <c r="AR182" s="206"/>
      <c r="AS182" s="202">
        <f>SUM(AS181:AU181)</f>
        <v>6</v>
      </c>
      <c r="AT182" s="203"/>
      <c r="AU182" s="204"/>
      <c r="AV182" s="206"/>
      <c r="AW182" s="202">
        <f>SUM(AW181:AY181)</f>
        <v>6</v>
      </c>
      <c r="AX182" s="203"/>
      <c r="AY182" s="204"/>
      <c r="AZ182" s="206"/>
      <c r="BA182" s="208"/>
      <c r="BB182" s="208"/>
      <c r="BC182" s="208"/>
      <c r="BD182" s="190"/>
    </row>
    <row r="183" spans="2:56" ht="15.75" thickBot="1" x14ac:dyDescent="0.3"/>
    <row r="184" spans="2:56" x14ac:dyDescent="0.25">
      <c r="B184" s="217" t="s">
        <v>0</v>
      </c>
      <c r="C184" s="217" t="s">
        <v>1</v>
      </c>
      <c r="D184" s="217" t="s">
        <v>45</v>
      </c>
      <c r="E184" s="221" t="s">
        <v>46</v>
      </c>
      <c r="F184" s="222"/>
      <c r="G184" s="223"/>
      <c r="H184" s="219" t="s">
        <v>47</v>
      </c>
      <c r="I184" s="221" t="s">
        <v>48</v>
      </c>
      <c r="J184" s="222"/>
      <c r="K184" s="223"/>
      <c r="L184" s="219" t="s">
        <v>47</v>
      </c>
      <c r="M184" s="221" t="s">
        <v>49</v>
      </c>
      <c r="N184" s="222"/>
      <c r="O184" s="223"/>
      <c r="P184" s="219" t="s">
        <v>47</v>
      </c>
      <c r="Q184" s="221" t="s">
        <v>50</v>
      </c>
      <c r="R184" s="222"/>
      <c r="S184" s="223"/>
      <c r="T184" s="219" t="s">
        <v>47</v>
      </c>
      <c r="U184" s="221" t="s">
        <v>51</v>
      </c>
      <c r="V184" s="222"/>
      <c r="W184" s="223"/>
      <c r="X184" s="219" t="s">
        <v>47</v>
      </c>
      <c r="Y184" s="215" t="s">
        <v>52</v>
      </c>
      <c r="Z184" s="213" t="s">
        <v>56</v>
      </c>
      <c r="AA184" s="215" t="s">
        <v>57</v>
      </c>
      <c r="AB184" s="217" t="s">
        <v>34</v>
      </c>
      <c r="AC184" s="3"/>
      <c r="AD184" s="189" t="s">
        <v>0</v>
      </c>
      <c r="AE184" s="189" t="s">
        <v>1</v>
      </c>
      <c r="AF184" s="189" t="s">
        <v>45</v>
      </c>
      <c r="AG184" s="191" t="s">
        <v>46</v>
      </c>
      <c r="AH184" s="192"/>
      <c r="AI184" s="193"/>
      <c r="AJ184" s="194" t="s">
        <v>47</v>
      </c>
      <c r="AK184" s="191" t="s">
        <v>48</v>
      </c>
      <c r="AL184" s="192"/>
      <c r="AM184" s="193"/>
      <c r="AN184" s="194" t="s">
        <v>47</v>
      </c>
      <c r="AO184" s="191" t="s">
        <v>49</v>
      </c>
      <c r="AP184" s="192"/>
      <c r="AQ184" s="193"/>
      <c r="AR184" s="194" t="s">
        <v>47</v>
      </c>
      <c r="AS184" s="191" t="s">
        <v>50</v>
      </c>
      <c r="AT184" s="192"/>
      <c r="AU184" s="193"/>
      <c r="AV184" s="194" t="s">
        <v>47</v>
      </c>
      <c r="AW184" s="191" t="s">
        <v>51</v>
      </c>
      <c r="AX184" s="192"/>
      <c r="AY184" s="193"/>
      <c r="AZ184" s="194" t="s">
        <v>47</v>
      </c>
      <c r="BA184" s="182" t="s">
        <v>52</v>
      </c>
      <c r="BB184" s="210" t="s">
        <v>56</v>
      </c>
      <c r="BC184" s="182" t="s">
        <v>57</v>
      </c>
      <c r="BD184" s="189" t="s">
        <v>34</v>
      </c>
    </row>
    <row r="185" spans="2:56" ht="15.75" thickBot="1" x14ac:dyDescent="0.3">
      <c r="B185" s="218"/>
      <c r="C185" s="218"/>
      <c r="D185" s="218"/>
      <c r="E185" s="28" t="s">
        <v>53</v>
      </c>
      <c r="F185" s="29" t="s">
        <v>54</v>
      </c>
      <c r="G185" s="30" t="s">
        <v>55</v>
      </c>
      <c r="H185" s="220"/>
      <c r="I185" s="28" t="s">
        <v>53</v>
      </c>
      <c r="J185" s="29" t="s">
        <v>54</v>
      </c>
      <c r="K185" s="30" t="s">
        <v>55</v>
      </c>
      <c r="L185" s="220"/>
      <c r="M185" s="28" t="s">
        <v>53</v>
      </c>
      <c r="N185" s="29" t="s">
        <v>54</v>
      </c>
      <c r="O185" s="30" t="s">
        <v>55</v>
      </c>
      <c r="P185" s="220"/>
      <c r="Q185" s="28" t="s">
        <v>53</v>
      </c>
      <c r="R185" s="29" t="s">
        <v>54</v>
      </c>
      <c r="S185" s="30" t="s">
        <v>55</v>
      </c>
      <c r="T185" s="220"/>
      <c r="U185" s="28" t="s">
        <v>53</v>
      </c>
      <c r="V185" s="29" t="s">
        <v>54</v>
      </c>
      <c r="W185" s="30" t="s">
        <v>55</v>
      </c>
      <c r="X185" s="220"/>
      <c r="Y185" s="216"/>
      <c r="Z185" s="214"/>
      <c r="AA185" s="216"/>
      <c r="AB185" s="218"/>
      <c r="AC185" s="3"/>
      <c r="AD185" s="190"/>
      <c r="AE185" s="190"/>
      <c r="AF185" s="190"/>
      <c r="AG185" s="63" t="s">
        <v>53</v>
      </c>
      <c r="AH185" s="64" t="s">
        <v>54</v>
      </c>
      <c r="AI185" s="65" t="s">
        <v>55</v>
      </c>
      <c r="AJ185" s="195"/>
      <c r="AK185" s="63" t="s">
        <v>53</v>
      </c>
      <c r="AL185" s="64" t="s">
        <v>54</v>
      </c>
      <c r="AM185" s="65" t="s">
        <v>55</v>
      </c>
      <c r="AN185" s="195"/>
      <c r="AO185" s="63" t="s">
        <v>53</v>
      </c>
      <c r="AP185" s="64" t="s">
        <v>54</v>
      </c>
      <c r="AQ185" s="65" t="s">
        <v>55</v>
      </c>
      <c r="AR185" s="195"/>
      <c r="AS185" s="63" t="s">
        <v>53</v>
      </c>
      <c r="AT185" s="64" t="s">
        <v>54</v>
      </c>
      <c r="AU185" s="65" t="s">
        <v>55</v>
      </c>
      <c r="AV185" s="195"/>
      <c r="AW185" s="63" t="s">
        <v>53</v>
      </c>
      <c r="AX185" s="64" t="s">
        <v>54</v>
      </c>
      <c r="AY185" s="65" t="s">
        <v>55</v>
      </c>
      <c r="AZ185" s="195"/>
      <c r="BA185" s="184"/>
      <c r="BB185" s="211"/>
      <c r="BC185" s="184"/>
      <c r="BD185" s="190"/>
    </row>
    <row r="186" spans="2:56" x14ac:dyDescent="0.25">
      <c r="B186" s="198">
        <v>1</v>
      </c>
      <c r="C186" s="196" t="s">
        <v>60</v>
      </c>
      <c r="D186" s="182">
        <v>5</v>
      </c>
      <c r="E186" s="31">
        <v>10</v>
      </c>
      <c r="F186" s="32">
        <v>10</v>
      </c>
      <c r="G186" s="33">
        <v>4</v>
      </c>
      <c r="H186" s="205">
        <f>E187</f>
        <v>24</v>
      </c>
      <c r="I186" s="34">
        <v>10</v>
      </c>
      <c r="J186" s="32">
        <v>8</v>
      </c>
      <c r="K186" s="32"/>
      <c r="L186" s="205">
        <f>SUM(H186,I187)</f>
        <v>42</v>
      </c>
      <c r="M186" s="34">
        <v>10</v>
      </c>
      <c r="N186" s="32">
        <v>8</v>
      </c>
      <c r="O186" s="32">
        <v>6</v>
      </c>
      <c r="P186" s="205">
        <f>SUM(L186,M187)</f>
        <v>66</v>
      </c>
      <c r="Q186" s="34">
        <v>4</v>
      </c>
      <c r="R186" s="32">
        <v>10</v>
      </c>
      <c r="S186" s="33">
        <v>4</v>
      </c>
      <c r="T186" s="205">
        <f>SUM(P186,Q187)</f>
        <v>84</v>
      </c>
      <c r="U186" s="34">
        <v>6</v>
      </c>
      <c r="V186" s="32">
        <v>10</v>
      </c>
      <c r="W186" s="32">
        <v>10</v>
      </c>
      <c r="X186" s="205">
        <f>SUM(T186,U187)</f>
        <v>110</v>
      </c>
      <c r="Y186" s="207">
        <f>COUNTIF(E186:G186,"&gt;=0")+COUNTIF(I186:K186,"&gt;=0")+COUNTIF(M186:O186,"&gt;=0")+COUNTIF(Q186:S186,"&gt;=0")+COUNTIF(U186:W186,"&gt;=0")</f>
        <v>14</v>
      </c>
      <c r="Z186" s="207">
        <f>COUNTIF(E186:G186,"=20")+COUNTIF(I186:K186,"=20")+COUNTIF(M186:O186,"=20")+COUNTIF(Q186:S186,"=20")+COUNTIF(U186:W186,"=20")</f>
        <v>0</v>
      </c>
      <c r="AA186" s="207">
        <f>COUNTIF(F186:H186,"=8")+COUNTIF(J186:L186,"=8")+COUNTIF(N186:P186,"=8")+COUNTIF(R186:T186,"=8")+COUNTIF(V186:X186,"=8")</f>
        <v>2</v>
      </c>
      <c r="AB186" s="189">
        <f>X186</f>
        <v>110</v>
      </c>
      <c r="AC186" s="43"/>
      <c r="AD186" s="198">
        <v>11</v>
      </c>
      <c r="AE186" s="196" t="s">
        <v>42</v>
      </c>
      <c r="AF186" s="182">
        <v>7</v>
      </c>
      <c r="AG186" s="54"/>
      <c r="AH186" s="55"/>
      <c r="AI186" s="56"/>
      <c r="AJ186" s="205">
        <f>AG187</f>
        <v>0</v>
      </c>
      <c r="AK186" s="57">
        <v>0</v>
      </c>
      <c r="AL186" s="55">
        <v>4</v>
      </c>
      <c r="AM186" s="55"/>
      <c r="AN186" s="205">
        <f>SUM(AJ186,AK187)</f>
        <v>4</v>
      </c>
      <c r="AO186" s="57"/>
      <c r="AP186" s="55">
        <v>0</v>
      </c>
      <c r="AQ186" s="55"/>
      <c r="AR186" s="205">
        <f>SUM(AN186,AO187)</f>
        <v>4</v>
      </c>
      <c r="AS186" s="57"/>
      <c r="AT186" s="55">
        <v>8</v>
      </c>
      <c r="AU186" s="56"/>
      <c r="AV186" s="205">
        <f>SUM(AR186,AS187)</f>
        <v>12</v>
      </c>
      <c r="AW186" s="57"/>
      <c r="AX186" s="55">
        <v>0</v>
      </c>
      <c r="AY186" s="55"/>
      <c r="AZ186" s="205">
        <f>SUM(AV186,AW187)</f>
        <v>12</v>
      </c>
      <c r="BA186" s="207">
        <f>COUNTIF(AG186:AI186,"&gt;=0")+COUNTIF(AK186:AM186,"&gt;=0")+COUNTIF(AO186:AQ186,"&gt;=0")+COUNTIF(AS186:AU186,"&gt;=0")+COUNTIF(AW186:AY186,"&gt;=0")</f>
        <v>5</v>
      </c>
      <c r="BB186" s="207">
        <f>COUNTIF(AG186:AI186,"=20")+COUNTIF(AK186:AM186,"=20")+COUNTIF(AO186:AQ186,"=20")+COUNTIF(AS186:AU186,"=20")+COUNTIF(AW186:AY186,"=20")</f>
        <v>0</v>
      </c>
      <c r="BC186" s="182">
        <f>COUNTIF(AH186:AJ186,"=8")+COUNTIF(AL186:AN186,"=8")+COUNTIF(AP186:AR186,"=8")+COUNTIF(AT186:AV186,"=8")+COUNTIF(AX186:AZ186,"=8")</f>
        <v>1</v>
      </c>
      <c r="BD186" s="189">
        <f>AZ186</f>
        <v>12</v>
      </c>
    </row>
    <row r="187" spans="2:56" ht="15.75" thickBot="1" x14ac:dyDescent="0.3">
      <c r="B187" s="199"/>
      <c r="C187" s="197"/>
      <c r="D187" s="183"/>
      <c r="E187" s="203">
        <f>SUM(E186:G186)</f>
        <v>24</v>
      </c>
      <c r="F187" s="203"/>
      <c r="G187" s="204"/>
      <c r="H187" s="206"/>
      <c r="I187" s="202">
        <f>SUM(I186:K186)</f>
        <v>18</v>
      </c>
      <c r="J187" s="203"/>
      <c r="K187" s="204"/>
      <c r="L187" s="206"/>
      <c r="M187" s="202">
        <f>SUM(M186:O186)</f>
        <v>24</v>
      </c>
      <c r="N187" s="203"/>
      <c r="O187" s="204"/>
      <c r="P187" s="206"/>
      <c r="Q187" s="202">
        <f>SUM(Q186:S186)</f>
        <v>18</v>
      </c>
      <c r="R187" s="203"/>
      <c r="S187" s="204"/>
      <c r="T187" s="206"/>
      <c r="U187" s="202">
        <f>SUM(U186:W186)</f>
        <v>26</v>
      </c>
      <c r="V187" s="203"/>
      <c r="W187" s="204"/>
      <c r="X187" s="206"/>
      <c r="Y187" s="208"/>
      <c r="Z187" s="208"/>
      <c r="AA187" s="208"/>
      <c r="AB187" s="190"/>
      <c r="AC187" s="43"/>
      <c r="AD187" s="199"/>
      <c r="AE187" s="197"/>
      <c r="AF187" s="183"/>
      <c r="AG187" s="203">
        <f>SUM(AG186:AI186)</f>
        <v>0</v>
      </c>
      <c r="AH187" s="203"/>
      <c r="AI187" s="204"/>
      <c r="AJ187" s="206"/>
      <c r="AK187" s="202">
        <f>SUM(AK186:AM186)</f>
        <v>4</v>
      </c>
      <c r="AL187" s="203"/>
      <c r="AM187" s="204"/>
      <c r="AN187" s="206"/>
      <c r="AO187" s="202">
        <f>SUM(AO186:AQ186)</f>
        <v>0</v>
      </c>
      <c r="AP187" s="203"/>
      <c r="AQ187" s="204"/>
      <c r="AR187" s="206"/>
      <c r="AS187" s="202">
        <f>SUM(AS186:AU186)</f>
        <v>8</v>
      </c>
      <c r="AT187" s="203"/>
      <c r="AU187" s="204"/>
      <c r="AV187" s="206"/>
      <c r="AW187" s="202">
        <f>SUM(AW186:AY186)</f>
        <v>0</v>
      </c>
      <c r="AX187" s="203"/>
      <c r="AY187" s="204"/>
      <c r="AZ187" s="206"/>
      <c r="BA187" s="208"/>
      <c r="BB187" s="208"/>
      <c r="BC187" s="184"/>
      <c r="BD187" s="190"/>
    </row>
    <row r="188" spans="2:56" x14ac:dyDescent="0.25">
      <c r="B188" s="200">
        <v>4</v>
      </c>
      <c r="C188" s="201" t="s">
        <v>36</v>
      </c>
      <c r="D188" s="183"/>
      <c r="E188" s="35">
        <v>10</v>
      </c>
      <c r="F188" s="36">
        <v>0</v>
      </c>
      <c r="G188" s="37"/>
      <c r="H188" s="205">
        <f>E189</f>
        <v>10</v>
      </c>
      <c r="I188" s="38">
        <v>6</v>
      </c>
      <c r="J188" s="36">
        <v>6</v>
      </c>
      <c r="K188" s="36">
        <v>10</v>
      </c>
      <c r="L188" s="205">
        <f>SUM(H188,I189)</f>
        <v>32</v>
      </c>
      <c r="M188" s="38">
        <v>6</v>
      </c>
      <c r="N188" s="36">
        <v>8</v>
      </c>
      <c r="O188" s="36">
        <v>10</v>
      </c>
      <c r="P188" s="205">
        <f>SUM(L188,M189)</f>
        <v>56</v>
      </c>
      <c r="Q188" s="38">
        <v>6</v>
      </c>
      <c r="R188" s="36">
        <v>4</v>
      </c>
      <c r="S188" s="36"/>
      <c r="T188" s="209">
        <f>SUM(P188,Q189)</f>
        <v>66</v>
      </c>
      <c r="U188" s="38">
        <v>0</v>
      </c>
      <c r="V188" s="36">
        <v>4</v>
      </c>
      <c r="W188" s="36">
        <v>6</v>
      </c>
      <c r="X188" s="209">
        <f>SUM(T188,U189)</f>
        <v>76</v>
      </c>
      <c r="Y188" s="207">
        <f>COUNTIF(E188:G188,"&gt;=0")+COUNTIF(I188:K188,"&gt;=0")+COUNTIF(M188:O188,"&gt;=0")+COUNTIF(Q188:S188,"&gt;=0")+COUNTIF(U188:W188,"&gt;=0")</f>
        <v>13</v>
      </c>
      <c r="Z188" s="207">
        <f>COUNTIF(E188:G188,"=20")+COUNTIF(I188:K188,"=20")+COUNTIF(M188:O188,"=20")+COUNTIF(Q188:S188,"=20")+COUNTIF(U188:W188,"=20")</f>
        <v>0</v>
      </c>
      <c r="AA188" s="207">
        <f>COUNTIF(F188:H188,"=8")+COUNTIF(J188:L188,"=8")+COUNTIF(N188:P188,"=8")+COUNTIF(R188:T188,"=8")+COUNTIF(V188:X188,"=8")</f>
        <v>1</v>
      </c>
      <c r="AB188" s="189">
        <f>X188</f>
        <v>76</v>
      </c>
      <c r="AC188" s="43"/>
      <c r="AD188" s="200">
        <v>4</v>
      </c>
      <c r="AE188" s="201" t="s">
        <v>36</v>
      </c>
      <c r="AF188" s="183"/>
      <c r="AG188" s="58">
        <v>4</v>
      </c>
      <c r="AH188" s="59">
        <v>8</v>
      </c>
      <c r="AI188" s="60"/>
      <c r="AJ188" s="205">
        <f>AG189</f>
        <v>12</v>
      </c>
      <c r="AK188" s="61">
        <v>0</v>
      </c>
      <c r="AL188" s="59">
        <v>10</v>
      </c>
      <c r="AM188" s="59"/>
      <c r="AN188" s="205">
        <f>SUM(AJ188,AK189)</f>
        <v>22</v>
      </c>
      <c r="AO188" s="61"/>
      <c r="AP188" s="59">
        <v>8</v>
      </c>
      <c r="AQ188" s="59"/>
      <c r="AR188" s="205">
        <f>SUM(AN188,AO189)</f>
        <v>30</v>
      </c>
      <c r="AS188" s="61">
        <v>0</v>
      </c>
      <c r="AT188" s="59">
        <v>10</v>
      </c>
      <c r="AU188" s="59"/>
      <c r="AV188" s="209">
        <f>SUM(AR188,AS189)</f>
        <v>40</v>
      </c>
      <c r="AW188" s="61">
        <v>0</v>
      </c>
      <c r="AX188" s="59">
        <v>8</v>
      </c>
      <c r="AY188" s="59">
        <v>0</v>
      </c>
      <c r="AZ188" s="209">
        <f>SUM(AV188,AW189)</f>
        <v>48</v>
      </c>
      <c r="BA188" s="207">
        <f>COUNTIF(AG188:AI188,"&gt;=0")+COUNTIF(AK188:AM188,"&gt;=0")+COUNTIF(AO188:AQ188,"&gt;=0")+COUNTIF(AS188:AU188,"&gt;=0")+COUNTIF(AW188:AY188,"&gt;=0")</f>
        <v>10</v>
      </c>
      <c r="BB188" s="207">
        <f>COUNTIF(AG188:AI188,"=20")+COUNTIF(AK188:AM188,"=20")+COUNTIF(AO188:AQ188,"=20")+COUNTIF(AS188:AU188,"=20")+COUNTIF(AW188:AY188,"=20")</f>
        <v>0</v>
      </c>
      <c r="BC188" s="182">
        <f>COUNTIF(AH188:AJ188,"=8")+COUNTIF(AL188:AN188,"=8")+COUNTIF(AP188:AR188,"=8")+COUNTIF(AT188:AV188,"=8")+COUNTIF(AX188:AZ188,"=8")</f>
        <v>3</v>
      </c>
      <c r="BD188" s="189">
        <f>AZ188</f>
        <v>48</v>
      </c>
    </row>
    <row r="189" spans="2:56" ht="15.75" thickBot="1" x14ac:dyDescent="0.3">
      <c r="B189" s="199"/>
      <c r="C189" s="197"/>
      <c r="D189" s="184"/>
      <c r="E189" s="203">
        <f>SUM(E188:G188)</f>
        <v>10</v>
      </c>
      <c r="F189" s="203"/>
      <c r="G189" s="204"/>
      <c r="H189" s="206"/>
      <c r="I189" s="202">
        <f>SUM(I188:K188)</f>
        <v>22</v>
      </c>
      <c r="J189" s="203"/>
      <c r="K189" s="204"/>
      <c r="L189" s="206"/>
      <c r="M189" s="202">
        <f>SUM(M188:O188)</f>
        <v>24</v>
      </c>
      <c r="N189" s="203"/>
      <c r="O189" s="204"/>
      <c r="P189" s="206"/>
      <c r="Q189" s="202">
        <f>SUM(Q188:S188)</f>
        <v>10</v>
      </c>
      <c r="R189" s="203"/>
      <c r="S189" s="204"/>
      <c r="T189" s="206"/>
      <c r="U189" s="202">
        <f>SUM(U188:W188)</f>
        <v>10</v>
      </c>
      <c r="V189" s="203"/>
      <c r="W189" s="204"/>
      <c r="X189" s="206"/>
      <c r="Y189" s="208"/>
      <c r="Z189" s="208"/>
      <c r="AA189" s="208"/>
      <c r="AB189" s="190"/>
      <c r="AC189" s="43"/>
      <c r="AD189" s="199"/>
      <c r="AE189" s="197"/>
      <c r="AF189" s="184"/>
      <c r="AG189" s="203">
        <f>SUM(AG188:AI188)</f>
        <v>12</v>
      </c>
      <c r="AH189" s="203"/>
      <c r="AI189" s="204"/>
      <c r="AJ189" s="206"/>
      <c r="AK189" s="202">
        <f>SUM(AK188:AM188)</f>
        <v>10</v>
      </c>
      <c r="AL189" s="203"/>
      <c r="AM189" s="204"/>
      <c r="AN189" s="206"/>
      <c r="AO189" s="202">
        <f>SUM(AO188:AQ188)</f>
        <v>8</v>
      </c>
      <c r="AP189" s="203"/>
      <c r="AQ189" s="204"/>
      <c r="AR189" s="206"/>
      <c r="AS189" s="202">
        <f>SUM(AS188:AU188)</f>
        <v>10</v>
      </c>
      <c r="AT189" s="203"/>
      <c r="AU189" s="204"/>
      <c r="AV189" s="206"/>
      <c r="AW189" s="202">
        <f>SUM(AW188:AY188)</f>
        <v>8</v>
      </c>
      <c r="AX189" s="203"/>
      <c r="AY189" s="204"/>
      <c r="AZ189" s="206"/>
      <c r="BA189" s="208"/>
      <c r="BB189" s="208"/>
      <c r="BC189" s="184"/>
      <c r="BD189" s="190"/>
    </row>
    <row r="190" spans="2:56" ht="15.75" thickBot="1" x14ac:dyDescent="0.3"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</row>
    <row r="191" spans="2:56" x14ac:dyDescent="0.25">
      <c r="B191" s="189" t="s">
        <v>0</v>
      </c>
      <c r="C191" s="189" t="s">
        <v>1</v>
      </c>
      <c r="D191" s="189" t="s">
        <v>45</v>
      </c>
      <c r="E191" s="191" t="s">
        <v>46</v>
      </c>
      <c r="F191" s="192"/>
      <c r="G191" s="193"/>
      <c r="H191" s="194" t="s">
        <v>47</v>
      </c>
      <c r="I191" s="191" t="s">
        <v>48</v>
      </c>
      <c r="J191" s="192"/>
      <c r="K191" s="193"/>
      <c r="L191" s="194" t="s">
        <v>47</v>
      </c>
      <c r="M191" s="191" t="s">
        <v>49</v>
      </c>
      <c r="N191" s="192"/>
      <c r="O191" s="193"/>
      <c r="P191" s="194" t="s">
        <v>47</v>
      </c>
      <c r="Q191" s="191" t="s">
        <v>50</v>
      </c>
      <c r="R191" s="192"/>
      <c r="S191" s="193"/>
      <c r="T191" s="194" t="s">
        <v>47</v>
      </c>
      <c r="U191" s="191" t="s">
        <v>51</v>
      </c>
      <c r="V191" s="192"/>
      <c r="W191" s="193"/>
      <c r="X191" s="194" t="s">
        <v>47</v>
      </c>
      <c r="Y191" s="182" t="s">
        <v>52</v>
      </c>
      <c r="Z191" s="213" t="s">
        <v>56</v>
      </c>
      <c r="AA191" s="215" t="s">
        <v>57</v>
      </c>
      <c r="AB191" s="189" t="s">
        <v>34</v>
      </c>
      <c r="AC191" s="43"/>
      <c r="AD191" s="189" t="s">
        <v>0</v>
      </c>
      <c r="AE191" s="189" t="s">
        <v>1</v>
      </c>
      <c r="AF191" s="189" t="s">
        <v>45</v>
      </c>
      <c r="AG191" s="191" t="s">
        <v>46</v>
      </c>
      <c r="AH191" s="192"/>
      <c r="AI191" s="193"/>
      <c r="AJ191" s="194" t="s">
        <v>47</v>
      </c>
      <c r="AK191" s="191" t="s">
        <v>48</v>
      </c>
      <c r="AL191" s="192"/>
      <c r="AM191" s="193"/>
      <c r="AN191" s="194" t="s">
        <v>47</v>
      </c>
      <c r="AO191" s="191" t="s">
        <v>49</v>
      </c>
      <c r="AP191" s="192"/>
      <c r="AQ191" s="193"/>
      <c r="AR191" s="194" t="s">
        <v>47</v>
      </c>
      <c r="AS191" s="191" t="s">
        <v>50</v>
      </c>
      <c r="AT191" s="192"/>
      <c r="AU191" s="193"/>
      <c r="AV191" s="194" t="s">
        <v>47</v>
      </c>
      <c r="AW191" s="191" t="s">
        <v>51</v>
      </c>
      <c r="AX191" s="192"/>
      <c r="AY191" s="193"/>
      <c r="AZ191" s="194" t="s">
        <v>47</v>
      </c>
      <c r="BA191" s="182" t="s">
        <v>52</v>
      </c>
      <c r="BB191" s="210" t="s">
        <v>56</v>
      </c>
      <c r="BC191" s="182" t="s">
        <v>57</v>
      </c>
      <c r="BD191" s="189" t="s">
        <v>34</v>
      </c>
    </row>
    <row r="192" spans="2:56" ht="15.75" thickBot="1" x14ac:dyDescent="0.3">
      <c r="B192" s="190"/>
      <c r="C192" s="190"/>
      <c r="D192" s="190"/>
      <c r="E192" s="40" t="s">
        <v>53</v>
      </c>
      <c r="F192" s="41" t="s">
        <v>54</v>
      </c>
      <c r="G192" s="42" t="s">
        <v>55</v>
      </c>
      <c r="H192" s="195"/>
      <c r="I192" s="40" t="s">
        <v>53</v>
      </c>
      <c r="J192" s="41" t="s">
        <v>54</v>
      </c>
      <c r="K192" s="42" t="s">
        <v>55</v>
      </c>
      <c r="L192" s="195"/>
      <c r="M192" s="40" t="s">
        <v>53</v>
      </c>
      <c r="N192" s="41" t="s">
        <v>54</v>
      </c>
      <c r="O192" s="42" t="s">
        <v>55</v>
      </c>
      <c r="P192" s="195"/>
      <c r="Q192" s="40" t="s">
        <v>53</v>
      </c>
      <c r="R192" s="41" t="s">
        <v>54</v>
      </c>
      <c r="S192" s="42" t="s">
        <v>55</v>
      </c>
      <c r="T192" s="195"/>
      <c r="U192" s="40" t="s">
        <v>53</v>
      </c>
      <c r="V192" s="41" t="s">
        <v>54</v>
      </c>
      <c r="W192" s="42" t="s">
        <v>55</v>
      </c>
      <c r="X192" s="195"/>
      <c r="Y192" s="184"/>
      <c r="Z192" s="214"/>
      <c r="AA192" s="216"/>
      <c r="AB192" s="190"/>
      <c r="AC192" s="43"/>
      <c r="AD192" s="190"/>
      <c r="AE192" s="190"/>
      <c r="AF192" s="190"/>
      <c r="AG192" s="63" t="s">
        <v>53</v>
      </c>
      <c r="AH192" s="64" t="s">
        <v>54</v>
      </c>
      <c r="AI192" s="65" t="s">
        <v>55</v>
      </c>
      <c r="AJ192" s="195"/>
      <c r="AK192" s="63" t="s">
        <v>53</v>
      </c>
      <c r="AL192" s="64" t="s">
        <v>54</v>
      </c>
      <c r="AM192" s="65" t="s">
        <v>55</v>
      </c>
      <c r="AN192" s="195"/>
      <c r="AO192" s="63" t="s">
        <v>53</v>
      </c>
      <c r="AP192" s="64" t="s">
        <v>54</v>
      </c>
      <c r="AQ192" s="65" t="s">
        <v>55</v>
      </c>
      <c r="AR192" s="195"/>
      <c r="AS192" s="63" t="s">
        <v>53</v>
      </c>
      <c r="AT192" s="64" t="s">
        <v>54</v>
      </c>
      <c r="AU192" s="65" t="s">
        <v>55</v>
      </c>
      <c r="AV192" s="195"/>
      <c r="AW192" s="63" t="s">
        <v>53</v>
      </c>
      <c r="AX192" s="64" t="s">
        <v>54</v>
      </c>
      <c r="AY192" s="65" t="s">
        <v>55</v>
      </c>
      <c r="AZ192" s="195"/>
      <c r="BA192" s="184"/>
      <c r="BB192" s="211"/>
      <c r="BC192" s="184"/>
      <c r="BD192" s="190"/>
    </row>
    <row r="193" spans="2:56" x14ac:dyDescent="0.25">
      <c r="B193" s="198">
        <v>2</v>
      </c>
      <c r="C193" s="196" t="s">
        <v>31</v>
      </c>
      <c r="D193" s="182">
        <v>5</v>
      </c>
      <c r="E193" s="31">
        <v>4</v>
      </c>
      <c r="F193" s="32"/>
      <c r="G193" s="33"/>
      <c r="H193" s="205">
        <f>E194</f>
        <v>4</v>
      </c>
      <c r="I193" s="34">
        <v>8</v>
      </c>
      <c r="J193" s="32">
        <v>10</v>
      </c>
      <c r="K193" s="32"/>
      <c r="L193" s="205">
        <f>SUM(H193,I194)</f>
        <v>22</v>
      </c>
      <c r="M193" s="34">
        <v>6</v>
      </c>
      <c r="N193" s="32">
        <v>8</v>
      </c>
      <c r="O193" s="32">
        <v>8</v>
      </c>
      <c r="P193" s="205">
        <f>SUM(L193,M194)</f>
        <v>44</v>
      </c>
      <c r="Q193" s="34">
        <v>10</v>
      </c>
      <c r="R193" s="32">
        <v>10</v>
      </c>
      <c r="S193" s="33">
        <v>4</v>
      </c>
      <c r="T193" s="205">
        <f>SUM(P193,Q194)</f>
        <v>68</v>
      </c>
      <c r="U193" s="34">
        <v>0</v>
      </c>
      <c r="V193" s="32">
        <v>6</v>
      </c>
      <c r="W193" s="32">
        <v>10</v>
      </c>
      <c r="X193" s="205">
        <f>SUM(T193,U194)</f>
        <v>84</v>
      </c>
      <c r="Y193" s="207">
        <f>COUNTIF(E193:G193,"&gt;=0")+COUNTIF(I193:K193,"&gt;=0")+COUNTIF(M193:O193,"&gt;=0")+COUNTIF(Q193:S193,"&gt;=0")+COUNTIF(U193:W193,"&gt;=0")</f>
        <v>12</v>
      </c>
      <c r="Z193" s="207">
        <f>COUNTIF(E193:G193,"=20")+COUNTIF(I193:K193,"=20")+COUNTIF(M193:O193,"=20")+COUNTIF(Q193:S193,"=20")+COUNTIF(U193:W193,"=20")</f>
        <v>0</v>
      </c>
      <c r="AA193" s="207">
        <f>COUNTIF(F193:H193,"=8")+COUNTIF(J193:L193,"=8")+COUNTIF(N193:P193,"=8")+COUNTIF(R193:T193,"=8")+COUNTIF(V193:X193,"=8")</f>
        <v>2</v>
      </c>
      <c r="AB193" s="189">
        <f>X193</f>
        <v>84</v>
      </c>
      <c r="AC193" s="43"/>
      <c r="AD193" s="198">
        <v>12</v>
      </c>
      <c r="AE193" s="196" t="s">
        <v>64</v>
      </c>
      <c r="AF193" s="182">
        <v>7</v>
      </c>
      <c r="AG193" s="54">
        <v>10</v>
      </c>
      <c r="AH193" s="55">
        <v>6</v>
      </c>
      <c r="AI193" s="56">
        <v>8</v>
      </c>
      <c r="AJ193" s="205">
        <f>AG194</f>
        <v>24</v>
      </c>
      <c r="AK193" s="57">
        <v>6</v>
      </c>
      <c r="AL193" s="55">
        <v>10</v>
      </c>
      <c r="AM193" s="55"/>
      <c r="AN193" s="205">
        <f>SUM(AJ193,AK194)</f>
        <v>40</v>
      </c>
      <c r="AO193" s="57">
        <v>10</v>
      </c>
      <c r="AP193" s="55">
        <v>10</v>
      </c>
      <c r="AQ193" s="55"/>
      <c r="AR193" s="205">
        <f>SUM(AN193,AO194)</f>
        <v>60</v>
      </c>
      <c r="AS193" s="57">
        <v>4</v>
      </c>
      <c r="AT193" s="55">
        <v>0</v>
      </c>
      <c r="AU193" s="56">
        <v>0</v>
      </c>
      <c r="AV193" s="205">
        <f>SUM(AR193,AS194)</f>
        <v>64</v>
      </c>
      <c r="AW193" s="57">
        <v>10</v>
      </c>
      <c r="AX193" s="55">
        <v>4</v>
      </c>
      <c r="AY193" s="55">
        <v>8</v>
      </c>
      <c r="AZ193" s="205">
        <f>SUM(AV193,AW194)</f>
        <v>86</v>
      </c>
      <c r="BA193" s="207">
        <f>COUNTIF(AG193:AI193,"&gt;=0")+COUNTIF(AK193:AM193,"&gt;=0")+COUNTIF(AO193:AQ193,"&gt;=0")+COUNTIF(AS193:AU193,"&gt;=0")+COUNTIF(AW193:AY193,"&gt;=0")</f>
        <v>13</v>
      </c>
      <c r="BB193" s="207">
        <f>COUNTIF(AG193:AI193,"=10")+COUNTIF(AK193:AM193,"=10")+COUNTIF(AO193:AQ193,"=10")+COUNTIF(AS193:AU193,"=10")+COUNTIF(AW193:AY193,"=10")</f>
        <v>5</v>
      </c>
      <c r="BC193" s="207">
        <f>COUNTIF(AG193:AI193,"=8")+COUNTIF(AK193:AM193,"=8")+COUNTIF(AO193:AQ193,"=8")+COUNTIF(AS193:AU193,"=8")+COUNTIF(AW193:AY193,"=8")</f>
        <v>2</v>
      </c>
      <c r="BD193" s="189">
        <f>AZ193</f>
        <v>86</v>
      </c>
    </row>
    <row r="194" spans="2:56" ht="15.75" thickBot="1" x14ac:dyDescent="0.3">
      <c r="B194" s="199"/>
      <c r="C194" s="197"/>
      <c r="D194" s="183"/>
      <c r="E194" s="203">
        <f>SUM(E193:G193)</f>
        <v>4</v>
      </c>
      <c r="F194" s="203"/>
      <c r="G194" s="204"/>
      <c r="H194" s="206"/>
      <c r="I194" s="202">
        <f>SUM(I193:K193)</f>
        <v>18</v>
      </c>
      <c r="J194" s="203"/>
      <c r="K194" s="204"/>
      <c r="L194" s="206"/>
      <c r="M194" s="202">
        <f>SUM(M193:O193)</f>
        <v>22</v>
      </c>
      <c r="N194" s="203"/>
      <c r="O194" s="204"/>
      <c r="P194" s="206"/>
      <c r="Q194" s="202">
        <f>SUM(Q193:S193)</f>
        <v>24</v>
      </c>
      <c r="R194" s="203"/>
      <c r="S194" s="204"/>
      <c r="T194" s="206"/>
      <c r="U194" s="202">
        <f>SUM(U193:W193)</f>
        <v>16</v>
      </c>
      <c r="V194" s="203"/>
      <c r="W194" s="204"/>
      <c r="X194" s="206"/>
      <c r="Y194" s="208"/>
      <c r="Z194" s="208"/>
      <c r="AA194" s="208"/>
      <c r="AB194" s="190"/>
      <c r="AC194" s="43"/>
      <c r="AD194" s="199"/>
      <c r="AE194" s="197"/>
      <c r="AF194" s="183"/>
      <c r="AG194" s="203">
        <f>SUM(AG193:AI193)</f>
        <v>24</v>
      </c>
      <c r="AH194" s="203"/>
      <c r="AI194" s="204"/>
      <c r="AJ194" s="206"/>
      <c r="AK194" s="202">
        <f>SUM(AK193:AM193)</f>
        <v>16</v>
      </c>
      <c r="AL194" s="203"/>
      <c r="AM194" s="204"/>
      <c r="AN194" s="206"/>
      <c r="AO194" s="202">
        <f>SUM(AO193:AQ193)</f>
        <v>20</v>
      </c>
      <c r="AP194" s="203"/>
      <c r="AQ194" s="204"/>
      <c r="AR194" s="206"/>
      <c r="AS194" s="202">
        <f>SUM(AS193:AU193)</f>
        <v>4</v>
      </c>
      <c r="AT194" s="203"/>
      <c r="AU194" s="204"/>
      <c r="AV194" s="206"/>
      <c r="AW194" s="202">
        <f>SUM(AW193:AY193)</f>
        <v>22</v>
      </c>
      <c r="AX194" s="203"/>
      <c r="AY194" s="204"/>
      <c r="AZ194" s="206"/>
      <c r="BA194" s="208"/>
      <c r="BB194" s="208"/>
      <c r="BC194" s="208"/>
      <c r="BD194" s="190"/>
    </row>
    <row r="195" spans="2:56" x14ac:dyDescent="0.25">
      <c r="B195" s="200">
        <v>7</v>
      </c>
      <c r="C195" s="201" t="s">
        <v>24</v>
      </c>
      <c r="D195" s="183"/>
      <c r="E195" s="35">
        <v>10</v>
      </c>
      <c r="F195" s="36">
        <v>4</v>
      </c>
      <c r="G195" s="37">
        <v>8</v>
      </c>
      <c r="H195" s="205">
        <f>E196</f>
        <v>22</v>
      </c>
      <c r="I195" s="38">
        <v>4</v>
      </c>
      <c r="J195" s="36">
        <v>0</v>
      </c>
      <c r="K195" s="36">
        <v>6</v>
      </c>
      <c r="L195" s="205">
        <f>SUM(H195,I196)</f>
        <v>32</v>
      </c>
      <c r="M195" s="38">
        <v>0</v>
      </c>
      <c r="N195" s="36">
        <v>4</v>
      </c>
      <c r="O195" s="36">
        <v>4</v>
      </c>
      <c r="P195" s="205">
        <f>SUM(L195,M196)</f>
        <v>40</v>
      </c>
      <c r="Q195" s="38">
        <v>4</v>
      </c>
      <c r="R195" s="36">
        <v>8</v>
      </c>
      <c r="S195" s="36">
        <v>6</v>
      </c>
      <c r="T195" s="209">
        <f>SUM(P195,Q196)</f>
        <v>58</v>
      </c>
      <c r="U195" s="38">
        <v>8</v>
      </c>
      <c r="V195" s="36">
        <v>8</v>
      </c>
      <c r="W195" s="36">
        <v>10</v>
      </c>
      <c r="X195" s="209">
        <f>SUM(T195,U196)</f>
        <v>84</v>
      </c>
      <c r="Y195" s="207">
        <f>COUNTIF(E195:G195,"&gt;=0")+COUNTIF(I195:K195,"&gt;=0")+COUNTIF(M195:O195,"&gt;=0")+COUNTIF(Q195:S195,"&gt;=0")+COUNTIF(U195:W195,"&gt;=0")</f>
        <v>15</v>
      </c>
      <c r="Z195" s="207">
        <f>COUNTIF(E195:G195,"=20")+COUNTIF(I195:K195,"=20")+COUNTIF(M195:O195,"=20")+COUNTIF(Q195:S195,"=20")+COUNTIF(U195:W195,"=20")</f>
        <v>0</v>
      </c>
      <c r="AA195" s="207">
        <f>COUNTIF(F195:H195,"=8")+COUNTIF(J195:L195,"=8")+COUNTIF(N195:P195,"=8")+COUNTIF(R195:T195,"=8")+COUNTIF(V195:X195,"=8")</f>
        <v>3</v>
      </c>
      <c r="AB195" s="189">
        <f>X195</f>
        <v>84</v>
      </c>
      <c r="AC195" s="43"/>
      <c r="AD195" s="200">
        <v>14</v>
      </c>
      <c r="AE195" s="201" t="s">
        <v>23</v>
      </c>
      <c r="AF195" s="183"/>
      <c r="AG195" s="58">
        <v>6</v>
      </c>
      <c r="AH195" s="59">
        <v>8</v>
      </c>
      <c r="AI195" s="60">
        <v>0</v>
      </c>
      <c r="AJ195" s="205">
        <f>AG196</f>
        <v>14</v>
      </c>
      <c r="AK195" s="61"/>
      <c r="AL195" s="59"/>
      <c r="AM195" s="59"/>
      <c r="AN195" s="205">
        <f>SUM(AJ195,AK196)</f>
        <v>14</v>
      </c>
      <c r="AO195" s="61">
        <v>6</v>
      </c>
      <c r="AP195" s="59">
        <v>0</v>
      </c>
      <c r="AQ195" s="59">
        <v>10</v>
      </c>
      <c r="AR195" s="205">
        <f>SUM(AN195,AO196)</f>
        <v>30</v>
      </c>
      <c r="AS195" s="61">
        <v>0</v>
      </c>
      <c r="AT195" s="59">
        <v>6</v>
      </c>
      <c r="AU195" s="59">
        <v>0</v>
      </c>
      <c r="AV195" s="209">
        <f>SUM(AR195,AS196)</f>
        <v>36</v>
      </c>
      <c r="AW195" s="61"/>
      <c r="AX195" s="59"/>
      <c r="AY195" s="59">
        <v>4</v>
      </c>
      <c r="AZ195" s="209">
        <f>SUM(AV195,AW196)</f>
        <v>40</v>
      </c>
      <c r="BA195" s="207">
        <f>COUNTIF(AG195:AI195,"&gt;=0")+COUNTIF(AK195:AM195,"&gt;=0")+COUNTIF(AO195:AQ195,"&gt;=0")+COUNTIF(AS195:AU195,"&gt;=0")+COUNTIF(AW195:AY195,"&gt;=0")</f>
        <v>10</v>
      </c>
      <c r="BB195" s="207">
        <f>COUNTIF(AG195:AI195,"=20")+COUNTIF(AK195:AM195,"=20")+COUNTIF(AO195:AQ195,"=20")+COUNTIF(AS195:AU195,"=20")+COUNTIF(AW195:AY195,"=20")</f>
        <v>0</v>
      </c>
      <c r="BC195" s="207">
        <f>COUNTIF(AG195:AI195,"=8")+COUNTIF(AK195:AM195,"=8")+COUNTIF(AO195:AQ195,"=8")+COUNTIF(AS195:AU195,"=8")+COUNTIF(AW195:AY195,"=8")</f>
        <v>1</v>
      </c>
      <c r="BD195" s="189">
        <f>AZ195</f>
        <v>40</v>
      </c>
    </row>
    <row r="196" spans="2:56" ht="15.75" thickBot="1" x14ac:dyDescent="0.3">
      <c r="B196" s="199"/>
      <c r="C196" s="197"/>
      <c r="D196" s="184"/>
      <c r="E196" s="203">
        <f>SUM(E195:G195)</f>
        <v>22</v>
      </c>
      <c r="F196" s="203"/>
      <c r="G196" s="204"/>
      <c r="H196" s="206"/>
      <c r="I196" s="202">
        <f>SUM(I195:K195)</f>
        <v>10</v>
      </c>
      <c r="J196" s="203"/>
      <c r="K196" s="204"/>
      <c r="L196" s="206"/>
      <c r="M196" s="202">
        <f>SUM(M195:O195)</f>
        <v>8</v>
      </c>
      <c r="N196" s="203"/>
      <c r="O196" s="204"/>
      <c r="P196" s="206"/>
      <c r="Q196" s="202">
        <f>SUM(Q195:S195)</f>
        <v>18</v>
      </c>
      <c r="R196" s="203"/>
      <c r="S196" s="204"/>
      <c r="T196" s="206"/>
      <c r="U196" s="202">
        <f>SUM(U195:W195)</f>
        <v>26</v>
      </c>
      <c r="V196" s="203"/>
      <c r="W196" s="204"/>
      <c r="X196" s="206"/>
      <c r="Y196" s="208"/>
      <c r="Z196" s="208"/>
      <c r="AA196" s="208"/>
      <c r="AB196" s="190"/>
      <c r="AC196" s="43"/>
      <c r="AD196" s="199"/>
      <c r="AE196" s="197"/>
      <c r="AF196" s="184"/>
      <c r="AG196" s="203">
        <f>SUM(AG195:AI195)</f>
        <v>14</v>
      </c>
      <c r="AH196" s="203"/>
      <c r="AI196" s="204"/>
      <c r="AJ196" s="206"/>
      <c r="AK196" s="202">
        <f>SUM(AK195:AM195)</f>
        <v>0</v>
      </c>
      <c r="AL196" s="203"/>
      <c r="AM196" s="204"/>
      <c r="AN196" s="206"/>
      <c r="AO196" s="202">
        <f>SUM(AO195:AQ195)</f>
        <v>16</v>
      </c>
      <c r="AP196" s="203"/>
      <c r="AQ196" s="204"/>
      <c r="AR196" s="206"/>
      <c r="AS196" s="202">
        <f>SUM(AS195:AU195)</f>
        <v>6</v>
      </c>
      <c r="AT196" s="203"/>
      <c r="AU196" s="204"/>
      <c r="AV196" s="206"/>
      <c r="AW196" s="202">
        <f>SUM(AW195:AY195)</f>
        <v>4</v>
      </c>
      <c r="AX196" s="203"/>
      <c r="AY196" s="204"/>
      <c r="AZ196" s="206"/>
      <c r="BA196" s="208"/>
      <c r="BB196" s="208"/>
      <c r="BC196" s="208"/>
      <c r="BD196" s="190"/>
    </row>
    <row r="197" spans="2:56" ht="15.75" thickBot="1" x14ac:dyDescent="0.3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</row>
    <row r="198" spans="2:56" s="39" customFormat="1" x14ac:dyDescent="0.25">
      <c r="B198" s="189" t="s">
        <v>0</v>
      </c>
      <c r="C198" s="189" t="s">
        <v>1</v>
      </c>
      <c r="D198" s="189" t="s">
        <v>45</v>
      </c>
      <c r="E198" s="191" t="s">
        <v>46</v>
      </c>
      <c r="F198" s="192"/>
      <c r="G198" s="193"/>
      <c r="H198" s="194" t="s">
        <v>47</v>
      </c>
      <c r="I198" s="191" t="s">
        <v>48</v>
      </c>
      <c r="J198" s="192"/>
      <c r="K198" s="193"/>
      <c r="L198" s="194" t="s">
        <v>47</v>
      </c>
      <c r="M198" s="191" t="s">
        <v>49</v>
      </c>
      <c r="N198" s="192"/>
      <c r="O198" s="193"/>
      <c r="P198" s="194" t="s">
        <v>47</v>
      </c>
      <c r="Q198" s="191" t="s">
        <v>50</v>
      </c>
      <c r="R198" s="192"/>
      <c r="S198" s="193"/>
      <c r="T198" s="194" t="s">
        <v>47</v>
      </c>
      <c r="U198" s="191" t="s">
        <v>51</v>
      </c>
      <c r="V198" s="192"/>
      <c r="W198" s="193"/>
      <c r="X198" s="194" t="s">
        <v>47</v>
      </c>
      <c r="Y198" s="182" t="s">
        <v>52</v>
      </c>
      <c r="Z198" s="210" t="s">
        <v>56</v>
      </c>
      <c r="AA198" s="182" t="s">
        <v>57</v>
      </c>
      <c r="AB198" s="189" t="s">
        <v>34</v>
      </c>
      <c r="AC198" s="43"/>
      <c r="AD198" s="189" t="s">
        <v>0</v>
      </c>
      <c r="AE198" s="189" t="s">
        <v>1</v>
      </c>
      <c r="AF198" s="189" t="s">
        <v>45</v>
      </c>
      <c r="AG198" s="191" t="s">
        <v>46</v>
      </c>
      <c r="AH198" s="192"/>
      <c r="AI198" s="193"/>
      <c r="AJ198" s="194" t="s">
        <v>47</v>
      </c>
      <c r="AK198" s="191" t="s">
        <v>48</v>
      </c>
      <c r="AL198" s="192"/>
      <c r="AM198" s="193"/>
      <c r="AN198" s="194" t="s">
        <v>47</v>
      </c>
      <c r="AO198" s="191" t="s">
        <v>49</v>
      </c>
      <c r="AP198" s="192"/>
      <c r="AQ198" s="193"/>
      <c r="AR198" s="194" t="s">
        <v>47</v>
      </c>
      <c r="AS198" s="191" t="s">
        <v>50</v>
      </c>
      <c r="AT198" s="192"/>
      <c r="AU198" s="193"/>
      <c r="AV198" s="194" t="s">
        <v>47</v>
      </c>
      <c r="AW198" s="191" t="s">
        <v>51</v>
      </c>
      <c r="AX198" s="192"/>
      <c r="AY198" s="193"/>
      <c r="AZ198" s="194" t="s">
        <v>47</v>
      </c>
      <c r="BA198" s="182" t="s">
        <v>52</v>
      </c>
      <c r="BB198" s="210" t="s">
        <v>56</v>
      </c>
      <c r="BC198" s="182" t="s">
        <v>57</v>
      </c>
      <c r="BD198" s="189" t="s">
        <v>34</v>
      </c>
    </row>
    <row r="199" spans="2:56" s="39" customFormat="1" ht="15.75" thickBot="1" x14ac:dyDescent="0.3">
      <c r="B199" s="190"/>
      <c r="C199" s="190"/>
      <c r="D199" s="190"/>
      <c r="E199" s="40" t="s">
        <v>53</v>
      </c>
      <c r="F199" s="41" t="s">
        <v>54</v>
      </c>
      <c r="G199" s="42" t="s">
        <v>55</v>
      </c>
      <c r="H199" s="195"/>
      <c r="I199" s="40" t="s">
        <v>53</v>
      </c>
      <c r="J199" s="41" t="s">
        <v>54</v>
      </c>
      <c r="K199" s="42" t="s">
        <v>55</v>
      </c>
      <c r="L199" s="195"/>
      <c r="M199" s="40" t="s">
        <v>53</v>
      </c>
      <c r="N199" s="41" t="s">
        <v>54</v>
      </c>
      <c r="O199" s="42" t="s">
        <v>55</v>
      </c>
      <c r="P199" s="195"/>
      <c r="Q199" s="40" t="s">
        <v>53</v>
      </c>
      <c r="R199" s="41" t="s">
        <v>54</v>
      </c>
      <c r="S199" s="42" t="s">
        <v>55</v>
      </c>
      <c r="T199" s="195"/>
      <c r="U199" s="40" t="s">
        <v>53</v>
      </c>
      <c r="V199" s="41" t="s">
        <v>54</v>
      </c>
      <c r="W199" s="42" t="s">
        <v>55</v>
      </c>
      <c r="X199" s="195"/>
      <c r="Y199" s="184"/>
      <c r="Z199" s="211"/>
      <c r="AA199" s="184"/>
      <c r="AB199" s="190"/>
      <c r="AC199" s="43"/>
      <c r="AD199" s="190"/>
      <c r="AE199" s="190"/>
      <c r="AF199" s="190"/>
      <c r="AG199" s="63" t="s">
        <v>53</v>
      </c>
      <c r="AH199" s="64" t="s">
        <v>54</v>
      </c>
      <c r="AI199" s="65" t="s">
        <v>55</v>
      </c>
      <c r="AJ199" s="195"/>
      <c r="AK199" s="63" t="s">
        <v>53</v>
      </c>
      <c r="AL199" s="64" t="s">
        <v>54</v>
      </c>
      <c r="AM199" s="65" t="s">
        <v>55</v>
      </c>
      <c r="AN199" s="195"/>
      <c r="AO199" s="63" t="s">
        <v>53</v>
      </c>
      <c r="AP199" s="64" t="s">
        <v>54</v>
      </c>
      <c r="AQ199" s="65" t="s">
        <v>55</v>
      </c>
      <c r="AR199" s="195"/>
      <c r="AS199" s="63" t="s">
        <v>53</v>
      </c>
      <c r="AT199" s="64" t="s">
        <v>54</v>
      </c>
      <c r="AU199" s="65" t="s">
        <v>55</v>
      </c>
      <c r="AV199" s="195"/>
      <c r="AW199" s="63" t="s">
        <v>53</v>
      </c>
      <c r="AX199" s="64" t="s">
        <v>54</v>
      </c>
      <c r="AY199" s="65" t="s">
        <v>55</v>
      </c>
      <c r="AZ199" s="195"/>
      <c r="BA199" s="184"/>
      <c r="BB199" s="211"/>
      <c r="BC199" s="184"/>
      <c r="BD199" s="190"/>
    </row>
    <row r="200" spans="2:56" s="39" customFormat="1" x14ac:dyDescent="0.25">
      <c r="B200" s="198">
        <v>5</v>
      </c>
      <c r="C200" s="196" t="s">
        <v>58</v>
      </c>
      <c r="D200" s="182">
        <v>5</v>
      </c>
      <c r="E200" s="31">
        <v>6</v>
      </c>
      <c r="F200" s="32">
        <v>4</v>
      </c>
      <c r="G200" s="33">
        <v>0</v>
      </c>
      <c r="H200" s="205">
        <f>E201</f>
        <v>10</v>
      </c>
      <c r="I200" s="34">
        <v>8</v>
      </c>
      <c r="J200" s="32"/>
      <c r="K200" s="32"/>
      <c r="L200" s="205">
        <f>SUM(H200,I201)</f>
        <v>18</v>
      </c>
      <c r="M200" s="34">
        <v>10</v>
      </c>
      <c r="N200" s="32">
        <v>4</v>
      </c>
      <c r="O200" s="32">
        <v>10</v>
      </c>
      <c r="P200" s="205">
        <f>SUM(L200,M201)</f>
        <v>42</v>
      </c>
      <c r="Q200" s="34">
        <v>4</v>
      </c>
      <c r="R200" s="32">
        <v>0</v>
      </c>
      <c r="S200" s="33">
        <v>4</v>
      </c>
      <c r="T200" s="205">
        <f>SUM(P200,Q201)</f>
        <v>50</v>
      </c>
      <c r="U200" s="34">
        <v>6</v>
      </c>
      <c r="V200" s="32"/>
      <c r="W200" s="32"/>
      <c r="X200" s="205">
        <f>SUM(T200,U201)</f>
        <v>56</v>
      </c>
      <c r="Y200" s="207">
        <f>COUNTIF(E200:G200,"&gt;=0")+COUNTIF(I200:K200,"&gt;=0")+COUNTIF(M200:O200,"&gt;=0")+COUNTIF(Q200:S200,"&gt;=0")+COUNTIF(U200:W200,"&gt;=0")</f>
        <v>11</v>
      </c>
      <c r="Z200" s="207">
        <f>COUNTIF(E200:G200,"=20")+COUNTIF(I200:K200,"=20")+COUNTIF(M200:O200,"=20")+COUNTIF(Q200:S200,"=20")+COUNTIF(U200:W200,"=20")</f>
        <v>0</v>
      </c>
      <c r="AA200" s="182">
        <f>COUNTIF(F200:H200,"=8")+COUNTIF(J200:L200,"=8")+COUNTIF(N200:P200,"=8")+COUNTIF(R200:T200,"=8")+COUNTIF(V200:X200,"=8")</f>
        <v>0</v>
      </c>
      <c r="AB200" s="189">
        <f>X200</f>
        <v>56</v>
      </c>
      <c r="AC200" s="43"/>
      <c r="AD200" s="198">
        <v>17</v>
      </c>
      <c r="AE200" s="196" t="s">
        <v>40</v>
      </c>
      <c r="AF200" s="182">
        <v>7</v>
      </c>
      <c r="AG200" s="54">
        <v>0</v>
      </c>
      <c r="AH200" s="55">
        <v>4</v>
      </c>
      <c r="AI200" s="56"/>
      <c r="AJ200" s="205">
        <f>AG201</f>
        <v>4</v>
      </c>
      <c r="AK200" s="57"/>
      <c r="AL200" s="55">
        <v>0</v>
      </c>
      <c r="AM200" s="55">
        <v>10</v>
      </c>
      <c r="AN200" s="205">
        <f>SUM(AJ200,AK201)</f>
        <v>14</v>
      </c>
      <c r="AO200" s="57"/>
      <c r="AP200" s="55"/>
      <c r="AQ200" s="55"/>
      <c r="AR200" s="205">
        <f>SUM(AN200,AO201)</f>
        <v>14</v>
      </c>
      <c r="AS200" s="57">
        <v>6</v>
      </c>
      <c r="AT200" s="55">
        <v>8</v>
      </c>
      <c r="AU200" s="56">
        <v>8</v>
      </c>
      <c r="AV200" s="205">
        <f>SUM(AR200,AS201)</f>
        <v>36</v>
      </c>
      <c r="AW200" s="57">
        <v>0</v>
      </c>
      <c r="AX200" s="55">
        <v>6</v>
      </c>
      <c r="AY200" s="55">
        <v>8</v>
      </c>
      <c r="AZ200" s="205">
        <f>SUM(AV200,AW201)</f>
        <v>50</v>
      </c>
      <c r="BA200" s="207">
        <f>COUNTIF(AG200:AI200,"&gt;=0")+COUNTIF(AK200:AM200,"&gt;=0")+COUNTIF(AO200:AQ200,"&gt;=0")+COUNTIF(AS200:AU200,"&gt;=0")+COUNTIF(AW200:AY200,"&gt;=0")</f>
        <v>10</v>
      </c>
      <c r="BB200" s="207">
        <f>COUNTIF(AG200:AI200,"=20")+COUNTIF(AK200:AM200,"=20")+COUNTIF(AO200:AQ200,"=20")+COUNTIF(AS200:AU200,"=20")+COUNTIF(AW200:AY200,"=20")</f>
        <v>0</v>
      </c>
      <c r="BC200" s="207">
        <f>COUNTIF(AH200:AJ200,"=8")+COUNTIF(AL200:AN200,"=8")+COUNTIF(AP200:AR200,"=8")+COUNTIF(AT200:AV200,"=8")+COUNTIF(AX200:AZ200,"=8")</f>
        <v>3</v>
      </c>
      <c r="BD200" s="189">
        <f>AZ200</f>
        <v>50</v>
      </c>
    </row>
    <row r="201" spans="2:56" s="39" customFormat="1" ht="15.75" thickBot="1" x14ac:dyDescent="0.3">
      <c r="B201" s="199"/>
      <c r="C201" s="197"/>
      <c r="D201" s="183"/>
      <c r="E201" s="203">
        <f>SUM(E200:G200)</f>
        <v>10</v>
      </c>
      <c r="F201" s="203"/>
      <c r="G201" s="204"/>
      <c r="H201" s="206"/>
      <c r="I201" s="202">
        <f>SUM(I200:K200)</f>
        <v>8</v>
      </c>
      <c r="J201" s="203"/>
      <c r="K201" s="204"/>
      <c r="L201" s="206"/>
      <c r="M201" s="202">
        <f>SUM(M200:O200)</f>
        <v>24</v>
      </c>
      <c r="N201" s="203"/>
      <c r="O201" s="204"/>
      <c r="P201" s="206"/>
      <c r="Q201" s="202">
        <f>SUM(Q200:S200)</f>
        <v>8</v>
      </c>
      <c r="R201" s="203"/>
      <c r="S201" s="204"/>
      <c r="T201" s="206"/>
      <c r="U201" s="202">
        <f>SUM(U200:W200)</f>
        <v>6</v>
      </c>
      <c r="V201" s="203"/>
      <c r="W201" s="204"/>
      <c r="X201" s="206"/>
      <c r="Y201" s="208"/>
      <c r="Z201" s="208"/>
      <c r="AA201" s="184"/>
      <c r="AB201" s="190"/>
      <c r="AC201" s="43"/>
      <c r="AD201" s="199"/>
      <c r="AE201" s="197"/>
      <c r="AF201" s="183"/>
      <c r="AG201" s="203">
        <f>SUM(AG200:AI200)</f>
        <v>4</v>
      </c>
      <c r="AH201" s="203"/>
      <c r="AI201" s="204"/>
      <c r="AJ201" s="206"/>
      <c r="AK201" s="202">
        <f>SUM(AK200:AM200)</f>
        <v>10</v>
      </c>
      <c r="AL201" s="203"/>
      <c r="AM201" s="204"/>
      <c r="AN201" s="206"/>
      <c r="AO201" s="202">
        <f>SUM(AO200:AQ200)</f>
        <v>0</v>
      </c>
      <c r="AP201" s="203"/>
      <c r="AQ201" s="204"/>
      <c r="AR201" s="206"/>
      <c r="AS201" s="202">
        <f>SUM(AS200:AU200)</f>
        <v>22</v>
      </c>
      <c r="AT201" s="203"/>
      <c r="AU201" s="204"/>
      <c r="AV201" s="206"/>
      <c r="AW201" s="202">
        <f>SUM(AW200:AY200)</f>
        <v>14</v>
      </c>
      <c r="AX201" s="203"/>
      <c r="AY201" s="204"/>
      <c r="AZ201" s="206"/>
      <c r="BA201" s="208"/>
      <c r="BB201" s="208"/>
      <c r="BC201" s="208"/>
      <c r="BD201" s="190"/>
    </row>
    <row r="202" spans="2:56" s="39" customFormat="1" x14ac:dyDescent="0.25">
      <c r="B202" s="200">
        <v>8</v>
      </c>
      <c r="C202" s="201" t="s">
        <v>7</v>
      </c>
      <c r="D202" s="183"/>
      <c r="E202" s="35">
        <v>6</v>
      </c>
      <c r="F202" s="36">
        <v>0</v>
      </c>
      <c r="G202" s="37"/>
      <c r="H202" s="205">
        <f>E203</f>
        <v>6</v>
      </c>
      <c r="I202" s="38">
        <v>6</v>
      </c>
      <c r="J202" s="36">
        <v>0</v>
      </c>
      <c r="K202" s="36"/>
      <c r="L202" s="205">
        <f>SUM(H202,I203)</f>
        <v>12</v>
      </c>
      <c r="M202" s="38">
        <v>10</v>
      </c>
      <c r="N202" s="36">
        <v>10</v>
      </c>
      <c r="O202" s="36">
        <v>6</v>
      </c>
      <c r="P202" s="205">
        <f>SUM(L202,M203)</f>
        <v>38</v>
      </c>
      <c r="Q202" s="38">
        <v>8</v>
      </c>
      <c r="R202" s="36">
        <v>10</v>
      </c>
      <c r="S202" s="36">
        <v>8</v>
      </c>
      <c r="T202" s="209">
        <f>SUM(P202,Q203)</f>
        <v>64</v>
      </c>
      <c r="U202" s="38">
        <v>8</v>
      </c>
      <c r="V202" s="36">
        <v>4</v>
      </c>
      <c r="W202" s="36">
        <v>6</v>
      </c>
      <c r="X202" s="209">
        <f>SUM(T202,U203)</f>
        <v>82</v>
      </c>
      <c r="Y202" s="207">
        <f>COUNTIF(E202:G202,"&gt;=0")+COUNTIF(I202:K202,"&gt;=0")+COUNTIF(M202:O202,"&gt;=0")+COUNTIF(Q202:S202,"&gt;=0")+COUNTIF(U202:W202,"&gt;=0")</f>
        <v>13</v>
      </c>
      <c r="Z202" s="207">
        <f>COUNTIF(E202:G202,"=20")+COUNTIF(I202:K202,"=20")+COUNTIF(M202:O202,"=20")+COUNTIF(Q202:S202,"=20")+COUNTIF(U202:W202,"=20")</f>
        <v>0</v>
      </c>
      <c r="AA202" s="182">
        <f>COUNTIF(F202:H202,"=8")+COUNTIF(J202:L202,"=8")+COUNTIF(N202:P202,"=8")+COUNTIF(R202:T202,"=8")+COUNTIF(V202:X202,"=8")</f>
        <v>1</v>
      </c>
      <c r="AB202" s="189">
        <f>X202</f>
        <v>82</v>
      </c>
      <c r="AC202" s="43"/>
      <c r="AD202" s="200">
        <v>2</v>
      </c>
      <c r="AE202" s="201" t="s">
        <v>31</v>
      </c>
      <c r="AF202" s="183"/>
      <c r="AG202" s="58">
        <v>8</v>
      </c>
      <c r="AH202" s="59">
        <v>10</v>
      </c>
      <c r="AI202" s="60"/>
      <c r="AJ202" s="205">
        <f>AG203</f>
        <v>18</v>
      </c>
      <c r="AK202" s="61">
        <v>4</v>
      </c>
      <c r="AL202" s="59"/>
      <c r="AM202" s="59"/>
      <c r="AN202" s="205">
        <f>SUM(AJ202,AK203)</f>
        <v>22</v>
      </c>
      <c r="AO202" s="61">
        <v>6</v>
      </c>
      <c r="AP202" s="59">
        <v>0</v>
      </c>
      <c r="AQ202" s="59">
        <v>8</v>
      </c>
      <c r="AR202" s="205">
        <f>SUM(AN202,AO203)</f>
        <v>36</v>
      </c>
      <c r="AS202" s="61">
        <v>10</v>
      </c>
      <c r="AT202" s="59">
        <v>4</v>
      </c>
      <c r="AU202" s="59"/>
      <c r="AV202" s="209">
        <f>SUM(AR202,AS203)</f>
        <v>50</v>
      </c>
      <c r="AW202" s="61"/>
      <c r="AX202" s="59">
        <v>4</v>
      </c>
      <c r="AY202" s="59">
        <v>0</v>
      </c>
      <c r="AZ202" s="209">
        <f>SUM(AV202,AW203)</f>
        <v>54</v>
      </c>
      <c r="BA202" s="207">
        <f>COUNTIF(AG202:AI202,"&gt;=0")+COUNTIF(AK202:AM202,"&gt;=0")+COUNTIF(AO202:AQ202,"&gt;=0")+COUNTIF(AS202:AU202,"&gt;=0")+COUNTIF(AW202:AY202,"&gt;=0")</f>
        <v>10</v>
      </c>
      <c r="BB202" s="207">
        <f>COUNTIF(AG202:AI202,"=20")+COUNTIF(AK202:AM202,"=20")+COUNTIF(AO202:AQ202,"=20")+COUNTIF(AS202:AU202,"=20")+COUNTIF(AW202:AY202,"=20")</f>
        <v>0</v>
      </c>
      <c r="BC202" s="207">
        <f>COUNTIF(AH202:AJ202,"=8")+COUNTIF(AL202:AN202,"=8")+COUNTIF(AP202:AR202,"=8")+COUNTIF(AT202:AV202,"=8")+COUNTIF(AX202:AZ202,"=8")</f>
        <v>1</v>
      </c>
      <c r="BD202" s="189">
        <f>AZ202</f>
        <v>54</v>
      </c>
    </row>
    <row r="203" spans="2:56" s="39" customFormat="1" ht="15.75" thickBot="1" x14ac:dyDescent="0.3">
      <c r="B203" s="199"/>
      <c r="C203" s="197"/>
      <c r="D203" s="184"/>
      <c r="E203" s="203">
        <f>SUM(E202:G202)</f>
        <v>6</v>
      </c>
      <c r="F203" s="203"/>
      <c r="G203" s="204"/>
      <c r="H203" s="206"/>
      <c r="I203" s="202">
        <f>SUM(I202:K202)</f>
        <v>6</v>
      </c>
      <c r="J203" s="203"/>
      <c r="K203" s="204"/>
      <c r="L203" s="206"/>
      <c r="M203" s="202">
        <f>SUM(M202:O202)</f>
        <v>26</v>
      </c>
      <c r="N203" s="203"/>
      <c r="O203" s="204"/>
      <c r="P203" s="206"/>
      <c r="Q203" s="202">
        <f>SUM(Q202:S202)</f>
        <v>26</v>
      </c>
      <c r="R203" s="203"/>
      <c r="S203" s="204"/>
      <c r="T203" s="206"/>
      <c r="U203" s="202">
        <f>SUM(U202:W202)</f>
        <v>18</v>
      </c>
      <c r="V203" s="203"/>
      <c r="W203" s="204"/>
      <c r="X203" s="206"/>
      <c r="Y203" s="208"/>
      <c r="Z203" s="208"/>
      <c r="AA203" s="184"/>
      <c r="AB203" s="190"/>
      <c r="AC203" s="43"/>
      <c r="AD203" s="199"/>
      <c r="AE203" s="197"/>
      <c r="AF203" s="184"/>
      <c r="AG203" s="203">
        <f>SUM(AG202:AI202)</f>
        <v>18</v>
      </c>
      <c r="AH203" s="203"/>
      <c r="AI203" s="204"/>
      <c r="AJ203" s="206"/>
      <c r="AK203" s="202">
        <f>SUM(AK202:AM202)</f>
        <v>4</v>
      </c>
      <c r="AL203" s="203"/>
      <c r="AM203" s="204"/>
      <c r="AN203" s="206"/>
      <c r="AO203" s="202">
        <f>SUM(AO202:AQ202)</f>
        <v>14</v>
      </c>
      <c r="AP203" s="203"/>
      <c r="AQ203" s="204"/>
      <c r="AR203" s="206"/>
      <c r="AS203" s="202">
        <f>SUM(AS202:AU202)</f>
        <v>14</v>
      </c>
      <c r="AT203" s="203"/>
      <c r="AU203" s="204"/>
      <c r="AV203" s="206"/>
      <c r="AW203" s="202">
        <f>SUM(AW202:AY202)</f>
        <v>4</v>
      </c>
      <c r="AX203" s="203"/>
      <c r="AY203" s="204"/>
      <c r="AZ203" s="206"/>
      <c r="BA203" s="208"/>
      <c r="BB203" s="208"/>
      <c r="BC203" s="208"/>
      <c r="BD203" s="190"/>
    </row>
    <row r="204" spans="2:56" ht="15.75" thickBot="1" x14ac:dyDescent="0.3"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</row>
    <row r="205" spans="2:56" x14ac:dyDescent="0.25">
      <c r="B205" s="217" t="s">
        <v>0</v>
      </c>
      <c r="C205" s="217" t="s">
        <v>1</v>
      </c>
      <c r="D205" s="217" t="s">
        <v>45</v>
      </c>
      <c r="E205" s="221" t="s">
        <v>46</v>
      </c>
      <c r="F205" s="222"/>
      <c r="G205" s="223"/>
      <c r="H205" s="219" t="s">
        <v>47</v>
      </c>
      <c r="I205" s="221" t="s">
        <v>48</v>
      </c>
      <c r="J205" s="222"/>
      <c r="K205" s="223"/>
      <c r="L205" s="219" t="s">
        <v>47</v>
      </c>
      <c r="M205" s="221" t="s">
        <v>49</v>
      </c>
      <c r="N205" s="222"/>
      <c r="O205" s="223"/>
      <c r="P205" s="219" t="s">
        <v>47</v>
      </c>
      <c r="Q205" s="221" t="s">
        <v>50</v>
      </c>
      <c r="R205" s="222"/>
      <c r="S205" s="223"/>
      <c r="T205" s="219" t="s">
        <v>47</v>
      </c>
      <c r="U205" s="221" t="s">
        <v>51</v>
      </c>
      <c r="V205" s="222"/>
      <c r="W205" s="223"/>
      <c r="X205" s="219" t="s">
        <v>47</v>
      </c>
      <c r="Y205" s="215" t="s">
        <v>52</v>
      </c>
      <c r="Z205" s="213" t="s">
        <v>56</v>
      </c>
      <c r="AA205" s="215" t="s">
        <v>57</v>
      </c>
      <c r="AB205" s="217" t="s">
        <v>34</v>
      </c>
      <c r="AC205" s="3"/>
      <c r="AD205" s="189" t="s">
        <v>0</v>
      </c>
      <c r="AE205" s="189" t="s">
        <v>1</v>
      </c>
      <c r="AF205" s="189" t="s">
        <v>45</v>
      </c>
      <c r="AG205" s="191" t="s">
        <v>46</v>
      </c>
      <c r="AH205" s="192"/>
      <c r="AI205" s="193"/>
      <c r="AJ205" s="194" t="s">
        <v>47</v>
      </c>
      <c r="AK205" s="191" t="s">
        <v>48</v>
      </c>
      <c r="AL205" s="192"/>
      <c r="AM205" s="193"/>
      <c r="AN205" s="194" t="s">
        <v>47</v>
      </c>
      <c r="AO205" s="191" t="s">
        <v>49</v>
      </c>
      <c r="AP205" s="192"/>
      <c r="AQ205" s="193"/>
      <c r="AR205" s="194" t="s">
        <v>47</v>
      </c>
      <c r="AS205" s="191" t="s">
        <v>50</v>
      </c>
      <c r="AT205" s="192"/>
      <c r="AU205" s="193"/>
      <c r="AV205" s="194" t="s">
        <v>47</v>
      </c>
      <c r="AW205" s="191" t="s">
        <v>51</v>
      </c>
      <c r="AX205" s="192"/>
      <c r="AY205" s="193"/>
      <c r="AZ205" s="194" t="s">
        <v>47</v>
      </c>
      <c r="BA205" s="182" t="s">
        <v>52</v>
      </c>
      <c r="BB205" s="210" t="s">
        <v>56</v>
      </c>
      <c r="BC205" s="182" t="s">
        <v>57</v>
      </c>
      <c r="BD205" s="189" t="s">
        <v>34</v>
      </c>
    </row>
    <row r="206" spans="2:56" ht="15.75" thickBot="1" x14ac:dyDescent="0.3">
      <c r="B206" s="218"/>
      <c r="C206" s="218"/>
      <c r="D206" s="218"/>
      <c r="E206" s="28" t="s">
        <v>53</v>
      </c>
      <c r="F206" s="29" t="s">
        <v>54</v>
      </c>
      <c r="G206" s="30" t="s">
        <v>55</v>
      </c>
      <c r="H206" s="220"/>
      <c r="I206" s="28" t="s">
        <v>53</v>
      </c>
      <c r="J206" s="29" t="s">
        <v>54</v>
      </c>
      <c r="K206" s="30" t="s">
        <v>55</v>
      </c>
      <c r="L206" s="220"/>
      <c r="M206" s="28" t="s">
        <v>53</v>
      </c>
      <c r="N206" s="29" t="s">
        <v>54</v>
      </c>
      <c r="O206" s="30" t="s">
        <v>55</v>
      </c>
      <c r="P206" s="220"/>
      <c r="Q206" s="28" t="s">
        <v>53</v>
      </c>
      <c r="R206" s="29" t="s">
        <v>54</v>
      </c>
      <c r="S206" s="30" t="s">
        <v>55</v>
      </c>
      <c r="T206" s="220"/>
      <c r="U206" s="28" t="s">
        <v>53</v>
      </c>
      <c r="V206" s="29" t="s">
        <v>54</v>
      </c>
      <c r="W206" s="30" t="s">
        <v>55</v>
      </c>
      <c r="X206" s="220"/>
      <c r="Y206" s="216"/>
      <c r="Z206" s="214"/>
      <c r="AA206" s="216"/>
      <c r="AB206" s="218"/>
      <c r="AC206" s="3"/>
      <c r="AD206" s="190"/>
      <c r="AE206" s="190"/>
      <c r="AF206" s="190"/>
      <c r="AG206" s="63" t="s">
        <v>53</v>
      </c>
      <c r="AH206" s="64" t="s">
        <v>54</v>
      </c>
      <c r="AI206" s="65" t="s">
        <v>55</v>
      </c>
      <c r="AJ206" s="195"/>
      <c r="AK206" s="63" t="s">
        <v>53</v>
      </c>
      <c r="AL206" s="64" t="s">
        <v>54</v>
      </c>
      <c r="AM206" s="65" t="s">
        <v>55</v>
      </c>
      <c r="AN206" s="195"/>
      <c r="AO206" s="63" t="s">
        <v>53</v>
      </c>
      <c r="AP206" s="64" t="s">
        <v>54</v>
      </c>
      <c r="AQ206" s="65" t="s">
        <v>55</v>
      </c>
      <c r="AR206" s="195"/>
      <c r="AS206" s="63" t="s">
        <v>53</v>
      </c>
      <c r="AT206" s="64" t="s">
        <v>54</v>
      </c>
      <c r="AU206" s="65" t="s">
        <v>55</v>
      </c>
      <c r="AV206" s="195"/>
      <c r="AW206" s="63" t="s">
        <v>53</v>
      </c>
      <c r="AX206" s="64" t="s">
        <v>54</v>
      </c>
      <c r="AY206" s="65" t="s">
        <v>55</v>
      </c>
      <c r="AZ206" s="195"/>
      <c r="BA206" s="184"/>
      <c r="BB206" s="211"/>
      <c r="BC206" s="184"/>
      <c r="BD206" s="190"/>
    </row>
    <row r="207" spans="2:56" x14ac:dyDescent="0.25">
      <c r="B207" s="198">
        <v>6</v>
      </c>
      <c r="C207" s="196" t="s">
        <v>14</v>
      </c>
      <c r="D207" s="182">
        <v>5</v>
      </c>
      <c r="E207" s="31"/>
      <c r="F207" s="32">
        <v>6</v>
      </c>
      <c r="G207" s="33">
        <v>10</v>
      </c>
      <c r="H207" s="205">
        <f>E208</f>
        <v>16</v>
      </c>
      <c r="I207" s="34">
        <v>8</v>
      </c>
      <c r="J207" s="32">
        <v>4</v>
      </c>
      <c r="K207" s="32">
        <v>6</v>
      </c>
      <c r="L207" s="205">
        <f>SUM(H207,I208)</f>
        <v>34</v>
      </c>
      <c r="M207" s="34">
        <v>8</v>
      </c>
      <c r="N207" s="32">
        <v>10</v>
      </c>
      <c r="O207" s="32">
        <v>4</v>
      </c>
      <c r="P207" s="205">
        <f>SUM(L207,M208)</f>
        <v>56</v>
      </c>
      <c r="Q207" s="34">
        <v>8</v>
      </c>
      <c r="R207" s="32">
        <v>10</v>
      </c>
      <c r="S207" s="33">
        <v>8</v>
      </c>
      <c r="T207" s="205">
        <f>SUM(P207,Q208)</f>
        <v>82</v>
      </c>
      <c r="U207" s="34">
        <v>8</v>
      </c>
      <c r="V207" s="32">
        <v>6</v>
      </c>
      <c r="W207" s="32">
        <v>8</v>
      </c>
      <c r="X207" s="205">
        <f>SUM(T207,U208)</f>
        <v>104</v>
      </c>
      <c r="Y207" s="207">
        <f>COUNTIF(E207:G207,"&gt;=0")+COUNTIF(I207:K207,"&gt;=0")+COUNTIF(M207:O207,"&gt;=0")+COUNTIF(Q207:S207,"&gt;=0")+COUNTIF(U207:W207,"&gt;=0")</f>
        <v>14</v>
      </c>
      <c r="Z207" s="207">
        <f>COUNTIF(E207:G207,"=10")+COUNTIF(I207:K207,"=10")+COUNTIF(M207:O207,"=10")+COUNTIF(Q207:S207,"=10")+COUNTIF(U207:W207,"=10")</f>
        <v>3</v>
      </c>
      <c r="AA207" s="207">
        <f>COUNTIF(E207:G207,"=8")+COUNTIF(I207:K207,"=8")+COUNTIF(M207:O207,"=8")+COUNTIF(Q207:S207,"=8")+COUNTIF(U207:W207,"=8")</f>
        <v>6</v>
      </c>
      <c r="AB207" s="189">
        <f>X207</f>
        <v>104</v>
      </c>
      <c r="AC207" s="43"/>
      <c r="AD207" s="198">
        <v>3</v>
      </c>
      <c r="AE207" s="196" t="s">
        <v>21</v>
      </c>
      <c r="AF207" s="182">
        <v>5</v>
      </c>
      <c r="AG207" s="54"/>
      <c r="AH207" s="55">
        <v>6</v>
      </c>
      <c r="AI207" s="56"/>
      <c r="AJ207" s="205">
        <f>AG208</f>
        <v>6</v>
      </c>
      <c r="AK207" s="57"/>
      <c r="AL207" s="55">
        <v>6</v>
      </c>
      <c r="AM207" s="55"/>
      <c r="AN207" s="205">
        <f>SUM(AJ207,AK208)</f>
        <v>12</v>
      </c>
      <c r="AO207" s="57">
        <v>0</v>
      </c>
      <c r="AP207" s="55">
        <v>0</v>
      </c>
      <c r="AQ207" s="55"/>
      <c r="AR207" s="205">
        <f>SUM(AN207,AO208)</f>
        <v>12</v>
      </c>
      <c r="AS207" s="57">
        <v>0</v>
      </c>
      <c r="AT207" s="55">
        <v>0</v>
      </c>
      <c r="AU207" s="56"/>
      <c r="AV207" s="205">
        <f>SUM(AR207,AS208)</f>
        <v>12</v>
      </c>
      <c r="AW207" s="57">
        <v>0</v>
      </c>
      <c r="AX207" s="55">
        <v>0</v>
      </c>
      <c r="AY207" s="55"/>
      <c r="AZ207" s="205">
        <f>SUM(AV207,AW208)</f>
        <v>12</v>
      </c>
      <c r="BA207" s="207">
        <f>COUNTIF(AG207:AI207,"&gt;=0")+COUNTIF(AK207:AM207,"&gt;=0")+COUNTIF(AO207:AQ207,"&gt;=0")+COUNTIF(AS207:AU207,"&gt;=0")+COUNTIF(AW207:AY207,"&gt;=0")</f>
        <v>8</v>
      </c>
      <c r="BB207" s="207">
        <f>COUNTIF(AG207:AI207,"=20")+COUNTIF(AK207:AM207,"=20")+COUNTIF(AO207:AQ207,"=20")+COUNTIF(AS207:AU207,"=20")+COUNTIF(AW207:AY207,"=20")</f>
        <v>0</v>
      </c>
      <c r="BC207" s="207">
        <f>COUNTIF(AH207:AJ207,"=8")+COUNTIF(AL207:AN207,"=8")+COUNTIF(AP207:AR207,"=8")+COUNTIF(AT207:AV207,"=8")+COUNTIF(AX207:AZ207,"=8")</f>
        <v>0</v>
      </c>
      <c r="BD207" s="189">
        <f>AZ207</f>
        <v>12</v>
      </c>
    </row>
    <row r="208" spans="2:56" ht="15.75" thickBot="1" x14ac:dyDescent="0.3">
      <c r="B208" s="199"/>
      <c r="C208" s="197"/>
      <c r="D208" s="183"/>
      <c r="E208" s="203">
        <f>SUM(E207:G207)</f>
        <v>16</v>
      </c>
      <c r="F208" s="203"/>
      <c r="G208" s="204"/>
      <c r="H208" s="206"/>
      <c r="I208" s="202">
        <f>SUM(I207:K207)</f>
        <v>18</v>
      </c>
      <c r="J208" s="203"/>
      <c r="K208" s="204"/>
      <c r="L208" s="206"/>
      <c r="M208" s="202">
        <f>SUM(M207:O207)</f>
        <v>22</v>
      </c>
      <c r="N208" s="203"/>
      <c r="O208" s="204"/>
      <c r="P208" s="206"/>
      <c r="Q208" s="202">
        <f>SUM(Q207:S207)</f>
        <v>26</v>
      </c>
      <c r="R208" s="203"/>
      <c r="S208" s="204"/>
      <c r="T208" s="206"/>
      <c r="U208" s="202">
        <f>SUM(U207:W207)</f>
        <v>22</v>
      </c>
      <c r="V208" s="203"/>
      <c r="W208" s="204"/>
      <c r="X208" s="206"/>
      <c r="Y208" s="208"/>
      <c r="Z208" s="208"/>
      <c r="AA208" s="208"/>
      <c r="AB208" s="190"/>
      <c r="AC208" s="43"/>
      <c r="AD208" s="199"/>
      <c r="AE208" s="197"/>
      <c r="AF208" s="183"/>
      <c r="AG208" s="203">
        <f>SUM(AG207:AI207)</f>
        <v>6</v>
      </c>
      <c r="AH208" s="203"/>
      <c r="AI208" s="204"/>
      <c r="AJ208" s="206"/>
      <c r="AK208" s="202">
        <f>SUM(AK207:AM207)</f>
        <v>6</v>
      </c>
      <c r="AL208" s="203"/>
      <c r="AM208" s="204"/>
      <c r="AN208" s="206"/>
      <c r="AO208" s="202">
        <f>SUM(AO207:AQ207)</f>
        <v>0</v>
      </c>
      <c r="AP208" s="203"/>
      <c r="AQ208" s="204"/>
      <c r="AR208" s="206"/>
      <c r="AS208" s="202">
        <f>SUM(AS207:AU207)</f>
        <v>0</v>
      </c>
      <c r="AT208" s="203"/>
      <c r="AU208" s="204"/>
      <c r="AV208" s="206"/>
      <c r="AW208" s="202">
        <f>SUM(AW207:AY207)</f>
        <v>0</v>
      </c>
      <c r="AX208" s="203"/>
      <c r="AY208" s="204"/>
      <c r="AZ208" s="206"/>
      <c r="BA208" s="208"/>
      <c r="BB208" s="208"/>
      <c r="BC208" s="208"/>
      <c r="BD208" s="190"/>
    </row>
    <row r="209" spans="2:56" x14ac:dyDescent="0.25">
      <c r="B209" s="200">
        <v>11</v>
      </c>
      <c r="C209" s="201" t="s">
        <v>42</v>
      </c>
      <c r="D209" s="183"/>
      <c r="E209" s="35">
        <v>8</v>
      </c>
      <c r="F209" s="36">
        <v>0</v>
      </c>
      <c r="G209" s="37">
        <v>0</v>
      </c>
      <c r="H209" s="205">
        <f>E210</f>
        <v>8</v>
      </c>
      <c r="I209" s="38">
        <v>10</v>
      </c>
      <c r="J209" s="36">
        <v>0</v>
      </c>
      <c r="K209" s="36">
        <v>0</v>
      </c>
      <c r="L209" s="205">
        <f>SUM(H209,I210)</f>
        <v>18</v>
      </c>
      <c r="M209" s="38"/>
      <c r="N209" s="36">
        <v>0</v>
      </c>
      <c r="O209" s="36">
        <v>0</v>
      </c>
      <c r="P209" s="205">
        <f>SUM(L209,M210)</f>
        <v>18</v>
      </c>
      <c r="Q209" s="38">
        <v>6</v>
      </c>
      <c r="R209" s="36">
        <v>10</v>
      </c>
      <c r="S209" s="36"/>
      <c r="T209" s="209">
        <f>SUM(P209,Q210)</f>
        <v>34</v>
      </c>
      <c r="U209" s="38">
        <v>6</v>
      </c>
      <c r="V209" s="36">
        <v>0</v>
      </c>
      <c r="W209" s="36">
        <v>0</v>
      </c>
      <c r="X209" s="209">
        <f>SUM(T209,U210)</f>
        <v>40</v>
      </c>
      <c r="Y209" s="207">
        <f>COUNTIF(E209:G209,"&gt;=0")+COUNTIF(I209:K209,"&gt;=0")+COUNTIF(M209:O209,"&gt;=0")+COUNTIF(Q209:S209,"&gt;=0")+COUNTIF(U209:W209,"&gt;=0")</f>
        <v>13</v>
      </c>
      <c r="Z209" s="207">
        <f>COUNTIF(E209:G209,"=20")+COUNTIF(I209:K209,"=20")+COUNTIF(M209:O209,"=20")+COUNTIF(Q209:S209,"=20")+COUNTIF(U209:W209,"=20")</f>
        <v>0</v>
      </c>
      <c r="AA209" s="207">
        <f>COUNTIF(E209:G209,"=8")+COUNTIF(I209:K209,"=8")+COUNTIF(M209:O209,"=8")+COUNTIF(Q209:S209,"=8")+COUNTIF(U209:W209,"=8")</f>
        <v>1</v>
      </c>
      <c r="AB209" s="189">
        <f>X209</f>
        <v>40</v>
      </c>
      <c r="AC209" s="43"/>
      <c r="AD209" s="200">
        <v>11</v>
      </c>
      <c r="AE209" s="201" t="s">
        <v>42</v>
      </c>
      <c r="AF209" s="183"/>
      <c r="AG209" s="58">
        <v>8</v>
      </c>
      <c r="AH209" s="59">
        <v>10</v>
      </c>
      <c r="AI209" s="60">
        <v>0</v>
      </c>
      <c r="AJ209" s="205">
        <f>AG210</f>
        <v>18</v>
      </c>
      <c r="AK209" s="61">
        <v>10</v>
      </c>
      <c r="AL209" s="59">
        <v>6</v>
      </c>
      <c r="AM209" s="59"/>
      <c r="AN209" s="205">
        <f>SUM(AJ209,AK210)</f>
        <v>34</v>
      </c>
      <c r="AO209" s="61"/>
      <c r="AP209" s="59">
        <v>4</v>
      </c>
      <c r="AQ209" s="59"/>
      <c r="AR209" s="205">
        <f>SUM(AN209,AO210)</f>
        <v>38</v>
      </c>
      <c r="AS209" s="61"/>
      <c r="AT209" s="59">
        <v>0</v>
      </c>
      <c r="AU209" s="59"/>
      <c r="AV209" s="209">
        <f>SUM(AR209,AS210)</f>
        <v>38</v>
      </c>
      <c r="AW209" s="61">
        <v>6</v>
      </c>
      <c r="AX209" s="59">
        <v>6</v>
      </c>
      <c r="AY209" s="59"/>
      <c r="AZ209" s="209">
        <f>SUM(AV209,AW210)</f>
        <v>50</v>
      </c>
      <c r="BA209" s="207">
        <f>COUNTIF(AG209:AI209,"&gt;=0")+COUNTIF(AK209:AM209,"&gt;=0")+COUNTIF(AO209:AQ209,"&gt;=0")+COUNTIF(AS209:AU209,"&gt;=0")+COUNTIF(AW209:AY209,"&gt;=0")</f>
        <v>9</v>
      </c>
      <c r="BB209" s="207">
        <f>COUNTIF(AG209:AI209,"=20")+COUNTIF(AK209:AM209,"=20")+COUNTIF(AO209:AQ209,"=20")+COUNTIF(AS209:AU209,"=20")+COUNTIF(AW209:AY209,"=20")</f>
        <v>0</v>
      </c>
      <c r="BC209" s="207">
        <f>COUNTIF(AH209:AJ209,"=8")+COUNTIF(AL209:AN209,"=8")+COUNTIF(AP209:AR209,"=8")+COUNTIF(AT209:AV209,"=8")+COUNTIF(AX209:AZ209,"=8")</f>
        <v>0</v>
      </c>
      <c r="BD209" s="189">
        <f>AZ209</f>
        <v>50</v>
      </c>
    </row>
    <row r="210" spans="2:56" ht="15.75" thickBot="1" x14ac:dyDescent="0.3">
      <c r="B210" s="199"/>
      <c r="C210" s="197"/>
      <c r="D210" s="184"/>
      <c r="E210" s="203">
        <f>SUM(E209:G209)</f>
        <v>8</v>
      </c>
      <c r="F210" s="203"/>
      <c r="G210" s="204"/>
      <c r="H210" s="206"/>
      <c r="I210" s="202">
        <f>SUM(I209:K209)</f>
        <v>10</v>
      </c>
      <c r="J210" s="203"/>
      <c r="K210" s="204"/>
      <c r="L210" s="206"/>
      <c r="M210" s="202">
        <f>SUM(M209:O209)</f>
        <v>0</v>
      </c>
      <c r="N210" s="203"/>
      <c r="O210" s="204"/>
      <c r="P210" s="206"/>
      <c r="Q210" s="202">
        <f>SUM(Q209:S209)</f>
        <v>16</v>
      </c>
      <c r="R210" s="203"/>
      <c r="S210" s="204"/>
      <c r="T210" s="206"/>
      <c r="U210" s="202">
        <f>SUM(U209:W209)</f>
        <v>6</v>
      </c>
      <c r="V210" s="203"/>
      <c r="W210" s="204"/>
      <c r="X210" s="206"/>
      <c r="Y210" s="208"/>
      <c r="Z210" s="208"/>
      <c r="AA210" s="208"/>
      <c r="AB210" s="190"/>
      <c r="AC210" s="43"/>
      <c r="AD210" s="199"/>
      <c r="AE210" s="197"/>
      <c r="AF210" s="184"/>
      <c r="AG210" s="203">
        <f>SUM(AG209:AI209)</f>
        <v>18</v>
      </c>
      <c r="AH210" s="203"/>
      <c r="AI210" s="204"/>
      <c r="AJ210" s="206"/>
      <c r="AK210" s="202">
        <f>SUM(AK209:AM209)</f>
        <v>16</v>
      </c>
      <c r="AL210" s="203"/>
      <c r="AM210" s="204"/>
      <c r="AN210" s="206"/>
      <c r="AO210" s="202">
        <f>SUM(AO209:AQ209)</f>
        <v>4</v>
      </c>
      <c r="AP210" s="203"/>
      <c r="AQ210" s="204"/>
      <c r="AR210" s="206"/>
      <c r="AS210" s="202">
        <f>SUM(AS209:AU209)</f>
        <v>0</v>
      </c>
      <c r="AT210" s="203"/>
      <c r="AU210" s="204"/>
      <c r="AV210" s="206"/>
      <c r="AW210" s="202">
        <f>SUM(AW209:AY209)</f>
        <v>12</v>
      </c>
      <c r="AX210" s="203"/>
      <c r="AY210" s="204"/>
      <c r="AZ210" s="206"/>
      <c r="BA210" s="208"/>
      <c r="BB210" s="208"/>
      <c r="BC210" s="208"/>
      <c r="BD210" s="190"/>
    </row>
    <row r="211" spans="2:56" ht="15.75" thickBot="1" x14ac:dyDescent="0.3"/>
    <row r="212" spans="2:56" x14ac:dyDescent="0.25">
      <c r="B212" s="189" t="s">
        <v>0</v>
      </c>
      <c r="C212" s="189" t="s">
        <v>1</v>
      </c>
      <c r="D212" s="189" t="s">
        <v>45</v>
      </c>
      <c r="E212" s="191" t="s">
        <v>46</v>
      </c>
      <c r="F212" s="192"/>
      <c r="G212" s="193"/>
      <c r="H212" s="194" t="s">
        <v>47</v>
      </c>
      <c r="I212" s="191" t="s">
        <v>48</v>
      </c>
      <c r="J212" s="192"/>
      <c r="K212" s="193"/>
      <c r="L212" s="194" t="s">
        <v>47</v>
      </c>
      <c r="M212" s="191" t="s">
        <v>49</v>
      </c>
      <c r="N212" s="192"/>
      <c r="O212" s="193"/>
      <c r="P212" s="194" t="s">
        <v>47</v>
      </c>
      <c r="Q212" s="191" t="s">
        <v>50</v>
      </c>
      <c r="R212" s="192"/>
      <c r="S212" s="193"/>
      <c r="T212" s="194" t="s">
        <v>47</v>
      </c>
      <c r="U212" s="191" t="s">
        <v>51</v>
      </c>
      <c r="V212" s="192"/>
      <c r="W212" s="193"/>
      <c r="X212" s="194" t="s">
        <v>47</v>
      </c>
      <c r="Y212" s="182" t="s">
        <v>52</v>
      </c>
      <c r="Z212" s="210" t="s">
        <v>56</v>
      </c>
      <c r="AA212" s="182" t="s">
        <v>57</v>
      </c>
      <c r="AB212" s="189" t="s">
        <v>34</v>
      </c>
      <c r="AC212" s="3"/>
      <c r="AD212" s="189" t="s">
        <v>0</v>
      </c>
      <c r="AE212" s="189" t="s">
        <v>1</v>
      </c>
      <c r="AF212" s="189" t="s">
        <v>45</v>
      </c>
      <c r="AG212" s="191" t="s">
        <v>46</v>
      </c>
      <c r="AH212" s="192"/>
      <c r="AI212" s="193"/>
      <c r="AJ212" s="194" t="s">
        <v>47</v>
      </c>
      <c r="AK212" s="191" t="s">
        <v>48</v>
      </c>
      <c r="AL212" s="192"/>
      <c r="AM212" s="193"/>
      <c r="AN212" s="194" t="s">
        <v>47</v>
      </c>
      <c r="AO212" s="191" t="s">
        <v>49</v>
      </c>
      <c r="AP212" s="192"/>
      <c r="AQ212" s="193"/>
      <c r="AR212" s="194" t="s">
        <v>47</v>
      </c>
      <c r="AS212" s="191" t="s">
        <v>50</v>
      </c>
      <c r="AT212" s="192"/>
      <c r="AU212" s="193"/>
      <c r="AV212" s="194" t="s">
        <v>47</v>
      </c>
      <c r="AW212" s="191" t="s">
        <v>51</v>
      </c>
      <c r="AX212" s="192"/>
      <c r="AY212" s="193"/>
      <c r="AZ212" s="194" t="s">
        <v>47</v>
      </c>
      <c r="BA212" s="182" t="s">
        <v>52</v>
      </c>
      <c r="BB212" s="210" t="s">
        <v>56</v>
      </c>
      <c r="BC212" s="182" t="s">
        <v>57</v>
      </c>
      <c r="BD212" s="189" t="s">
        <v>34</v>
      </c>
    </row>
    <row r="213" spans="2:56" ht="15.75" thickBot="1" x14ac:dyDescent="0.3">
      <c r="B213" s="190"/>
      <c r="C213" s="190"/>
      <c r="D213" s="190"/>
      <c r="E213" s="40" t="s">
        <v>53</v>
      </c>
      <c r="F213" s="41" t="s">
        <v>54</v>
      </c>
      <c r="G213" s="42" t="s">
        <v>55</v>
      </c>
      <c r="H213" s="195"/>
      <c r="I213" s="40" t="s">
        <v>53</v>
      </c>
      <c r="J213" s="41" t="s">
        <v>54</v>
      </c>
      <c r="K213" s="42" t="s">
        <v>55</v>
      </c>
      <c r="L213" s="195"/>
      <c r="M213" s="40" t="s">
        <v>53</v>
      </c>
      <c r="N213" s="41" t="s">
        <v>54</v>
      </c>
      <c r="O213" s="42" t="s">
        <v>55</v>
      </c>
      <c r="P213" s="195"/>
      <c r="Q213" s="40" t="s">
        <v>53</v>
      </c>
      <c r="R213" s="41" t="s">
        <v>54</v>
      </c>
      <c r="S213" s="42" t="s">
        <v>55</v>
      </c>
      <c r="T213" s="195"/>
      <c r="U213" s="40" t="s">
        <v>53</v>
      </c>
      <c r="V213" s="41" t="s">
        <v>54</v>
      </c>
      <c r="W213" s="42" t="s">
        <v>55</v>
      </c>
      <c r="X213" s="195"/>
      <c r="Y213" s="184"/>
      <c r="Z213" s="211"/>
      <c r="AA213" s="184"/>
      <c r="AB213" s="190"/>
      <c r="AC213" s="3"/>
      <c r="AD213" s="190"/>
      <c r="AE213" s="190"/>
      <c r="AF213" s="190"/>
      <c r="AG213" s="63" t="s">
        <v>53</v>
      </c>
      <c r="AH213" s="64" t="s">
        <v>54</v>
      </c>
      <c r="AI213" s="65" t="s">
        <v>55</v>
      </c>
      <c r="AJ213" s="195"/>
      <c r="AK213" s="63" t="s">
        <v>53</v>
      </c>
      <c r="AL213" s="64" t="s">
        <v>54</v>
      </c>
      <c r="AM213" s="65" t="s">
        <v>55</v>
      </c>
      <c r="AN213" s="195"/>
      <c r="AO213" s="63" t="s">
        <v>53</v>
      </c>
      <c r="AP213" s="64" t="s">
        <v>54</v>
      </c>
      <c r="AQ213" s="65" t="s">
        <v>55</v>
      </c>
      <c r="AR213" s="195"/>
      <c r="AS213" s="63" t="s">
        <v>53</v>
      </c>
      <c r="AT213" s="64" t="s">
        <v>54</v>
      </c>
      <c r="AU213" s="65" t="s">
        <v>55</v>
      </c>
      <c r="AV213" s="195"/>
      <c r="AW213" s="63" t="s">
        <v>53</v>
      </c>
      <c r="AX213" s="64" t="s">
        <v>54</v>
      </c>
      <c r="AY213" s="65" t="s">
        <v>55</v>
      </c>
      <c r="AZ213" s="195"/>
      <c r="BA213" s="184"/>
      <c r="BB213" s="211"/>
      <c r="BC213" s="184"/>
      <c r="BD213" s="190"/>
    </row>
    <row r="214" spans="2:56" x14ac:dyDescent="0.25">
      <c r="B214" s="198">
        <v>9</v>
      </c>
      <c r="C214" s="196" t="s">
        <v>35</v>
      </c>
      <c r="D214" s="182">
        <v>3</v>
      </c>
      <c r="E214" s="31">
        <v>10</v>
      </c>
      <c r="F214" s="32">
        <v>8</v>
      </c>
      <c r="G214" s="33">
        <v>8</v>
      </c>
      <c r="H214" s="205">
        <f>E215</f>
        <v>26</v>
      </c>
      <c r="I214" s="34"/>
      <c r="J214" s="32">
        <v>10</v>
      </c>
      <c r="K214" s="32">
        <v>8</v>
      </c>
      <c r="L214" s="205">
        <f>SUM(H214,I215)</f>
        <v>44</v>
      </c>
      <c r="M214" s="34">
        <v>10</v>
      </c>
      <c r="N214" s="32">
        <v>10</v>
      </c>
      <c r="O214" s="32">
        <v>10</v>
      </c>
      <c r="P214" s="205">
        <f>SUM(L214,M215)</f>
        <v>74</v>
      </c>
      <c r="Q214" s="34">
        <v>8</v>
      </c>
      <c r="R214" s="32">
        <v>10</v>
      </c>
      <c r="S214" s="33">
        <v>10</v>
      </c>
      <c r="T214" s="205">
        <f>SUM(P214,Q215)</f>
        <v>102</v>
      </c>
      <c r="U214" s="34">
        <v>10</v>
      </c>
      <c r="V214" s="32">
        <v>10</v>
      </c>
      <c r="W214" s="32">
        <v>0</v>
      </c>
      <c r="X214" s="205">
        <f>SUM(T214,U215)</f>
        <v>122</v>
      </c>
      <c r="Y214" s="207">
        <f>COUNTIF(E214:G214,"&gt;=0")+COUNTIF(I214:K214,"&gt;=0")+COUNTIF(M214:O214,"&gt;=0")+COUNTIF(Q214:S214,"&gt;=0")+COUNTIF(U214:W214,"&gt;=0")</f>
        <v>14</v>
      </c>
      <c r="Z214" s="207">
        <f>COUNTIF(E214:G214,"=20")+COUNTIF(I214:K214,"=20")+COUNTIF(M214:O214,"=20")+COUNTIF(Q214:S214,"=20")+COUNTIF(U214:W214,"=20")</f>
        <v>0</v>
      </c>
      <c r="AA214" s="207">
        <f>COUNTIF(F214:H214,"=8")+COUNTIF(J214:L214,"=8")+COUNTIF(N214:P214,"=8")+COUNTIF(R214:T214,"=8")+COUNTIF(V214:X214,"=8")</f>
        <v>3</v>
      </c>
      <c r="AB214" s="189">
        <f>X214</f>
        <v>122</v>
      </c>
      <c r="AC214" s="43"/>
      <c r="AD214" s="198">
        <v>16</v>
      </c>
      <c r="AE214" s="196" t="s">
        <v>26</v>
      </c>
      <c r="AF214" s="182">
        <v>5</v>
      </c>
      <c r="AG214" s="54">
        <v>10</v>
      </c>
      <c r="AH214" s="55">
        <v>8</v>
      </c>
      <c r="AI214" s="56">
        <v>8</v>
      </c>
      <c r="AJ214" s="205">
        <f>AG215</f>
        <v>26</v>
      </c>
      <c r="AK214" s="57">
        <v>0</v>
      </c>
      <c r="AL214" s="55">
        <v>4</v>
      </c>
      <c r="AM214" s="55">
        <v>4</v>
      </c>
      <c r="AN214" s="205">
        <f>SUM(AJ214,AK215)</f>
        <v>34</v>
      </c>
      <c r="AO214" s="57">
        <v>6</v>
      </c>
      <c r="AP214" s="55">
        <v>4</v>
      </c>
      <c r="AQ214" s="55">
        <v>8</v>
      </c>
      <c r="AR214" s="205">
        <f>SUM(AN214,AO215)</f>
        <v>52</v>
      </c>
      <c r="AS214" s="57">
        <v>0</v>
      </c>
      <c r="AT214" s="55">
        <v>8</v>
      </c>
      <c r="AU214" s="56">
        <v>8</v>
      </c>
      <c r="AV214" s="205">
        <f>SUM(AR214,AS215)</f>
        <v>68</v>
      </c>
      <c r="AW214" s="57">
        <v>10</v>
      </c>
      <c r="AX214" s="55"/>
      <c r="AY214" s="55"/>
      <c r="AZ214" s="205">
        <f>SUM(AV214,AW215)</f>
        <v>78</v>
      </c>
      <c r="BA214" s="207">
        <f>COUNTIF(AG214:AI214,"&gt;=0")+COUNTIF(AK214:AM214,"&gt;=0")+COUNTIF(AO214:AQ214,"&gt;=0")+COUNTIF(AS214:AU214,"&gt;=0")+COUNTIF(AW214:AY214,"&gt;=0")</f>
        <v>13</v>
      </c>
      <c r="BB214" s="207">
        <f>COUNTIF(AG214:AI214,"=20")+COUNTIF(AK214:AM214,"=20")+COUNTIF(AO214:AQ214,"=20")+COUNTIF(AS214:AU214,"=20")+COUNTIF(AW214:AY214,"=20")</f>
        <v>0</v>
      </c>
      <c r="BC214" s="182">
        <f>COUNTIF(AH214:AJ214,"=8")+COUNTIF(AL214:AN214,"=8")+COUNTIF(AP214:AR214,"=8")+COUNTIF(AT214:AV214,"=8")+COUNTIF(AX214:AZ214,"=8")</f>
        <v>5</v>
      </c>
      <c r="BD214" s="189">
        <f>AZ214</f>
        <v>78</v>
      </c>
    </row>
    <row r="215" spans="2:56" ht="15.75" thickBot="1" x14ac:dyDescent="0.3">
      <c r="B215" s="199"/>
      <c r="C215" s="197"/>
      <c r="D215" s="183"/>
      <c r="E215" s="203">
        <f>SUM(E214:G214)</f>
        <v>26</v>
      </c>
      <c r="F215" s="203"/>
      <c r="G215" s="204"/>
      <c r="H215" s="206"/>
      <c r="I215" s="202">
        <f>SUM(I214:K214)</f>
        <v>18</v>
      </c>
      <c r="J215" s="203"/>
      <c r="K215" s="204"/>
      <c r="L215" s="206"/>
      <c r="M215" s="202">
        <f>SUM(M214:O214)</f>
        <v>30</v>
      </c>
      <c r="N215" s="203"/>
      <c r="O215" s="204"/>
      <c r="P215" s="206"/>
      <c r="Q215" s="202">
        <f>SUM(Q214:S214)</f>
        <v>28</v>
      </c>
      <c r="R215" s="203"/>
      <c r="S215" s="204"/>
      <c r="T215" s="206"/>
      <c r="U215" s="202">
        <f>SUM(U214:W214)</f>
        <v>20</v>
      </c>
      <c r="V215" s="203"/>
      <c r="W215" s="204"/>
      <c r="X215" s="206"/>
      <c r="Y215" s="208"/>
      <c r="Z215" s="208"/>
      <c r="AA215" s="208"/>
      <c r="AB215" s="190"/>
      <c r="AC215" s="43"/>
      <c r="AD215" s="199"/>
      <c r="AE215" s="197"/>
      <c r="AF215" s="183"/>
      <c r="AG215" s="203">
        <f>SUM(AG214:AI214)</f>
        <v>26</v>
      </c>
      <c r="AH215" s="203"/>
      <c r="AI215" s="204"/>
      <c r="AJ215" s="206"/>
      <c r="AK215" s="202">
        <f>SUM(AK214:AM214)</f>
        <v>8</v>
      </c>
      <c r="AL215" s="203"/>
      <c r="AM215" s="204"/>
      <c r="AN215" s="206"/>
      <c r="AO215" s="202">
        <f>SUM(AO214:AQ214)</f>
        <v>18</v>
      </c>
      <c r="AP215" s="203"/>
      <c r="AQ215" s="204"/>
      <c r="AR215" s="206"/>
      <c r="AS215" s="202">
        <f>SUM(AS214:AU214)</f>
        <v>16</v>
      </c>
      <c r="AT215" s="203"/>
      <c r="AU215" s="204"/>
      <c r="AV215" s="206"/>
      <c r="AW215" s="202">
        <f>SUM(AW214:AY214)</f>
        <v>10</v>
      </c>
      <c r="AX215" s="203"/>
      <c r="AY215" s="204"/>
      <c r="AZ215" s="206"/>
      <c r="BA215" s="208"/>
      <c r="BB215" s="208"/>
      <c r="BC215" s="184"/>
      <c r="BD215" s="190"/>
    </row>
    <row r="216" spans="2:56" x14ac:dyDescent="0.25">
      <c r="B216" s="200">
        <v>12</v>
      </c>
      <c r="C216" s="201" t="s">
        <v>29</v>
      </c>
      <c r="D216" s="183"/>
      <c r="E216" s="35">
        <v>10</v>
      </c>
      <c r="F216" s="36">
        <v>8</v>
      </c>
      <c r="G216" s="37">
        <v>8</v>
      </c>
      <c r="H216" s="205">
        <f>E217</f>
        <v>26</v>
      </c>
      <c r="I216" s="38">
        <v>8</v>
      </c>
      <c r="J216" s="36">
        <v>10</v>
      </c>
      <c r="K216" s="36">
        <v>10</v>
      </c>
      <c r="L216" s="205">
        <f>SUM(H216,I217)</f>
        <v>54</v>
      </c>
      <c r="M216" s="38">
        <v>6</v>
      </c>
      <c r="N216" s="36">
        <v>8</v>
      </c>
      <c r="O216" s="36">
        <v>8</v>
      </c>
      <c r="P216" s="205">
        <f>SUM(L216,M217)</f>
        <v>76</v>
      </c>
      <c r="Q216" s="38">
        <v>8</v>
      </c>
      <c r="R216" s="36">
        <v>8</v>
      </c>
      <c r="S216" s="36">
        <v>8</v>
      </c>
      <c r="T216" s="209">
        <f>SUM(P216,Q217)</f>
        <v>100</v>
      </c>
      <c r="U216" s="38">
        <v>8</v>
      </c>
      <c r="V216" s="36">
        <v>10</v>
      </c>
      <c r="W216" s="36">
        <v>8</v>
      </c>
      <c r="X216" s="209">
        <f>SUM(T216,U217)</f>
        <v>126</v>
      </c>
      <c r="Y216" s="207">
        <f>COUNTIF(E216:G216,"&gt;=0")+COUNTIF(I216:K216,"&gt;=0")+COUNTIF(M216:O216,"&gt;=0")+COUNTIF(Q216:S216,"&gt;=0")+COUNTIF(U216:W216,"&gt;=0")</f>
        <v>15</v>
      </c>
      <c r="Z216" s="207">
        <f>COUNTIF(E216:G216,"=20")+COUNTIF(I216:K216,"=20")+COUNTIF(M216:O216,"=20")+COUNTIF(Q216:S216,"=20")+COUNTIF(U216:W216,"=20")</f>
        <v>0</v>
      </c>
      <c r="AA216" s="207">
        <f>COUNTIF(F216:H216,"=8")+COUNTIF(J216:L216,"=8")+COUNTIF(N216:P216,"=8")+COUNTIF(R216:T216,"=8")+COUNTIF(V216:X216,"=8")</f>
        <v>7</v>
      </c>
      <c r="AB216" s="189">
        <f>X216</f>
        <v>126</v>
      </c>
      <c r="AC216" s="43"/>
      <c r="AD216" s="200">
        <v>5</v>
      </c>
      <c r="AE216" s="201" t="s">
        <v>58</v>
      </c>
      <c r="AF216" s="183"/>
      <c r="AG216" s="58">
        <v>8</v>
      </c>
      <c r="AH216" s="59">
        <v>10</v>
      </c>
      <c r="AI216" s="60">
        <v>0</v>
      </c>
      <c r="AJ216" s="205">
        <f>AG217</f>
        <v>18</v>
      </c>
      <c r="AK216" s="61">
        <v>6</v>
      </c>
      <c r="AL216" s="59">
        <v>0</v>
      </c>
      <c r="AM216" s="59"/>
      <c r="AN216" s="205">
        <f>SUM(AJ216,AK217)</f>
        <v>24</v>
      </c>
      <c r="AO216" s="61">
        <v>0</v>
      </c>
      <c r="AP216" s="59">
        <v>8</v>
      </c>
      <c r="AQ216" s="59">
        <v>8</v>
      </c>
      <c r="AR216" s="205">
        <f>SUM(AN216,AO217)</f>
        <v>40</v>
      </c>
      <c r="AS216" s="61">
        <v>6</v>
      </c>
      <c r="AT216" s="59">
        <v>6</v>
      </c>
      <c r="AU216" s="59"/>
      <c r="AV216" s="209">
        <f>SUM(AR216,AS217)</f>
        <v>52</v>
      </c>
      <c r="AW216" s="61"/>
      <c r="AX216" s="59">
        <v>6</v>
      </c>
      <c r="AY216" s="59">
        <v>0</v>
      </c>
      <c r="AZ216" s="209">
        <f>SUM(AV216,AW217)</f>
        <v>58</v>
      </c>
      <c r="BA216" s="207">
        <f>COUNTIF(AG216:AI216,"&gt;=0")+COUNTIF(AK216:AM216,"&gt;=0")+COUNTIF(AO216:AQ216,"&gt;=0")+COUNTIF(AS216:AU216,"&gt;=0")+COUNTIF(AW216:AY216,"&gt;=0")</f>
        <v>12</v>
      </c>
      <c r="BB216" s="207">
        <f>COUNTIF(AG216:AI216,"=20")+COUNTIF(AK216:AM216,"=20")+COUNTIF(AO216:AQ216,"=20")+COUNTIF(AS216:AU216,"=20")+COUNTIF(AW216:AY216,"=20")</f>
        <v>0</v>
      </c>
      <c r="BC216" s="182">
        <f>COUNTIF(AH216:AJ216,"=8")+COUNTIF(AL216:AN216,"=8")+COUNTIF(AP216:AR216,"=8")+COUNTIF(AT216:AV216,"=8")+COUNTIF(AX216:AZ216,"=8")</f>
        <v>2</v>
      </c>
      <c r="BD216" s="189">
        <f>AZ216</f>
        <v>58</v>
      </c>
    </row>
    <row r="217" spans="2:56" ht="15.75" thickBot="1" x14ac:dyDescent="0.3">
      <c r="B217" s="199"/>
      <c r="C217" s="197"/>
      <c r="D217" s="184"/>
      <c r="E217" s="203">
        <f>SUM(E216:G216)</f>
        <v>26</v>
      </c>
      <c r="F217" s="203"/>
      <c r="G217" s="204"/>
      <c r="H217" s="206"/>
      <c r="I217" s="202">
        <f>SUM(I216:K216)</f>
        <v>28</v>
      </c>
      <c r="J217" s="203"/>
      <c r="K217" s="204"/>
      <c r="L217" s="206"/>
      <c r="M217" s="202">
        <f>SUM(M216:O216)</f>
        <v>22</v>
      </c>
      <c r="N217" s="203"/>
      <c r="O217" s="204"/>
      <c r="P217" s="206"/>
      <c r="Q217" s="202">
        <f>SUM(Q216:S216)</f>
        <v>24</v>
      </c>
      <c r="R217" s="203"/>
      <c r="S217" s="204"/>
      <c r="T217" s="206"/>
      <c r="U217" s="202">
        <f>SUM(U216:W216)</f>
        <v>26</v>
      </c>
      <c r="V217" s="203"/>
      <c r="W217" s="204"/>
      <c r="X217" s="206"/>
      <c r="Y217" s="208"/>
      <c r="Z217" s="208"/>
      <c r="AA217" s="208"/>
      <c r="AB217" s="190"/>
      <c r="AC217" s="43"/>
      <c r="AD217" s="199"/>
      <c r="AE217" s="197"/>
      <c r="AF217" s="184"/>
      <c r="AG217" s="203">
        <f>SUM(AG216:AI216)</f>
        <v>18</v>
      </c>
      <c r="AH217" s="203"/>
      <c r="AI217" s="204"/>
      <c r="AJ217" s="206"/>
      <c r="AK217" s="202">
        <f>SUM(AK216:AM216)</f>
        <v>6</v>
      </c>
      <c r="AL217" s="203"/>
      <c r="AM217" s="204"/>
      <c r="AN217" s="206"/>
      <c r="AO217" s="202">
        <f>SUM(AO216:AQ216)</f>
        <v>16</v>
      </c>
      <c r="AP217" s="203"/>
      <c r="AQ217" s="204"/>
      <c r="AR217" s="206"/>
      <c r="AS217" s="202">
        <f>SUM(AS216:AU216)</f>
        <v>12</v>
      </c>
      <c r="AT217" s="203"/>
      <c r="AU217" s="204"/>
      <c r="AV217" s="206"/>
      <c r="AW217" s="202">
        <f>SUM(AW216:AY216)</f>
        <v>6</v>
      </c>
      <c r="AX217" s="203"/>
      <c r="AY217" s="204"/>
      <c r="AZ217" s="206"/>
      <c r="BA217" s="208"/>
      <c r="BB217" s="208"/>
      <c r="BC217" s="184"/>
      <c r="BD217" s="190"/>
    </row>
    <row r="218" spans="2:56" ht="15.75" thickBot="1" x14ac:dyDescent="0.3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</row>
    <row r="219" spans="2:56" x14ac:dyDescent="0.25">
      <c r="B219" s="189" t="s">
        <v>0</v>
      </c>
      <c r="C219" s="189" t="s">
        <v>1</v>
      </c>
      <c r="D219" s="189" t="s">
        <v>45</v>
      </c>
      <c r="E219" s="191" t="s">
        <v>46</v>
      </c>
      <c r="F219" s="192"/>
      <c r="G219" s="193"/>
      <c r="H219" s="194" t="s">
        <v>47</v>
      </c>
      <c r="I219" s="191" t="s">
        <v>48</v>
      </c>
      <c r="J219" s="192"/>
      <c r="K219" s="193"/>
      <c r="L219" s="194" t="s">
        <v>47</v>
      </c>
      <c r="M219" s="191" t="s">
        <v>49</v>
      </c>
      <c r="N219" s="192"/>
      <c r="O219" s="193"/>
      <c r="P219" s="194" t="s">
        <v>47</v>
      </c>
      <c r="Q219" s="191" t="s">
        <v>50</v>
      </c>
      <c r="R219" s="192"/>
      <c r="S219" s="193"/>
      <c r="T219" s="194" t="s">
        <v>47</v>
      </c>
      <c r="U219" s="191" t="s">
        <v>51</v>
      </c>
      <c r="V219" s="192"/>
      <c r="W219" s="193"/>
      <c r="X219" s="194" t="s">
        <v>47</v>
      </c>
      <c r="Y219" s="182" t="s">
        <v>52</v>
      </c>
      <c r="Z219" s="210" t="s">
        <v>56</v>
      </c>
      <c r="AA219" s="182" t="s">
        <v>57</v>
      </c>
      <c r="AB219" s="189" t="s">
        <v>34</v>
      </c>
      <c r="AC219" s="43"/>
      <c r="AD219" s="189" t="s">
        <v>0</v>
      </c>
      <c r="AE219" s="189" t="s">
        <v>1</v>
      </c>
      <c r="AF219" s="189" t="s">
        <v>45</v>
      </c>
      <c r="AG219" s="191" t="s">
        <v>46</v>
      </c>
      <c r="AH219" s="192"/>
      <c r="AI219" s="193"/>
      <c r="AJ219" s="194" t="s">
        <v>47</v>
      </c>
      <c r="AK219" s="191" t="s">
        <v>48</v>
      </c>
      <c r="AL219" s="192"/>
      <c r="AM219" s="193"/>
      <c r="AN219" s="194" t="s">
        <v>47</v>
      </c>
      <c r="AO219" s="191" t="s">
        <v>49</v>
      </c>
      <c r="AP219" s="192"/>
      <c r="AQ219" s="193"/>
      <c r="AR219" s="194" t="s">
        <v>47</v>
      </c>
      <c r="AS219" s="191" t="s">
        <v>50</v>
      </c>
      <c r="AT219" s="192"/>
      <c r="AU219" s="193"/>
      <c r="AV219" s="194" t="s">
        <v>47</v>
      </c>
      <c r="AW219" s="191" t="s">
        <v>51</v>
      </c>
      <c r="AX219" s="192"/>
      <c r="AY219" s="193"/>
      <c r="AZ219" s="194" t="s">
        <v>47</v>
      </c>
      <c r="BA219" s="182" t="s">
        <v>52</v>
      </c>
      <c r="BB219" s="210" t="s">
        <v>56</v>
      </c>
      <c r="BC219" s="182" t="s">
        <v>57</v>
      </c>
      <c r="BD219" s="189" t="s">
        <v>34</v>
      </c>
    </row>
    <row r="220" spans="2:56" ht="15.75" thickBot="1" x14ac:dyDescent="0.3">
      <c r="B220" s="190"/>
      <c r="C220" s="190"/>
      <c r="D220" s="190"/>
      <c r="E220" s="40" t="s">
        <v>53</v>
      </c>
      <c r="F220" s="41" t="s">
        <v>54</v>
      </c>
      <c r="G220" s="42" t="s">
        <v>55</v>
      </c>
      <c r="H220" s="195"/>
      <c r="I220" s="40" t="s">
        <v>53</v>
      </c>
      <c r="J220" s="41" t="s">
        <v>54</v>
      </c>
      <c r="K220" s="42" t="s">
        <v>55</v>
      </c>
      <c r="L220" s="195"/>
      <c r="M220" s="40" t="s">
        <v>53</v>
      </c>
      <c r="N220" s="41" t="s">
        <v>54</v>
      </c>
      <c r="O220" s="42" t="s">
        <v>55</v>
      </c>
      <c r="P220" s="195"/>
      <c r="Q220" s="40" t="s">
        <v>53</v>
      </c>
      <c r="R220" s="41" t="s">
        <v>54</v>
      </c>
      <c r="S220" s="42" t="s">
        <v>55</v>
      </c>
      <c r="T220" s="195"/>
      <c r="U220" s="40" t="s">
        <v>53</v>
      </c>
      <c r="V220" s="41" t="s">
        <v>54</v>
      </c>
      <c r="W220" s="42" t="s">
        <v>55</v>
      </c>
      <c r="X220" s="195"/>
      <c r="Y220" s="184"/>
      <c r="Z220" s="211"/>
      <c r="AA220" s="184"/>
      <c r="AB220" s="190"/>
      <c r="AC220" s="43"/>
      <c r="AD220" s="190"/>
      <c r="AE220" s="190"/>
      <c r="AF220" s="190"/>
      <c r="AG220" s="63" t="s">
        <v>53</v>
      </c>
      <c r="AH220" s="64" t="s">
        <v>54</v>
      </c>
      <c r="AI220" s="65" t="s">
        <v>55</v>
      </c>
      <c r="AJ220" s="195"/>
      <c r="AK220" s="63" t="s">
        <v>53</v>
      </c>
      <c r="AL220" s="64" t="s">
        <v>54</v>
      </c>
      <c r="AM220" s="65" t="s">
        <v>55</v>
      </c>
      <c r="AN220" s="195"/>
      <c r="AO220" s="63" t="s">
        <v>53</v>
      </c>
      <c r="AP220" s="64" t="s">
        <v>54</v>
      </c>
      <c r="AQ220" s="65" t="s">
        <v>55</v>
      </c>
      <c r="AR220" s="195"/>
      <c r="AS220" s="63" t="s">
        <v>53</v>
      </c>
      <c r="AT220" s="64" t="s">
        <v>54</v>
      </c>
      <c r="AU220" s="65" t="s">
        <v>55</v>
      </c>
      <c r="AV220" s="195"/>
      <c r="AW220" s="63" t="s">
        <v>53</v>
      </c>
      <c r="AX220" s="64" t="s">
        <v>54</v>
      </c>
      <c r="AY220" s="65" t="s">
        <v>55</v>
      </c>
      <c r="AZ220" s="195"/>
      <c r="BA220" s="184"/>
      <c r="BB220" s="211"/>
      <c r="BC220" s="184"/>
      <c r="BD220" s="190"/>
    </row>
    <row r="221" spans="2:56" x14ac:dyDescent="0.25">
      <c r="B221" s="198">
        <v>10</v>
      </c>
      <c r="C221" s="196" t="s">
        <v>39</v>
      </c>
      <c r="D221" s="182">
        <v>5</v>
      </c>
      <c r="E221" s="31">
        <v>0</v>
      </c>
      <c r="F221" s="32">
        <v>6</v>
      </c>
      <c r="G221" s="33"/>
      <c r="H221" s="205">
        <f>E222</f>
        <v>6</v>
      </c>
      <c r="I221" s="34">
        <v>6</v>
      </c>
      <c r="J221" s="32">
        <v>0</v>
      </c>
      <c r="K221" s="32"/>
      <c r="L221" s="205">
        <f>SUM(H221,I222)</f>
        <v>12</v>
      </c>
      <c r="M221" s="34">
        <v>4</v>
      </c>
      <c r="N221" s="32">
        <v>8</v>
      </c>
      <c r="O221" s="32"/>
      <c r="P221" s="205">
        <f>SUM(L221,M222)</f>
        <v>24</v>
      </c>
      <c r="Q221" s="34">
        <v>10</v>
      </c>
      <c r="R221" s="32">
        <v>6</v>
      </c>
      <c r="S221" s="33">
        <v>0</v>
      </c>
      <c r="T221" s="205">
        <f>SUM(P221,Q222)</f>
        <v>40</v>
      </c>
      <c r="U221" s="34">
        <v>10</v>
      </c>
      <c r="V221" s="32">
        <v>6</v>
      </c>
      <c r="W221" s="32"/>
      <c r="X221" s="205">
        <f>SUM(T221,U222)</f>
        <v>56</v>
      </c>
      <c r="Y221" s="207">
        <f>COUNTIF(E221:G221,"&gt;=0")+COUNTIF(I221:K221,"&gt;=0")+COUNTIF(M221:O221,"&gt;=0")+COUNTIF(Q221:S221,"&gt;=0")+COUNTIF(U221:W221,"&gt;=0")</f>
        <v>11</v>
      </c>
      <c r="Z221" s="207">
        <f>COUNTIF(E221:G221,"=20")+COUNTIF(I221:K221,"=20")+COUNTIF(M221:O221,"=20")+COUNTIF(Q221:S221,"=20")+COUNTIF(U221:W221,"=20")</f>
        <v>0</v>
      </c>
      <c r="AA221" s="207">
        <f>COUNTIF(F221:H221,"=8")+COUNTIF(J221:L221,"=8")+COUNTIF(N221:P221,"=8")+COUNTIF(R221:T221,"=8")+COUNTIF(V221:X221,"=8")</f>
        <v>1</v>
      </c>
      <c r="AB221" s="189">
        <f>X221</f>
        <v>56</v>
      </c>
      <c r="AC221" s="43"/>
      <c r="AD221" s="198">
        <v>1</v>
      </c>
      <c r="AE221" s="196" t="s">
        <v>60</v>
      </c>
      <c r="AF221" s="182">
        <v>7</v>
      </c>
      <c r="AG221" s="54">
        <v>4</v>
      </c>
      <c r="AH221" s="55">
        <v>4</v>
      </c>
      <c r="AI221" s="56">
        <v>8</v>
      </c>
      <c r="AJ221" s="205">
        <f>AG222</f>
        <v>16</v>
      </c>
      <c r="AK221" s="57">
        <v>10</v>
      </c>
      <c r="AL221" s="55">
        <v>6</v>
      </c>
      <c r="AM221" s="55">
        <v>8</v>
      </c>
      <c r="AN221" s="205">
        <f>SUM(AJ221,AK222)</f>
        <v>40</v>
      </c>
      <c r="AO221" s="57">
        <v>4</v>
      </c>
      <c r="AP221" s="55">
        <v>10</v>
      </c>
      <c r="AQ221" s="55">
        <v>0</v>
      </c>
      <c r="AR221" s="205">
        <f>SUM(AN221,AO222)</f>
        <v>54</v>
      </c>
      <c r="AS221" s="57">
        <v>8</v>
      </c>
      <c r="AT221" s="55"/>
      <c r="AU221" s="56"/>
      <c r="AV221" s="205">
        <f>SUM(AR221,AS222)</f>
        <v>62</v>
      </c>
      <c r="AW221" s="57">
        <v>8</v>
      </c>
      <c r="AX221" s="55"/>
      <c r="AY221" s="55"/>
      <c r="AZ221" s="205">
        <f>SUM(AV221,AW222)</f>
        <v>70</v>
      </c>
      <c r="BA221" s="207">
        <f>COUNTIF(AG221:AI221,"&gt;=0")+COUNTIF(AK221:AM221,"&gt;=0")+COUNTIF(AO221:AQ221,"&gt;=0")+COUNTIF(AS221:AU221,"&gt;=0")+COUNTIF(AW221:AY221,"&gt;=0")</f>
        <v>11</v>
      </c>
      <c r="BB221" s="207">
        <f>COUNTIF(AG221:AI221,"=10")+COUNTIF(AK221:AM221,"=10")+COUNTIF(AO221:AQ221,"=10")+COUNTIF(AS221:AU221,"=10")+COUNTIF(AW221:AY221,"=10")</f>
        <v>2</v>
      </c>
      <c r="BC221" s="207">
        <f>COUNTIF(AG221:AI221,"=8")+COUNTIF(AK221:AM221,"=8")+COUNTIF(AO221:AQ221,"=8")+COUNTIF(AS221:AU221,"=8")+COUNTIF(AW221:AY221,"=8")</f>
        <v>4</v>
      </c>
      <c r="BD221" s="189">
        <f>AZ221</f>
        <v>70</v>
      </c>
    </row>
    <row r="222" spans="2:56" ht="15.75" thickBot="1" x14ac:dyDescent="0.3">
      <c r="B222" s="199"/>
      <c r="C222" s="197"/>
      <c r="D222" s="183"/>
      <c r="E222" s="203">
        <f>SUM(E221:G221)</f>
        <v>6</v>
      </c>
      <c r="F222" s="203"/>
      <c r="G222" s="204"/>
      <c r="H222" s="206"/>
      <c r="I222" s="202">
        <f>SUM(I221:K221)</f>
        <v>6</v>
      </c>
      <c r="J222" s="203"/>
      <c r="K222" s="204"/>
      <c r="L222" s="206"/>
      <c r="M222" s="202">
        <f>SUM(M221:O221)</f>
        <v>12</v>
      </c>
      <c r="N222" s="203"/>
      <c r="O222" s="204"/>
      <c r="P222" s="206"/>
      <c r="Q222" s="202">
        <f>SUM(Q221:S221)</f>
        <v>16</v>
      </c>
      <c r="R222" s="203"/>
      <c r="S222" s="204"/>
      <c r="T222" s="206"/>
      <c r="U222" s="202">
        <f>SUM(U221:W221)</f>
        <v>16</v>
      </c>
      <c r="V222" s="203"/>
      <c r="W222" s="204"/>
      <c r="X222" s="206"/>
      <c r="Y222" s="208"/>
      <c r="Z222" s="208"/>
      <c r="AA222" s="208"/>
      <c r="AB222" s="190"/>
      <c r="AC222" s="43"/>
      <c r="AD222" s="199"/>
      <c r="AE222" s="197"/>
      <c r="AF222" s="183"/>
      <c r="AG222" s="203">
        <f>SUM(AG221:AI221)</f>
        <v>16</v>
      </c>
      <c r="AH222" s="203"/>
      <c r="AI222" s="204"/>
      <c r="AJ222" s="206"/>
      <c r="AK222" s="202">
        <f>SUM(AK221:AM221)</f>
        <v>24</v>
      </c>
      <c r="AL222" s="203"/>
      <c r="AM222" s="204"/>
      <c r="AN222" s="206"/>
      <c r="AO222" s="202">
        <f>SUM(AO221:AQ221)</f>
        <v>14</v>
      </c>
      <c r="AP222" s="203"/>
      <c r="AQ222" s="204"/>
      <c r="AR222" s="206"/>
      <c r="AS222" s="202">
        <f>SUM(AS221:AU221)</f>
        <v>8</v>
      </c>
      <c r="AT222" s="203"/>
      <c r="AU222" s="204"/>
      <c r="AV222" s="206"/>
      <c r="AW222" s="202">
        <f>SUM(AW221:AY221)</f>
        <v>8</v>
      </c>
      <c r="AX222" s="203"/>
      <c r="AY222" s="204"/>
      <c r="AZ222" s="206"/>
      <c r="BA222" s="208"/>
      <c r="BB222" s="208"/>
      <c r="BC222" s="208"/>
      <c r="BD222" s="190"/>
    </row>
    <row r="223" spans="2:56" x14ac:dyDescent="0.25">
      <c r="B223" s="200">
        <v>15</v>
      </c>
      <c r="C223" s="201" t="s">
        <v>25</v>
      </c>
      <c r="D223" s="183"/>
      <c r="E223" s="35">
        <v>8</v>
      </c>
      <c r="F223" s="36">
        <v>4</v>
      </c>
      <c r="G223" s="37">
        <v>10</v>
      </c>
      <c r="H223" s="205">
        <f>E224</f>
        <v>22</v>
      </c>
      <c r="I223" s="38"/>
      <c r="J223" s="36">
        <v>6</v>
      </c>
      <c r="K223" s="36">
        <v>6</v>
      </c>
      <c r="L223" s="205">
        <f>SUM(H223,I224)</f>
        <v>34</v>
      </c>
      <c r="M223" s="38">
        <v>4</v>
      </c>
      <c r="N223" s="36"/>
      <c r="O223" s="36">
        <v>4</v>
      </c>
      <c r="P223" s="205">
        <f>SUM(L223,M224)</f>
        <v>42</v>
      </c>
      <c r="Q223" s="38">
        <v>10</v>
      </c>
      <c r="R223" s="36"/>
      <c r="S223" s="36">
        <v>6</v>
      </c>
      <c r="T223" s="209">
        <f>SUM(P223,Q224)</f>
        <v>58</v>
      </c>
      <c r="U223" s="38">
        <v>0</v>
      </c>
      <c r="V223" s="36">
        <v>4</v>
      </c>
      <c r="W223" s="36">
        <v>4</v>
      </c>
      <c r="X223" s="209">
        <f>SUM(T223,U224)</f>
        <v>66</v>
      </c>
      <c r="Y223" s="207">
        <f>COUNTIF(E223:G223,"&gt;=0")+COUNTIF(I223:K223,"&gt;=0")+COUNTIF(M223:O223,"&gt;=0")+COUNTIF(Q223:S223,"&gt;=0")+COUNTIF(U223:W223,"&gt;=0")</f>
        <v>12</v>
      </c>
      <c r="Z223" s="207">
        <f>COUNTIF(E223:G223,"=20")+COUNTIF(I223:K223,"=20")+COUNTIF(M223:O223,"=20")+COUNTIF(Q223:S223,"=20")+COUNTIF(U223:W223,"=20")</f>
        <v>0</v>
      </c>
      <c r="AA223" s="207">
        <f>COUNTIF(F223:H223,"=8")+COUNTIF(J223:L223,"=8")+COUNTIF(N223:P223,"=8")+COUNTIF(R223:T223,"=8")+COUNTIF(V223:X223,"=8")</f>
        <v>0</v>
      </c>
      <c r="AB223" s="189">
        <f>X223</f>
        <v>66</v>
      </c>
      <c r="AC223" s="43"/>
      <c r="AD223" s="200">
        <v>9</v>
      </c>
      <c r="AE223" s="201" t="s">
        <v>35</v>
      </c>
      <c r="AF223" s="183"/>
      <c r="AG223" s="58"/>
      <c r="AH223" s="59"/>
      <c r="AI223" s="60"/>
      <c r="AJ223" s="205">
        <f>AG224</f>
        <v>0</v>
      </c>
      <c r="AK223" s="61"/>
      <c r="AL223" s="59"/>
      <c r="AM223" s="59"/>
      <c r="AN223" s="205">
        <f>SUM(AJ223,AK224)</f>
        <v>0</v>
      </c>
      <c r="AO223" s="61"/>
      <c r="AP223" s="59">
        <v>4</v>
      </c>
      <c r="AQ223" s="59"/>
      <c r="AR223" s="205">
        <f>SUM(AN223,AO224)</f>
        <v>4</v>
      </c>
      <c r="AS223" s="61"/>
      <c r="AT223" s="59"/>
      <c r="AU223" s="59"/>
      <c r="AV223" s="209">
        <f>SUM(AR223,AS224)</f>
        <v>4</v>
      </c>
      <c r="AW223" s="61">
        <v>8</v>
      </c>
      <c r="AX223" s="59">
        <v>0</v>
      </c>
      <c r="AY223" s="59"/>
      <c r="AZ223" s="209">
        <f>SUM(AV223,AW224)</f>
        <v>12</v>
      </c>
      <c r="BA223" s="207">
        <f>COUNTIF(AG223:AI223,"&gt;=0")+COUNTIF(AK223:AM223,"&gt;=0")+COUNTIF(AO223:AQ223,"&gt;=0")+COUNTIF(AS223:AU223,"&gt;=0")+COUNTIF(AW223:AY223,"&gt;=0")</f>
        <v>3</v>
      </c>
      <c r="BB223" s="207">
        <f>COUNTIF(AG223:AI223,"=20")+COUNTIF(AK223:AM223,"=20")+COUNTIF(AO223:AQ223,"=20")+COUNTIF(AS223:AU223,"=20")+COUNTIF(AW223:AY223,"=20")</f>
        <v>0</v>
      </c>
      <c r="BC223" s="207">
        <f>COUNTIF(AG223:AI223,"=8")+COUNTIF(AK223:AM223,"=8")+COUNTIF(AO223:AQ223,"=8")+COUNTIF(AS223:AU223,"=8")+COUNTIF(AW223:AY223,"=8")</f>
        <v>1</v>
      </c>
      <c r="BD223" s="189">
        <f>AZ223</f>
        <v>12</v>
      </c>
    </row>
    <row r="224" spans="2:56" ht="15.75" thickBot="1" x14ac:dyDescent="0.3">
      <c r="B224" s="199"/>
      <c r="C224" s="197"/>
      <c r="D224" s="184"/>
      <c r="E224" s="203">
        <f>SUM(E223:G223)</f>
        <v>22</v>
      </c>
      <c r="F224" s="203"/>
      <c r="G224" s="204"/>
      <c r="H224" s="206"/>
      <c r="I224" s="202">
        <f>SUM(I223:K223)</f>
        <v>12</v>
      </c>
      <c r="J224" s="203"/>
      <c r="K224" s="204"/>
      <c r="L224" s="206"/>
      <c r="M224" s="202">
        <f>SUM(M223:O223)</f>
        <v>8</v>
      </c>
      <c r="N224" s="203"/>
      <c r="O224" s="204"/>
      <c r="P224" s="206"/>
      <c r="Q224" s="202">
        <f>SUM(Q223:S223)</f>
        <v>16</v>
      </c>
      <c r="R224" s="203"/>
      <c r="S224" s="204"/>
      <c r="T224" s="206"/>
      <c r="U224" s="202">
        <f>SUM(U223:W223)</f>
        <v>8</v>
      </c>
      <c r="V224" s="203"/>
      <c r="W224" s="204"/>
      <c r="X224" s="206"/>
      <c r="Y224" s="208"/>
      <c r="Z224" s="208"/>
      <c r="AA224" s="208"/>
      <c r="AB224" s="190"/>
      <c r="AC224" s="43"/>
      <c r="AD224" s="199"/>
      <c r="AE224" s="197"/>
      <c r="AF224" s="184"/>
      <c r="AG224" s="203">
        <f>SUM(AG223:AI223)</f>
        <v>0</v>
      </c>
      <c r="AH224" s="203"/>
      <c r="AI224" s="204"/>
      <c r="AJ224" s="206"/>
      <c r="AK224" s="202">
        <f>SUM(AK223:AM223)</f>
        <v>0</v>
      </c>
      <c r="AL224" s="203"/>
      <c r="AM224" s="204"/>
      <c r="AN224" s="206"/>
      <c r="AO224" s="202">
        <f>SUM(AO223:AQ223)</f>
        <v>4</v>
      </c>
      <c r="AP224" s="203"/>
      <c r="AQ224" s="204"/>
      <c r="AR224" s="206"/>
      <c r="AS224" s="202">
        <f>SUM(AS223:AU223)</f>
        <v>0</v>
      </c>
      <c r="AT224" s="203"/>
      <c r="AU224" s="204"/>
      <c r="AV224" s="206"/>
      <c r="AW224" s="202">
        <f>SUM(AW223:AY223)</f>
        <v>8</v>
      </c>
      <c r="AX224" s="203"/>
      <c r="AY224" s="204"/>
      <c r="AZ224" s="206"/>
      <c r="BA224" s="208"/>
      <c r="BB224" s="208"/>
      <c r="BC224" s="208"/>
      <c r="BD224" s="190"/>
    </row>
    <row r="225" spans="2:56" ht="15.75" thickBot="1" x14ac:dyDescent="0.3"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</row>
    <row r="226" spans="2:56" x14ac:dyDescent="0.25">
      <c r="B226" s="189" t="s">
        <v>0</v>
      </c>
      <c r="C226" s="189" t="s">
        <v>1</v>
      </c>
      <c r="D226" s="189" t="s">
        <v>45</v>
      </c>
      <c r="E226" s="191" t="s">
        <v>46</v>
      </c>
      <c r="F226" s="192"/>
      <c r="G226" s="193"/>
      <c r="H226" s="194" t="s">
        <v>47</v>
      </c>
      <c r="I226" s="191" t="s">
        <v>48</v>
      </c>
      <c r="J226" s="192"/>
      <c r="K226" s="193"/>
      <c r="L226" s="194" t="s">
        <v>47</v>
      </c>
      <c r="M226" s="191" t="s">
        <v>49</v>
      </c>
      <c r="N226" s="192"/>
      <c r="O226" s="193"/>
      <c r="P226" s="194" t="s">
        <v>47</v>
      </c>
      <c r="Q226" s="191" t="s">
        <v>50</v>
      </c>
      <c r="R226" s="192"/>
      <c r="S226" s="193"/>
      <c r="T226" s="194" t="s">
        <v>47</v>
      </c>
      <c r="U226" s="191" t="s">
        <v>51</v>
      </c>
      <c r="V226" s="192"/>
      <c r="W226" s="193"/>
      <c r="X226" s="194" t="s">
        <v>47</v>
      </c>
      <c r="Y226" s="182" t="s">
        <v>52</v>
      </c>
      <c r="Z226" s="210" t="s">
        <v>56</v>
      </c>
      <c r="AA226" s="182" t="s">
        <v>57</v>
      </c>
      <c r="AB226" s="189" t="s">
        <v>34</v>
      </c>
      <c r="AC226" s="43"/>
      <c r="AD226" s="189" t="s">
        <v>0</v>
      </c>
      <c r="AE226" s="189" t="s">
        <v>1</v>
      </c>
      <c r="AF226" s="189" t="s">
        <v>45</v>
      </c>
      <c r="AG226" s="191" t="s">
        <v>46</v>
      </c>
      <c r="AH226" s="192"/>
      <c r="AI226" s="193"/>
      <c r="AJ226" s="194" t="s">
        <v>47</v>
      </c>
      <c r="AK226" s="191" t="s">
        <v>48</v>
      </c>
      <c r="AL226" s="192"/>
      <c r="AM226" s="193"/>
      <c r="AN226" s="194" t="s">
        <v>47</v>
      </c>
      <c r="AO226" s="191" t="s">
        <v>49</v>
      </c>
      <c r="AP226" s="192"/>
      <c r="AQ226" s="193"/>
      <c r="AR226" s="194" t="s">
        <v>47</v>
      </c>
      <c r="AS226" s="191" t="s">
        <v>50</v>
      </c>
      <c r="AT226" s="192"/>
      <c r="AU226" s="193"/>
      <c r="AV226" s="194" t="s">
        <v>47</v>
      </c>
      <c r="AW226" s="191" t="s">
        <v>51</v>
      </c>
      <c r="AX226" s="192"/>
      <c r="AY226" s="193"/>
      <c r="AZ226" s="194" t="s">
        <v>47</v>
      </c>
      <c r="BA226" s="182" t="s">
        <v>52</v>
      </c>
      <c r="BB226" s="210" t="s">
        <v>56</v>
      </c>
      <c r="BC226" s="182" t="s">
        <v>57</v>
      </c>
      <c r="BD226" s="189" t="s">
        <v>34</v>
      </c>
    </row>
    <row r="227" spans="2:56" ht="15.75" thickBot="1" x14ac:dyDescent="0.3">
      <c r="B227" s="190"/>
      <c r="C227" s="190"/>
      <c r="D227" s="190"/>
      <c r="E227" s="40" t="s">
        <v>53</v>
      </c>
      <c r="F227" s="41" t="s">
        <v>54</v>
      </c>
      <c r="G227" s="42" t="s">
        <v>55</v>
      </c>
      <c r="H227" s="195"/>
      <c r="I227" s="40" t="s">
        <v>53</v>
      </c>
      <c r="J227" s="41" t="s">
        <v>54</v>
      </c>
      <c r="K227" s="42" t="s">
        <v>55</v>
      </c>
      <c r="L227" s="195"/>
      <c r="M227" s="40" t="s">
        <v>53</v>
      </c>
      <c r="N227" s="41" t="s">
        <v>54</v>
      </c>
      <c r="O227" s="42" t="s">
        <v>55</v>
      </c>
      <c r="P227" s="195"/>
      <c r="Q227" s="40" t="s">
        <v>53</v>
      </c>
      <c r="R227" s="41" t="s">
        <v>54</v>
      </c>
      <c r="S227" s="42" t="s">
        <v>55</v>
      </c>
      <c r="T227" s="195"/>
      <c r="U227" s="40" t="s">
        <v>53</v>
      </c>
      <c r="V227" s="41" t="s">
        <v>54</v>
      </c>
      <c r="W227" s="42" t="s">
        <v>55</v>
      </c>
      <c r="X227" s="195"/>
      <c r="Y227" s="184"/>
      <c r="Z227" s="211"/>
      <c r="AA227" s="184"/>
      <c r="AB227" s="190"/>
      <c r="AC227" s="43"/>
      <c r="AD227" s="190"/>
      <c r="AE227" s="190"/>
      <c r="AF227" s="190"/>
      <c r="AG227" s="63" t="s">
        <v>53</v>
      </c>
      <c r="AH227" s="64" t="s">
        <v>54</v>
      </c>
      <c r="AI227" s="65" t="s">
        <v>55</v>
      </c>
      <c r="AJ227" s="195"/>
      <c r="AK227" s="63" t="s">
        <v>53</v>
      </c>
      <c r="AL227" s="64" t="s">
        <v>54</v>
      </c>
      <c r="AM227" s="65" t="s">
        <v>55</v>
      </c>
      <c r="AN227" s="195"/>
      <c r="AO227" s="63" t="s">
        <v>53</v>
      </c>
      <c r="AP227" s="64" t="s">
        <v>54</v>
      </c>
      <c r="AQ227" s="65" t="s">
        <v>55</v>
      </c>
      <c r="AR227" s="195"/>
      <c r="AS227" s="63" t="s">
        <v>53</v>
      </c>
      <c r="AT227" s="64" t="s">
        <v>54</v>
      </c>
      <c r="AU227" s="65" t="s">
        <v>55</v>
      </c>
      <c r="AV227" s="195"/>
      <c r="AW227" s="63" t="s">
        <v>53</v>
      </c>
      <c r="AX227" s="64" t="s">
        <v>54</v>
      </c>
      <c r="AY227" s="65" t="s">
        <v>55</v>
      </c>
      <c r="AZ227" s="195"/>
      <c r="BA227" s="184"/>
      <c r="BB227" s="211"/>
      <c r="BC227" s="184"/>
      <c r="BD227" s="190"/>
    </row>
    <row r="228" spans="2:56" x14ac:dyDescent="0.25">
      <c r="B228" s="198">
        <v>13</v>
      </c>
      <c r="C228" s="196" t="s">
        <v>10</v>
      </c>
      <c r="D228" s="182">
        <v>3</v>
      </c>
      <c r="E228" s="31">
        <v>6</v>
      </c>
      <c r="F228" s="32">
        <v>10</v>
      </c>
      <c r="G228" s="33">
        <v>8</v>
      </c>
      <c r="H228" s="205">
        <f>E229</f>
        <v>24</v>
      </c>
      <c r="I228" s="34">
        <v>8</v>
      </c>
      <c r="J228" s="32">
        <v>6</v>
      </c>
      <c r="K228" s="32">
        <v>8</v>
      </c>
      <c r="L228" s="205">
        <f>SUM(H228,I229)</f>
        <v>46</v>
      </c>
      <c r="M228" s="34">
        <v>10</v>
      </c>
      <c r="N228" s="32">
        <v>8</v>
      </c>
      <c r="O228" s="32">
        <v>8</v>
      </c>
      <c r="P228" s="205">
        <f>SUM(L228,M229)</f>
        <v>72</v>
      </c>
      <c r="Q228" s="34">
        <v>10</v>
      </c>
      <c r="R228" s="32">
        <v>10</v>
      </c>
      <c r="S228" s="33">
        <v>6</v>
      </c>
      <c r="T228" s="205">
        <f>SUM(P228,Q229)</f>
        <v>98</v>
      </c>
      <c r="U228" s="34">
        <v>6</v>
      </c>
      <c r="V228" s="32">
        <v>10</v>
      </c>
      <c r="W228" s="32">
        <v>6</v>
      </c>
      <c r="X228" s="205">
        <f>SUM(T228,U229)</f>
        <v>120</v>
      </c>
      <c r="Y228" s="207">
        <f>COUNTIF(E228:G228,"&gt;=0")+COUNTIF(I228:K228,"&gt;=0")+COUNTIF(M228:O228,"&gt;=0")+COUNTIF(Q228:S228,"&gt;=0")+COUNTIF(U228:W228,"&gt;=0")</f>
        <v>15</v>
      </c>
      <c r="Z228" s="207">
        <f>COUNTIF(E228:G228,"=20")+COUNTIF(I228:K228,"=20")+COUNTIF(M228:O228,"=20")+COUNTIF(Q228:S228,"=20")+COUNTIF(U228:W228,"=20")</f>
        <v>0</v>
      </c>
      <c r="AA228" s="182">
        <f>COUNTIF(F228:H228,"=8")+COUNTIF(J228:L228,"=8")+COUNTIF(N228:P228,"=8")+COUNTIF(R228:T228,"=8")+COUNTIF(V228:X228,"=8")</f>
        <v>4</v>
      </c>
      <c r="AB228" s="189">
        <f>X228</f>
        <v>120</v>
      </c>
      <c r="AC228" s="43"/>
      <c r="AD228" s="198">
        <v>9</v>
      </c>
      <c r="AE228" s="196" t="s">
        <v>35</v>
      </c>
      <c r="AF228" s="182">
        <v>5</v>
      </c>
      <c r="AG228" s="54">
        <v>0</v>
      </c>
      <c r="AH228" s="55"/>
      <c r="AI228" s="56"/>
      <c r="AJ228" s="205">
        <f>AG229</f>
        <v>0</v>
      </c>
      <c r="AK228" s="57">
        <v>4</v>
      </c>
      <c r="AL228" s="55">
        <v>10</v>
      </c>
      <c r="AM228" s="55">
        <v>8</v>
      </c>
      <c r="AN228" s="205">
        <f>SUM(AJ228,AK229)</f>
        <v>22</v>
      </c>
      <c r="AO228" s="57"/>
      <c r="AP228" s="55">
        <v>0</v>
      </c>
      <c r="AQ228" s="55">
        <v>0</v>
      </c>
      <c r="AR228" s="205">
        <f>SUM(AN228,AO229)</f>
        <v>22</v>
      </c>
      <c r="AS228" s="57">
        <v>0</v>
      </c>
      <c r="AT228" s="55"/>
      <c r="AU228" s="56"/>
      <c r="AV228" s="205">
        <f>SUM(AR228,AS229)</f>
        <v>22</v>
      </c>
      <c r="AW228" s="57"/>
      <c r="AX228" s="55"/>
      <c r="AY228" s="55"/>
      <c r="AZ228" s="205">
        <f>SUM(AV228,AW229)</f>
        <v>22</v>
      </c>
      <c r="BA228" s="207">
        <f>COUNTIF(AG228:AI228,"&gt;=0")+COUNTIF(AK228:AM228,"&gt;=0")+COUNTIF(AO228:AQ228,"&gt;=0")+COUNTIF(AS228:AU228,"&gt;=0")+COUNTIF(AW228:AY228,"&gt;=0")</f>
        <v>7</v>
      </c>
      <c r="BB228" s="207">
        <f>COUNTIF(AG228:AI228,"=20")+COUNTIF(AK228:AM228,"=20")+COUNTIF(AO228:AQ228,"=20")+COUNTIF(AS228:AU228,"=20")+COUNTIF(AW228:AY228,"=20")</f>
        <v>0</v>
      </c>
      <c r="BC228" s="182">
        <f>COUNTIF(AH228:AJ228,"=8")+COUNTIF(AL228:AN228,"=8")+COUNTIF(AP228:AR228,"=8")+COUNTIF(AT228:AV228,"=8")+COUNTIF(AX228:AZ228,"=8")</f>
        <v>1</v>
      </c>
      <c r="BD228" s="189">
        <f>AZ228</f>
        <v>22</v>
      </c>
    </row>
    <row r="229" spans="2:56" ht="15.75" thickBot="1" x14ac:dyDescent="0.3">
      <c r="B229" s="199"/>
      <c r="C229" s="197"/>
      <c r="D229" s="183"/>
      <c r="E229" s="203">
        <f>SUM(E228:G228)</f>
        <v>24</v>
      </c>
      <c r="F229" s="203"/>
      <c r="G229" s="204"/>
      <c r="H229" s="206"/>
      <c r="I229" s="202">
        <f>SUM(I228:K228)</f>
        <v>22</v>
      </c>
      <c r="J229" s="203"/>
      <c r="K229" s="204"/>
      <c r="L229" s="206"/>
      <c r="M229" s="202">
        <f>SUM(M228:O228)</f>
        <v>26</v>
      </c>
      <c r="N229" s="203"/>
      <c r="O229" s="204"/>
      <c r="P229" s="206"/>
      <c r="Q229" s="202">
        <f>SUM(Q228:S228)</f>
        <v>26</v>
      </c>
      <c r="R229" s="203"/>
      <c r="S229" s="204"/>
      <c r="T229" s="206"/>
      <c r="U229" s="202">
        <f>SUM(U228:W228)</f>
        <v>22</v>
      </c>
      <c r="V229" s="203"/>
      <c r="W229" s="204"/>
      <c r="X229" s="206"/>
      <c r="Y229" s="208"/>
      <c r="Z229" s="208"/>
      <c r="AA229" s="184"/>
      <c r="AB229" s="190"/>
      <c r="AC229" s="43"/>
      <c r="AD229" s="199"/>
      <c r="AE229" s="197"/>
      <c r="AF229" s="183"/>
      <c r="AG229" s="203">
        <f>SUM(AG228:AI228)</f>
        <v>0</v>
      </c>
      <c r="AH229" s="203"/>
      <c r="AI229" s="204"/>
      <c r="AJ229" s="206"/>
      <c r="AK229" s="202">
        <f>SUM(AK228:AM228)</f>
        <v>22</v>
      </c>
      <c r="AL229" s="203"/>
      <c r="AM229" s="204"/>
      <c r="AN229" s="206"/>
      <c r="AO229" s="202">
        <f>SUM(AO228:AQ228)</f>
        <v>0</v>
      </c>
      <c r="AP229" s="203"/>
      <c r="AQ229" s="204"/>
      <c r="AR229" s="206"/>
      <c r="AS229" s="202">
        <f>SUM(AS228:AU228)</f>
        <v>0</v>
      </c>
      <c r="AT229" s="203"/>
      <c r="AU229" s="204"/>
      <c r="AV229" s="206"/>
      <c r="AW229" s="202">
        <f>SUM(AW228:AY228)</f>
        <v>0</v>
      </c>
      <c r="AX229" s="203"/>
      <c r="AY229" s="204"/>
      <c r="AZ229" s="206"/>
      <c r="BA229" s="208"/>
      <c r="BB229" s="208"/>
      <c r="BC229" s="184"/>
      <c r="BD229" s="190"/>
    </row>
    <row r="230" spans="2:56" x14ac:dyDescent="0.25">
      <c r="B230" s="200">
        <v>16</v>
      </c>
      <c r="C230" s="201" t="s">
        <v>26</v>
      </c>
      <c r="D230" s="183"/>
      <c r="E230" s="35">
        <v>10</v>
      </c>
      <c r="F230" s="36">
        <v>8</v>
      </c>
      <c r="G230" s="37">
        <v>4</v>
      </c>
      <c r="H230" s="205">
        <f>E231</f>
        <v>22</v>
      </c>
      <c r="I230" s="38">
        <v>6</v>
      </c>
      <c r="J230" s="36">
        <v>6</v>
      </c>
      <c r="K230" s="36">
        <v>10</v>
      </c>
      <c r="L230" s="205">
        <f>SUM(H230,I231)</f>
        <v>44</v>
      </c>
      <c r="M230" s="38">
        <v>8</v>
      </c>
      <c r="N230" s="36">
        <v>4</v>
      </c>
      <c r="O230" s="36">
        <v>8</v>
      </c>
      <c r="P230" s="205">
        <f>SUM(L230,M231)</f>
        <v>64</v>
      </c>
      <c r="Q230" s="38">
        <v>10</v>
      </c>
      <c r="R230" s="36">
        <v>8</v>
      </c>
      <c r="S230" s="36">
        <v>10</v>
      </c>
      <c r="T230" s="209">
        <f>SUM(P230,Q231)</f>
        <v>92</v>
      </c>
      <c r="U230" s="38">
        <v>8</v>
      </c>
      <c r="V230" s="36">
        <v>8</v>
      </c>
      <c r="W230" s="36">
        <v>8</v>
      </c>
      <c r="X230" s="209">
        <f>SUM(T230,U231)</f>
        <v>116</v>
      </c>
      <c r="Y230" s="207">
        <f>COUNTIF(E230:G230,"&gt;=0")+COUNTIF(I230:K230,"&gt;=0")+COUNTIF(M230:O230,"&gt;=0")+COUNTIF(Q230:S230,"&gt;=0")+COUNTIF(U230:W230,"&gt;=0")</f>
        <v>15</v>
      </c>
      <c r="Z230" s="207">
        <f>COUNTIF(E230:G230,"=20")+COUNTIF(I230:K230,"=20")+COUNTIF(M230:O230,"=20")+COUNTIF(Q230:S230,"=20")+COUNTIF(U230:W230,"=20")</f>
        <v>0</v>
      </c>
      <c r="AA230" s="182">
        <f>COUNTIF(F230:H230,"=8")+COUNTIF(J230:L230,"=8")+COUNTIF(N230:P230,"=8")+COUNTIF(R230:T230,"=8")+COUNTIF(V230:X230,"=8")</f>
        <v>5</v>
      </c>
      <c r="AB230" s="189">
        <f>X230</f>
        <v>116</v>
      </c>
      <c r="AC230" s="43"/>
      <c r="AD230" s="200">
        <v>17</v>
      </c>
      <c r="AE230" s="201" t="s">
        <v>40</v>
      </c>
      <c r="AF230" s="183"/>
      <c r="AG230" s="58"/>
      <c r="AH230" s="59">
        <v>10</v>
      </c>
      <c r="AI230" s="60"/>
      <c r="AJ230" s="205">
        <f>AG231</f>
        <v>10</v>
      </c>
      <c r="AK230" s="61"/>
      <c r="AL230" s="59">
        <v>10</v>
      </c>
      <c r="AM230" s="59">
        <v>6</v>
      </c>
      <c r="AN230" s="205">
        <f>SUM(AJ230,AK231)</f>
        <v>26</v>
      </c>
      <c r="AO230" s="61"/>
      <c r="AP230" s="59">
        <v>10</v>
      </c>
      <c r="AQ230" s="59"/>
      <c r="AR230" s="205">
        <f>SUM(AN230,AO231)</f>
        <v>36</v>
      </c>
      <c r="AS230" s="61">
        <v>6</v>
      </c>
      <c r="AT230" s="59">
        <v>10</v>
      </c>
      <c r="AU230" s="59">
        <v>4</v>
      </c>
      <c r="AV230" s="209">
        <f>SUM(AR230,AS231)</f>
        <v>56</v>
      </c>
      <c r="AW230" s="61"/>
      <c r="AX230" s="59">
        <v>8</v>
      </c>
      <c r="AY230" s="59">
        <v>6</v>
      </c>
      <c r="AZ230" s="209">
        <f>SUM(AV230,AW231)</f>
        <v>70</v>
      </c>
      <c r="BA230" s="207">
        <f>COUNTIF(AG230:AI230,"&gt;=0")+COUNTIF(AK230:AM230,"&gt;=0")+COUNTIF(AO230:AQ230,"&gt;=0")+COUNTIF(AS230:AU230,"&gt;=0")+COUNTIF(AW230:AY230,"&gt;=0")</f>
        <v>9</v>
      </c>
      <c r="BB230" s="207">
        <f>COUNTIF(AG230:AI230,"=20")+COUNTIF(AK230:AM230,"=20")+COUNTIF(AO230:AQ230,"=20")+COUNTIF(AS230:AU230,"=20")+COUNTIF(AW230:AY230,"=20")</f>
        <v>0</v>
      </c>
      <c r="BC230" s="182">
        <f>COUNTIF(AH230:AJ230,"=8")+COUNTIF(AL230:AN230,"=8")+COUNTIF(AP230:AR230,"=8")+COUNTIF(AT230:AV230,"=8")+COUNTIF(AX230:AZ230,"=8")</f>
        <v>1</v>
      </c>
      <c r="BD230" s="189">
        <f>AZ230</f>
        <v>70</v>
      </c>
    </row>
    <row r="231" spans="2:56" ht="15.75" thickBot="1" x14ac:dyDescent="0.3">
      <c r="B231" s="199"/>
      <c r="C231" s="197"/>
      <c r="D231" s="184"/>
      <c r="E231" s="203">
        <f>SUM(E230:G230)</f>
        <v>22</v>
      </c>
      <c r="F231" s="203"/>
      <c r="G231" s="204"/>
      <c r="H231" s="206"/>
      <c r="I231" s="202">
        <f>SUM(I230:K230)</f>
        <v>22</v>
      </c>
      <c r="J231" s="203"/>
      <c r="K231" s="204"/>
      <c r="L231" s="206"/>
      <c r="M231" s="202">
        <f>SUM(M230:O230)</f>
        <v>20</v>
      </c>
      <c r="N231" s="203"/>
      <c r="O231" s="204"/>
      <c r="P231" s="206"/>
      <c r="Q231" s="202">
        <f>SUM(Q230:S230)</f>
        <v>28</v>
      </c>
      <c r="R231" s="203"/>
      <c r="S231" s="204"/>
      <c r="T231" s="206"/>
      <c r="U231" s="202">
        <f>SUM(U230:W230)</f>
        <v>24</v>
      </c>
      <c r="V231" s="203"/>
      <c r="W231" s="204"/>
      <c r="X231" s="206"/>
      <c r="Y231" s="208"/>
      <c r="Z231" s="208"/>
      <c r="AA231" s="184"/>
      <c r="AB231" s="190"/>
      <c r="AC231" s="43"/>
      <c r="AD231" s="199"/>
      <c r="AE231" s="197"/>
      <c r="AF231" s="184"/>
      <c r="AG231" s="203">
        <f>SUM(AG230:AI230)</f>
        <v>10</v>
      </c>
      <c r="AH231" s="203"/>
      <c r="AI231" s="204"/>
      <c r="AJ231" s="206"/>
      <c r="AK231" s="202">
        <f>SUM(AK230:AM230)</f>
        <v>16</v>
      </c>
      <c r="AL231" s="203"/>
      <c r="AM231" s="204"/>
      <c r="AN231" s="206"/>
      <c r="AO231" s="202">
        <f>SUM(AO230:AQ230)</f>
        <v>10</v>
      </c>
      <c r="AP231" s="203"/>
      <c r="AQ231" s="204"/>
      <c r="AR231" s="206"/>
      <c r="AS231" s="202">
        <f>SUM(AS230:AU230)</f>
        <v>20</v>
      </c>
      <c r="AT231" s="203"/>
      <c r="AU231" s="204"/>
      <c r="AV231" s="206"/>
      <c r="AW231" s="202">
        <f>SUM(AW230:AY230)</f>
        <v>14</v>
      </c>
      <c r="AX231" s="203"/>
      <c r="AY231" s="204"/>
      <c r="AZ231" s="206"/>
      <c r="BA231" s="208"/>
      <c r="BB231" s="208"/>
      <c r="BC231" s="184"/>
      <c r="BD231" s="190"/>
    </row>
    <row r="232" spans="2:56" ht="15.75" thickBot="1" x14ac:dyDescent="0.3"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</row>
    <row r="233" spans="2:56" x14ac:dyDescent="0.25">
      <c r="B233" s="189" t="s">
        <v>0</v>
      </c>
      <c r="C233" s="189" t="s">
        <v>1</v>
      </c>
      <c r="D233" s="189" t="s">
        <v>45</v>
      </c>
      <c r="E233" s="191" t="s">
        <v>46</v>
      </c>
      <c r="F233" s="192"/>
      <c r="G233" s="193"/>
      <c r="H233" s="194" t="s">
        <v>47</v>
      </c>
      <c r="I233" s="191" t="s">
        <v>48</v>
      </c>
      <c r="J233" s="192"/>
      <c r="K233" s="193"/>
      <c r="L233" s="194" t="s">
        <v>47</v>
      </c>
      <c r="M233" s="191" t="s">
        <v>49</v>
      </c>
      <c r="N233" s="192"/>
      <c r="O233" s="193"/>
      <c r="P233" s="194" t="s">
        <v>47</v>
      </c>
      <c r="Q233" s="191" t="s">
        <v>50</v>
      </c>
      <c r="R233" s="192"/>
      <c r="S233" s="193"/>
      <c r="T233" s="194" t="s">
        <v>47</v>
      </c>
      <c r="U233" s="191" t="s">
        <v>51</v>
      </c>
      <c r="V233" s="192"/>
      <c r="W233" s="193"/>
      <c r="X233" s="194" t="s">
        <v>47</v>
      </c>
      <c r="Y233" s="182" t="s">
        <v>52</v>
      </c>
      <c r="Z233" s="210" t="s">
        <v>56</v>
      </c>
      <c r="AA233" s="182" t="s">
        <v>57</v>
      </c>
      <c r="AB233" s="189" t="s">
        <v>34</v>
      </c>
      <c r="AC233" s="3"/>
      <c r="AD233" s="189" t="s">
        <v>0</v>
      </c>
      <c r="AE233" s="189" t="s">
        <v>1</v>
      </c>
      <c r="AF233" s="189" t="s">
        <v>45</v>
      </c>
      <c r="AG233" s="191" t="s">
        <v>46</v>
      </c>
      <c r="AH233" s="192"/>
      <c r="AI233" s="193"/>
      <c r="AJ233" s="194" t="s">
        <v>47</v>
      </c>
      <c r="AK233" s="191" t="s">
        <v>48</v>
      </c>
      <c r="AL233" s="192"/>
      <c r="AM233" s="193"/>
      <c r="AN233" s="194" t="s">
        <v>47</v>
      </c>
      <c r="AO233" s="191" t="s">
        <v>49</v>
      </c>
      <c r="AP233" s="192"/>
      <c r="AQ233" s="193"/>
      <c r="AR233" s="194" t="s">
        <v>47</v>
      </c>
      <c r="AS233" s="191" t="s">
        <v>50</v>
      </c>
      <c r="AT233" s="192"/>
      <c r="AU233" s="193"/>
      <c r="AV233" s="194" t="s">
        <v>47</v>
      </c>
      <c r="AW233" s="191" t="s">
        <v>51</v>
      </c>
      <c r="AX233" s="192"/>
      <c r="AY233" s="193"/>
      <c r="AZ233" s="194" t="s">
        <v>47</v>
      </c>
      <c r="BA233" s="182" t="s">
        <v>52</v>
      </c>
      <c r="BB233" s="210" t="s">
        <v>56</v>
      </c>
      <c r="BC233" s="182" t="s">
        <v>57</v>
      </c>
      <c r="BD233" s="189" t="s">
        <v>34</v>
      </c>
    </row>
    <row r="234" spans="2:56" ht="15.75" thickBot="1" x14ac:dyDescent="0.3">
      <c r="B234" s="190"/>
      <c r="C234" s="190"/>
      <c r="D234" s="190"/>
      <c r="E234" s="40" t="s">
        <v>53</v>
      </c>
      <c r="F234" s="41" t="s">
        <v>54</v>
      </c>
      <c r="G234" s="42" t="s">
        <v>55</v>
      </c>
      <c r="H234" s="195"/>
      <c r="I234" s="40" t="s">
        <v>53</v>
      </c>
      <c r="J234" s="41" t="s">
        <v>54</v>
      </c>
      <c r="K234" s="42" t="s">
        <v>55</v>
      </c>
      <c r="L234" s="195"/>
      <c r="M234" s="40" t="s">
        <v>53</v>
      </c>
      <c r="N234" s="41" t="s">
        <v>54</v>
      </c>
      <c r="O234" s="42" t="s">
        <v>55</v>
      </c>
      <c r="P234" s="195"/>
      <c r="Q234" s="40" t="s">
        <v>53</v>
      </c>
      <c r="R234" s="41" t="s">
        <v>54</v>
      </c>
      <c r="S234" s="42" t="s">
        <v>55</v>
      </c>
      <c r="T234" s="195"/>
      <c r="U234" s="40" t="s">
        <v>53</v>
      </c>
      <c r="V234" s="41" t="s">
        <v>54</v>
      </c>
      <c r="W234" s="42" t="s">
        <v>55</v>
      </c>
      <c r="X234" s="195"/>
      <c r="Y234" s="184"/>
      <c r="Z234" s="211"/>
      <c r="AA234" s="184"/>
      <c r="AB234" s="190"/>
      <c r="AC234" s="3"/>
      <c r="AD234" s="190"/>
      <c r="AE234" s="190"/>
      <c r="AF234" s="190"/>
      <c r="AG234" s="63" t="s">
        <v>53</v>
      </c>
      <c r="AH234" s="64" t="s">
        <v>54</v>
      </c>
      <c r="AI234" s="65" t="s">
        <v>55</v>
      </c>
      <c r="AJ234" s="195"/>
      <c r="AK234" s="63" t="s">
        <v>53</v>
      </c>
      <c r="AL234" s="64" t="s">
        <v>54</v>
      </c>
      <c r="AM234" s="65" t="s">
        <v>55</v>
      </c>
      <c r="AN234" s="195"/>
      <c r="AO234" s="63" t="s">
        <v>53</v>
      </c>
      <c r="AP234" s="64" t="s">
        <v>54</v>
      </c>
      <c r="AQ234" s="65" t="s">
        <v>55</v>
      </c>
      <c r="AR234" s="195"/>
      <c r="AS234" s="63" t="s">
        <v>53</v>
      </c>
      <c r="AT234" s="64" t="s">
        <v>54</v>
      </c>
      <c r="AU234" s="65" t="s">
        <v>55</v>
      </c>
      <c r="AV234" s="195"/>
      <c r="AW234" s="63" t="s">
        <v>53</v>
      </c>
      <c r="AX234" s="64" t="s">
        <v>54</v>
      </c>
      <c r="AY234" s="65" t="s">
        <v>55</v>
      </c>
      <c r="AZ234" s="195"/>
      <c r="BA234" s="184"/>
      <c r="BB234" s="211"/>
      <c r="BC234" s="184"/>
      <c r="BD234" s="190"/>
    </row>
    <row r="235" spans="2:56" x14ac:dyDescent="0.25">
      <c r="B235" s="198">
        <v>14</v>
      </c>
      <c r="C235" s="196" t="s">
        <v>23</v>
      </c>
      <c r="D235" s="182">
        <v>5</v>
      </c>
      <c r="E235" s="31">
        <v>0</v>
      </c>
      <c r="F235" s="32">
        <v>0</v>
      </c>
      <c r="G235" s="33">
        <v>8</v>
      </c>
      <c r="H235" s="205">
        <f>E236</f>
        <v>8</v>
      </c>
      <c r="I235" s="34">
        <v>6</v>
      </c>
      <c r="J235" s="32">
        <v>0</v>
      </c>
      <c r="K235" s="32">
        <v>0</v>
      </c>
      <c r="L235" s="205">
        <f>SUM(H235,I236)</f>
        <v>14</v>
      </c>
      <c r="M235" s="34">
        <v>4</v>
      </c>
      <c r="N235" s="32">
        <v>10</v>
      </c>
      <c r="O235" s="32">
        <v>8</v>
      </c>
      <c r="P235" s="205">
        <f>SUM(L235,M236)</f>
        <v>36</v>
      </c>
      <c r="Q235" s="34">
        <v>10</v>
      </c>
      <c r="R235" s="32">
        <v>10</v>
      </c>
      <c r="S235" s="33">
        <v>8</v>
      </c>
      <c r="T235" s="205">
        <f>SUM(P235,Q236)</f>
        <v>64</v>
      </c>
      <c r="U235" s="34">
        <v>6</v>
      </c>
      <c r="V235" s="32">
        <v>6</v>
      </c>
      <c r="W235" s="32">
        <v>4</v>
      </c>
      <c r="X235" s="205">
        <f>SUM(T235,U236)</f>
        <v>80</v>
      </c>
      <c r="Y235" s="207">
        <f>COUNTIF(E235:G235,"&gt;=0")+COUNTIF(I235:K235,"&gt;=0")+COUNTIF(M235:O235,"&gt;=0")+COUNTIF(Q235:S235,"&gt;=0")+COUNTIF(U235:W235,"&gt;=0")</f>
        <v>15</v>
      </c>
      <c r="Z235" s="207">
        <f>COUNTIF(E235:G235,"=10")+COUNTIF(I235:K235,"=10")+COUNTIF(M235:O235,"=10")+COUNTIF(Q235:S235,"=10")+COUNTIF(U235:W235,"=10")</f>
        <v>3</v>
      </c>
      <c r="AA235" s="207">
        <f>COUNTIF(E235:G235,"=8")+COUNTIF(I235:K235,"=8")+COUNTIF(M235:O235,"=8")+COUNTIF(Q235:S235,"=8")+COUNTIF(U235:W235,"=8")</f>
        <v>3</v>
      </c>
      <c r="AB235" s="189">
        <f>X235</f>
        <v>80</v>
      </c>
      <c r="AC235" s="43"/>
      <c r="AD235" s="198">
        <v>14</v>
      </c>
      <c r="AE235" s="196" t="s">
        <v>23</v>
      </c>
      <c r="AF235" s="182">
        <v>5</v>
      </c>
      <c r="AG235" s="54">
        <v>8</v>
      </c>
      <c r="AH235" s="55">
        <v>0</v>
      </c>
      <c r="AI235" s="56">
        <v>4</v>
      </c>
      <c r="AJ235" s="205">
        <f>AG236</f>
        <v>12</v>
      </c>
      <c r="AK235" s="57">
        <v>6</v>
      </c>
      <c r="AL235" s="55">
        <v>4</v>
      </c>
      <c r="AM235" s="55">
        <v>10</v>
      </c>
      <c r="AN235" s="205">
        <f>SUM(AJ235,AK236)</f>
        <v>32</v>
      </c>
      <c r="AO235" s="57">
        <v>10</v>
      </c>
      <c r="AP235" s="55">
        <v>8</v>
      </c>
      <c r="AQ235" s="55">
        <v>0</v>
      </c>
      <c r="AR235" s="205">
        <f>SUM(AN235,AO236)</f>
        <v>50</v>
      </c>
      <c r="AS235" s="57">
        <v>0</v>
      </c>
      <c r="AT235" s="55">
        <v>0</v>
      </c>
      <c r="AU235" s="56">
        <v>4</v>
      </c>
      <c r="AV235" s="205">
        <f>SUM(AR235,AS236)</f>
        <v>54</v>
      </c>
      <c r="AW235" s="57">
        <v>6</v>
      </c>
      <c r="AX235" s="55">
        <v>4</v>
      </c>
      <c r="AY235" s="55">
        <v>10</v>
      </c>
      <c r="AZ235" s="205">
        <f>SUM(AV235,AW236)</f>
        <v>74</v>
      </c>
      <c r="BA235" s="207">
        <f>COUNTIF(AG235:AI235,"&gt;=0")+COUNTIF(AK235:AM235,"&gt;=0")+COUNTIF(AO235:AQ235,"&gt;=0")+COUNTIF(AS235:AU235,"&gt;=0")+COUNTIF(AW235:AY235,"&gt;=0")</f>
        <v>15</v>
      </c>
      <c r="BB235" s="207">
        <f>COUNTIF(AG235:AI235,"=10")+COUNTIF(AK235:AM235,"=10")+COUNTIF(AO235:AQ235,"=10")+COUNTIF(AS235:AU235,"=10")+COUNTIF(AW235:AY235,"=10")</f>
        <v>3</v>
      </c>
      <c r="BC235" s="207">
        <f>COUNTIF(AG235:AI235,"=8")+COUNTIF(AK235:AM235,"=8")+COUNTIF(AO235:AQ235,"=8")+COUNTIF(AS235:AU235,"=8")+COUNTIF(AW235:AY235,"=8")</f>
        <v>2</v>
      </c>
      <c r="BD235" s="189">
        <f>AZ235</f>
        <v>74</v>
      </c>
    </row>
    <row r="236" spans="2:56" ht="15.75" thickBot="1" x14ac:dyDescent="0.3">
      <c r="B236" s="199"/>
      <c r="C236" s="197"/>
      <c r="D236" s="183"/>
      <c r="E236" s="203">
        <f>SUM(E235:G235)</f>
        <v>8</v>
      </c>
      <c r="F236" s="203"/>
      <c r="G236" s="204"/>
      <c r="H236" s="206"/>
      <c r="I236" s="202">
        <f>SUM(I235:K235)</f>
        <v>6</v>
      </c>
      <c r="J236" s="203"/>
      <c r="K236" s="204"/>
      <c r="L236" s="206"/>
      <c r="M236" s="202">
        <f>SUM(M235:O235)</f>
        <v>22</v>
      </c>
      <c r="N236" s="203"/>
      <c r="O236" s="204"/>
      <c r="P236" s="206"/>
      <c r="Q236" s="202">
        <f>SUM(Q235:S235)</f>
        <v>28</v>
      </c>
      <c r="R236" s="203"/>
      <c r="S236" s="204"/>
      <c r="T236" s="206"/>
      <c r="U236" s="202">
        <f>SUM(U235:W235)</f>
        <v>16</v>
      </c>
      <c r="V236" s="203"/>
      <c r="W236" s="204"/>
      <c r="X236" s="206"/>
      <c r="Y236" s="208"/>
      <c r="Z236" s="208"/>
      <c r="AA236" s="208"/>
      <c r="AB236" s="190"/>
      <c r="AC236" s="43"/>
      <c r="AD236" s="199"/>
      <c r="AE236" s="197"/>
      <c r="AF236" s="183"/>
      <c r="AG236" s="203">
        <f>SUM(AG235:AI235)</f>
        <v>12</v>
      </c>
      <c r="AH236" s="203"/>
      <c r="AI236" s="204"/>
      <c r="AJ236" s="206"/>
      <c r="AK236" s="202">
        <f>SUM(AK235:AM235)</f>
        <v>20</v>
      </c>
      <c r="AL236" s="203"/>
      <c r="AM236" s="204"/>
      <c r="AN236" s="206"/>
      <c r="AO236" s="202">
        <f>SUM(AO235:AQ235)</f>
        <v>18</v>
      </c>
      <c r="AP236" s="203"/>
      <c r="AQ236" s="204"/>
      <c r="AR236" s="206"/>
      <c r="AS236" s="202">
        <f>SUM(AS235:AU235)</f>
        <v>4</v>
      </c>
      <c r="AT236" s="203"/>
      <c r="AU236" s="204"/>
      <c r="AV236" s="206"/>
      <c r="AW236" s="202">
        <f>SUM(AW235:AY235)</f>
        <v>20</v>
      </c>
      <c r="AX236" s="203"/>
      <c r="AY236" s="204"/>
      <c r="AZ236" s="206"/>
      <c r="BA236" s="208"/>
      <c r="BB236" s="208"/>
      <c r="BC236" s="208"/>
      <c r="BD236" s="190"/>
    </row>
    <row r="237" spans="2:56" x14ac:dyDescent="0.25">
      <c r="B237" s="200">
        <v>3</v>
      </c>
      <c r="C237" s="201" t="s">
        <v>21</v>
      </c>
      <c r="D237" s="183"/>
      <c r="E237" s="35">
        <v>0</v>
      </c>
      <c r="F237" s="36">
        <v>6</v>
      </c>
      <c r="G237" s="37">
        <v>0</v>
      </c>
      <c r="H237" s="205">
        <f>E238</f>
        <v>6</v>
      </c>
      <c r="I237" s="38">
        <v>0</v>
      </c>
      <c r="J237" s="36">
        <v>0</v>
      </c>
      <c r="K237" s="36">
        <v>0</v>
      </c>
      <c r="L237" s="205">
        <f>SUM(H237,I238)</f>
        <v>6</v>
      </c>
      <c r="M237" s="38"/>
      <c r="N237" s="36">
        <v>8</v>
      </c>
      <c r="O237" s="36"/>
      <c r="P237" s="205">
        <f>SUM(L237,M238)</f>
        <v>14</v>
      </c>
      <c r="Q237" s="38">
        <v>8</v>
      </c>
      <c r="R237" s="36">
        <v>6</v>
      </c>
      <c r="S237" s="36"/>
      <c r="T237" s="209">
        <f>SUM(P237,Q238)</f>
        <v>28</v>
      </c>
      <c r="U237" s="38">
        <v>10</v>
      </c>
      <c r="V237" s="36">
        <v>4</v>
      </c>
      <c r="W237" s="36">
        <v>0</v>
      </c>
      <c r="X237" s="209">
        <f>SUM(T237,U238)</f>
        <v>42</v>
      </c>
      <c r="Y237" s="207">
        <f>COUNTIF(E237:G237,"&gt;=0")+COUNTIF(I237:K237,"&gt;=0")+COUNTIF(M237:O237,"&gt;=0")+COUNTIF(Q237:S237,"&gt;=0")+COUNTIF(U237:W237,"&gt;=0")</f>
        <v>12</v>
      </c>
      <c r="Z237" s="207">
        <f>COUNTIF(E237:G237,"=20")+COUNTIF(I237:K237,"=20")+COUNTIF(M237:O237,"=20")+COUNTIF(Q237:S237,"=20")+COUNTIF(U237:W237,"=20")</f>
        <v>0</v>
      </c>
      <c r="AA237" s="207">
        <f>COUNTIF(E237:G237,"=8")+COUNTIF(I237:K237,"=8")+COUNTIF(M237:O237,"=8")+COUNTIF(Q237:S237,"=8")+COUNTIF(U237:W237,"=8")</f>
        <v>2</v>
      </c>
      <c r="AB237" s="189">
        <f>X237</f>
        <v>42</v>
      </c>
      <c r="AC237" s="43"/>
      <c r="AD237" s="200">
        <v>4</v>
      </c>
      <c r="AE237" s="201" t="s">
        <v>36</v>
      </c>
      <c r="AF237" s="183"/>
      <c r="AG237" s="58">
        <v>0</v>
      </c>
      <c r="AH237" s="59">
        <v>8</v>
      </c>
      <c r="AI237" s="60"/>
      <c r="AJ237" s="205">
        <f>AG238</f>
        <v>8</v>
      </c>
      <c r="AK237" s="61">
        <v>6</v>
      </c>
      <c r="AL237" s="59">
        <v>6</v>
      </c>
      <c r="AM237" s="59">
        <v>4</v>
      </c>
      <c r="AN237" s="205">
        <f>SUM(AJ237,AK238)</f>
        <v>24</v>
      </c>
      <c r="AO237" s="61">
        <v>10</v>
      </c>
      <c r="AP237" s="59">
        <v>10</v>
      </c>
      <c r="AQ237" s="59">
        <v>6</v>
      </c>
      <c r="AR237" s="205">
        <f>SUM(AN237,AO238)</f>
        <v>50</v>
      </c>
      <c r="AS237" s="61">
        <v>4</v>
      </c>
      <c r="AT237" s="59">
        <v>4</v>
      </c>
      <c r="AU237" s="59">
        <v>8</v>
      </c>
      <c r="AV237" s="209">
        <f>SUM(AR237,AS238)</f>
        <v>66</v>
      </c>
      <c r="AW237" s="61">
        <v>8</v>
      </c>
      <c r="AX237" s="59">
        <v>8</v>
      </c>
      <c r="AY237" s="59">
        <v>8</v>
      </c>
      <c r="AZ237" s="209">
        <f>SUM(AV237,AW238)</f>
        <v>90</v>
      </c>
      <c r="BA237" s="207">
        <f>COUNTIF(AG237:AI237,"&gt;=0")+COUNTIF(AK237:AM237,"&gt;=0")+COUNTIF(AO237:AQ237,"&gt;=0")+COUNTIF(AS237:AU237,"&gt;=0")+COUNTIF(AW237:AY237,"&gt;=0")</f>
        <v>14</v>
      </c>
      <c r="BB237" s="207">
        <f>COUNTIF(AG237:AI237,"=20")+COUNTIF(AK237:AM237,"=20")+COUNTIF(AO237:AQ237,"=20")+COUNTIF(AS237:AU237,"=20")+COUNTIF(AW237:AY237,"=20")</f>
        <v>0</v>
      </c>
      <c r="BC237" s="207">
        <f>COUNTIF(AG237:AI237,"=8")+COUNTIF(AK237:AM237,"=8")+COUNTIF(AO237:AQ237,"=8")+COUNTIF(AS237:AU237,"=8")+COUNTIF(AW237:AY237,"=8")</f>
        <v>5</v>
      </c>
      <c r="BD237" s="189">
        <f>AZ237</f>
        <v>90</v>
      </c>
    </row>
    <row r="238" spans="2:56" ht="15.75" thickBot="1" x14ac:dyDescent="0.3">
      <c r="B238" s="199"/>
      <c r="C238" s="197"/>
      <c r="D238" s="184"/>
      <c r="E238" s="203">
        <f>SUM(E237:G237)</f>
        <v>6</v>
      </c>
      <c r="F238" s="203"/>
      <c r="G238" s="204"/>
      <c r="H238" s="206"/>
      <c r="I238" s="202">
        <f>SUM(I237:K237)</f>
        <v>0</v>
      </c>
      <c r="J238" s="203"/>
      <c r="K238" s="204"/>
      <c r="L238" s="206"/>
      <c r="M238" s="202">
        <f>SUM(M237:O237)</f>
        <v>8</v>
      </c>
      <c r="N238" s="203"/>
      <c r="O238" s="204"/>
      <c r="P238" s="206"/>
      <c r="Q238" s="202">
        <f>SUM(Q237:S237)</f>
        <v>14</v>
      </c>
      <c r="R238" s="203"/>
      <c r="S238" s="204"/>
      <c r="T238" s="206"/>
      <c r="U238" s="202">
        <f>SUM(U237:W237)</f>
        <v>14</v>
      </c>
      <c r="V238" s="203"/>
      <c r="W238" s="204"/>
      <c r="X238" s="206"/>
      <c r="Y238" s="208"/>
      <c r="Z238" s="208"/>
      <c r="AA238" s="208"/>
      <c r="AB238" s="190"/>
      <c r="AC238" s="43"/>
      <c r="AD238" s="199"/>
      <c r="AE238" s="197"/>
      <c r="AF238" s="184"/>
      <c r="AG238" s="203">
        <f>SUM(AG237:AI237)</f>
        <v>8</v>
      </c>
      <c r="AH238" s="203"/>
      <c r="AI238" s="204"/>
      <c r="AJ238" s="206"/>
      <c r="AK238" s="202">
        <f>SUM(AK237:AM237)</f>
        <v>16</v>
      </c>
      <c r="AL238" s="203"/>
      <c r="AM238" s="204"/>
      <c r="AN238" s="206"/>
      <c r="AO238" s="202">
        <f>SUM(AO237:AQ237)</f>
        <v>26</v>
      </c>
      <c r="AP238" s="203"/>
      <c r="AQ238" s="204"/>
      <c r="AR238" s="206"/>
      <c r="AS238" s="202">
        <f>SUM(AS237:AU237)</f>
        <v>16</v>
      </c>
      <c r="AT238" s="203"/>
      <c r="AU238" s="204"/>
      <c r="AV238" s="206"/>
      <c r="AW238" s="202">
        <f>SUM(AW237:AY237)</f>
        <v>24</v>
      </c>
      <c r="AX238" s="203"/>
      <c r="AY238" s="204"/>
      <c r="AZ238" s="206"/>
      <c r="BA238" s="208"/>
      <c r="BB238" s="208"/>
      <c r="BC238" s="208"/>
      <c r="BD238" s="190"/>
    </row>
    <row r="239" spans="2:56" ht="15.75" thickBot="1" x14ac:dyDescent="0.3"/>
    <row r="240" spans="2:56" x14ac:dyDescent="0.25">
      <c r="B240" s="189" t="s">
        <v>0</v>
      </c>
      <c r="C240" s="189" t="s">
        <v>1</v>
      </c>
      <c r="D240" s="189" t="s">
        <v>45</v>
      </c>
      <c r="E240" s="191" t="s">
        <v>46</v>
      </c>
      <c r="F240" s="192"/>
      <c r="G240" s="193"/>
      <c r="H240" s="194" t="s">
        <v>47</v>
      </c>
      <c r="I240" s="191" t="s">
        <v>48</v>
      </c>
      <c r="J240" s="192"/>
      <c r="K240" s="193"/>
      <c r="L240" s="194" t="s">
        <v>47</v>
      </c>
      <c r="M240" s="191" t="s">
        <v>49</v>
      </c>
      <c r="N240" s="192"/>
      <c r="O240" s="193"/>
      <c r="P240" s="194" t="s">
        <v>47</v>
      </c>
      <c r="Q240" s="191" t="s">
        <v>50</v>
      </c>
      <c r="R240" s="192"/>
      <c r="S240" s="193"/>
      <c r="T240" s="194" t="s">
        <v>47</v>
      </c>
      <c r="U240" s="191" t="s">
        <v>51</v>
      </c>
      <c r="V240" s="192"/>
      <c r="W240" s="193"/>
      <c r="X240" s="194" t="s">
        <v>47</v>
      </c>
      <c r="Y240" s="182" t="s">
        <v>52</v>
      </c>
      <c r="Z240" s="210" t="s">
        <v>56</v>
      </c>
      <c r="AA240" s="182" t="s">
        <v>57</v>
      </c>
      <c r="AB240" s="189" t="s">
        <v>34</v>
      </c>
      <c r="AD240" s="189" t="s">
        <v>0</v>
      </c>
      <c r="AE240" s="189" t="s">
        <v>1</v>
      </c>
      <c r="AF240" s="189" t="s">
        <v>45</v>
      </c>
      <c r="AG240" s="191" t="s">
        <v>46</v>
      </c>
      <c r="AH240" s="192"/>
      <c r="AI240" s="193"/>
      <c r="AJ240" s="194" t="s">
        <v>47</v>
      </c>
      <c r="AK240" s="191" t="s">
        <v>48</v>
      </c>
      <c r="AL240" s="192"/>
      <c r="AM240" s="193"/>
      <c r="AN240" s="194" t="s">
        <v>47</v>
      </c>
      <c r="AO240" s="191" t="s">
        <v>49</v>
      </c>
      <c r="AP240" s="192"/>
      <c r="AQ240" s="193"/>
      <c r="AR240" s="194" t="s">
        <v>47</v>
      </c>
      <c r="AS240" s="191" t="s">
        <v>50</v>
      </c>
      <c r="AT240" s="192"/>
      <c r="AU240" s="193"/>
      <c r="AV240" s="194" t="s">
        <v>47</v>
      </c>
      <c r="AW240" s="191" t="s">
        <v>51</v>
      </c>
      <c r="AX240" s="192"/>
      <c r="AY240" s="193"/>
      <c r="AZ240" s="194" t="s">
        <v>47</v>
      </c>
      <c r="BA240" s="182" t="s">
        <v>52</v>
      </c>
      <c r="BB240" s="210" t="s">
        <v>56</v>
      </c>
      <c r="BC240" s="182" t="s">
        <v>57</v>
      </c>
      <c r="BD240" s="189" t="s">
        <v>34</v>
      </c>
    </row>
    <row r="241" spans="2:56" ht="15.75" thickBot="1" x14ac:dyDescent="0.3">
      <c r="B241" s="190"/>
      <c r="C241" s="190"/>
      <c r="D241" s="190"/>
      <c r="E241" s="40" t="s">
        <v>53</v>
      </c>
      <c r="F241" s="41" t="s">
        <v>54</v>
      </c>
      <c r="G241" s="42" t="s">
        <v>55</v>
      </c>
      <c r="H241" s="195"/>
      <c r="I241" s="40" t="s">
        <v>53</v>
      </c>
      <c r="J241" s="41" t="s">
        <v>54</v>
      </c>
      <c r="K241" s="42" t="s">
        <v>55</v>
      </c>
      <c r="L241" s="195"/>
      <c r="M241" s="40" t="s">
        <v>53</v>
      </c>
      <c r="N241" s="41" t="s">
        <v>54</v>
      </c>
      <c r="O241" s="42" t="s">
        <v>55</v>
      </c>
      <c r="P241" s="195"/>
      <c r="Q241" s="40" t="s">
        <v>53</v>
      </c>
      <c r="R241" s="41" t="s">
        <v>54</v>
      </c>
      <c r="S241" s="42" t="s">
        <v>55</v>
      </c>
      <c r="T241" s="195"/>
      <c r="U241" s="40" t="s">
        <v>53</v>
      </c>
      <c r="V241" s="41" t="s">
        <v>54</v>
      </c>
      <c r="W241" s="42" t="s">
        <v>55</v>
      </c>
      <c r="X241" s="195"/>
      <c r="Y241" s="184"/>
      <c r="Z241" s="211"/>
      <c r="AA241" s="184"/>
      <c r="AB241" s="190"/>
      <c r="AD241" s="190"/>
      <c r="AE241" s="190"/>
      <c r="AF241" s="190"/>
      <c r="AG241" s="63" t="s">
        <v>53</v>
      </c>
      <c r="AH241" s="64" t="s">
        <v>54</v>
      </c>
      <c r="AI241" s="65" t="s">
        <v>55</v>
      </c>
      <c r="AJ241" s="195"/>
      <c r="AK241" s="63" t="s">
        <v>53</v>
      </c>
      <c r="AL241" s="64" t="s">
        <v>54</v>
      </c>
      <c r="AM241" s="65" t="s">
        <v>55</v>
      </c>
      <c r="AN241" s="195"/>
      <c r="AO241" s="63" t="s">
        <v>53</v>
      </c>
      <c r="AP241" s="64" t="s">
        <v>54</v>
      </c>
      <c r="AQ241" s="65" t="s">
        <v>55</v>
      </c>
      <c r="AR241" s="195"/>
      <c r="AS241" s="63" t="s">
        <v>53</v>
      </c>
      <c r="AT241" s="64" t="s">
        <v>54</v>
      </c>
      <c r="AU241" s="65" t="s">
        <v>55</v>
      </c>
      <c r="AV241" s="195"/>
      <c r="AW241" s="63" t="s">
        <v>53</v>
      </c>
      <c r="AX241" s="64" t="s">
        <v>54</v>
      </c>
      <c r="AY241" s="65" t="s">
        <v>55</v>
      </c>
      <c r="AZ241" s="195"/>
      <c r="BA241" s="184"/>
      <c r="BB241" s="211"/>
      <c r="BC241" s="184"/>
      <c r="BD241" s="190"/>
    </row>
    <row r="242" spans="2:56" x14ac:dyDescent="0.25">
      <c r="B242" s="198">
        <v>17</v>
      </c>
      <c r="C242" s="196" t="s">
        <v>40</v>
      </c>
      <c r="D242" s="182">
        <v>7</v>
      </c>
      <c r="E242" s="31"/>
      <c r="F242" s="32"/>
      <c r="G242" s="33"/>
      <c r="H242" s="205">
        <f>E243</f>
        <v>0</v>
      </c>
      <c r="I242" s="34">
        <v>10</v>
      </c>
      <c r="J242" s="32">
        <v>10</v>
      </c>
      <c r="K242" s="32">
        <v>6</v>
      </c>
      <c r="L242" s="205">
        <f>SUM(H242,I243)</f>
        <v>26</v>
      </c>
      <c r="M242" s="34">
        <v>10</v>
      </c>
      <c r="N242" s="32"/>
      <c r="O242" s="32"/>
      <c r="P242" s="205">
        <f>SUM(L242,M243)</f>
        <v>36</v>
      </c>
      <c r="Q242" s="34"/>
      <c r="R242" s="32">
        <v>0</v>
      </c>
      <c r="S242" s="33"/>
      <c r="T242" s="205">
        <f>SUM(P242,Q243)</f>
        <v>36</v>
      </c>
      <c r="U242" s="34"/>
      <c r="V242" s="32">
        <v>10</v>
      </c>
      <c r="W242" s="32"/>
      <c r="X242" s="205">
        <f>SUM(T242,U243)</f>
        <v>46</v>
      </c>
      <c r="Y242" s="207">
        <f>COUNTIF(E242:G242,"&gt;=0")+COUNTIF(I242:K242,"&gt;=0")+COUNTIF(M242:O242,"&gt;=0")+COUNTIF(Q242:S242,"&gt;=0")+COUNTIF(U242:W242,"&gt;=0")</f>
        <v>6</v>
      </c>
      <c r="Z242" s="207">
        <f>COUNTIF(E242:G242,"=10")+COUNTIF(I242:K242,"=10")+COUNTIF(M242:O242,"=10")+COUNTIF(Q242:S242,"=10")+COUNTIF(U242:W242,"=10")</f>
        <v>4</v>
      </c>
      <c r="AA242" s="207">
        <f>COUNTIF(E242:G242,"=8")+COUNTIF(I242:K242,"=8")+COUNTIF(M242:O242,"=8")+COUNTIF(Q242:S242,"=8")+COUNTIF(U242:W242,"=8")</f>
        <v>0</v>
      </c>
      <c r="AB242" s="189">
        <f>X242</f>
        <v>46</v>
      </c>
      <c r="AD242" s="198">
        <v>17</v>
      </c>
      <c r="AE242" s="196" t="s">
        <v>40</v>
      </c>
      <c r="AF242" s="182">
        <v>5</v>
      </c>
      <c r="AG242" s="54">
        <v>0</v>
      </c>
      <c r="AH242" s="55">
        <v>10</v>
      </c>
      <c r="AI242" s="56">
        <v>6</v>
      </c>
      <c r="AJ242" s="205">
        <f>AG243</f>
        <v>16</v>
      </c>
      <c r="AK242" s="57">
        <v>4</v>
      </c>
      <c r="AL242" s="55">
        <v>4</v>
      </c>
      <c r="AM242" s="55"/>
      <c r="AN242" s="205">
        <f>SUM(AJ242,AK243)</f>
        <v>24</v>
      </c>
      <c r="AO242" s="57">
        <v>10</v>
      </c>
      <c r="AP242" s="55">
        <v>4</v>
      </c>
      <c r="AQ242" s="55"/>
      <c r="AR242" s="205">
        <f>SUM(AN242,AO243)</f>
        <v>38</v>
      </c>
      <c r="AS242" s="57">
        <v>10</v>
      </c>
      <c r="AT242" s="55">
        <v>6</v>
      </c>
      <c r="AU242" s="56">
        <v>6</v>
      </c>
      <c r="AV242" s="205">
        <f>SUM(AR242,AS243)</f>
        <v>60</v>
      </c>
      <c r="AW242" s="57"/>
      <c r="AX242" s="55"/>
      <c r="AY242" s="55">
        <v>8</v>
      </c>
      <c r="AZ242" s="205">
        <f>SUM(AV242,AW243)</f>
        <v>68</v>
      </c>
      <c r="BA242" s="207">
        <f>COUNTIF(AG242:AI242,"&gt;=0")+COUNTIF(AK242:AM242,"&gt;=0")+COUNTIF(AO242:AQ242,"&gt;=0")+COUNTIF(AS242:AU242,"&gt;=0")+COUNTIF(AW242:AY242,"&gt;=0")</f>
        <v>11</v>
      </c>
      <c r="BB242" s="207">
        <f>COUNTIF(AG242:AI242,"=20")+COUNTIF(AK242:AM242,"=20")+COUNTIF(AO242:AQ242,"=20")+COUNTIF(AS242:AU242,"=20")+COUNTIF(AW242:AY242,"=20")</f>
        <v>0</v>
      </c>
      <c r="BC242" s="182">
        <f>COUNTIF(AH242:AJ242,"=8")+COUNTIF(AL242:AN242,"=8")+COUNTIF(AP242:AR242,"=8")+COUNTIF(AT242:AV242,"=8")+COUNTIF(AX242:AZ242,"=8")</f>
        <v>1</v>
      </c>
      <c r="BD242" s="189">
        <f>AZ242</f>
        <v>68</v>
      </c>
    </row>
    <row r="243" spans="2:56" ht="15.75" thickBot="1" x14ac:dyDescent="0.3">
      <c r="B243" s="199"/>
      <c r="C243" s="197"/>
      <c r="D243" s="183"/>
      <c r="E243" s="203">
        <f>SUM(E242:G242)</f>
        <v>0</v>
      </c>
      <c r="F243" s="203"/>
      <c r="G243" s="204"/>
      <c r="H243" s="206"/>
      <c r="I243" s="202">
        <f>SUM(I242:K242)</f>
        <v>26</v>
      </c>
      <c r="J243" s="203"/>
      <c r="K243" s="204"/>
      <c r="L243" s="206"/>
      <c r="M243" s="202">
        <f>SUM(M242:O242)</f>
        <v>10</v>
      </c>
      <c r="N243" s="203"/>
      <c r="O243" s="204"/>
      <c r="P243" s="206"/>
      <c r="Q243" s="202">
        <f>SUM(Q242:S242)</f>
        <v>0</v>
      </c>
      <c r="R243" s="203"/>
      <c r="S243" s="204"/>
      <c r="T243" s="206"/>
      <c r="U243" s="202">
        <f>SUM(U242:W242)</f>
        <v>10</v>
      </c>
      <c r="V243" s="203"/>
      <c r="W243" s="204"/>
      <c r="X243" s="206"/>
      <c r="Y243" s="208"/>
      <c r="Z243" s="208"/>
      <c r="AA243" s="208"/>
      <c r="AB243" s="190"/>
      <c r="AD243" s="199"/>
      <c r="AE243" s="197"/>
      <c r="AF243" s="183"/>
      <c r="AG243" s="203">
        <f>SUM(AG242:AI242)</f>
        <v>16</v>
      </c>
      <c r="AH243" s="203"/>
      <c r="AI243" s="204"/>
      <c r="AJ243" s="206"/>
      <c r="AK243" s="202">
        <f>SUM(AK242:AM242)</f>
        <v>8</v>
      </c>
      <c r="AL243" s="203"/>
      <c r="AM243" s="204"/>
      <c r="AN243" s="206"/>
      <c r="AO243" s="202">
        <f>SUM(AO242:AQ242)</f>
        <v>14</v>
      </c>
      <c r="AP243" s="203"/>
      <c r="AQ243" s="204"/>
      <c r="AR243" s="206"/>
      <c r="AS243" s="202">
        <f>SUM(AS242:AU242)</f>
        <v>22</v>
      </c>
      <c r="AT243" s="203"/>
      <c r="AU243" s="204"/>
      <c r="AV243" s="206"/>
      <c r="AW243" s="202">
        <f>SUM(AW242:AY242)</f>
        <v>8</v>
      </c>
      <c r="AX243" s="203"/>
      <c r="AY243" s="204"/>
      <c r="AZ243" s="206"/>
      <c r="BA243" s="208"/>
      <c r="BB243" s="208"/>
      <c r="BC243" s="184"/>
      <c r="BD243" s="190"/>
    </row>
    <row r="244" spans="2:56" x14ac:dyDescent="0.25">
      <c r="B244" s="200">
        <v>4</v>
      </c>
      <c r="C244" s="201" t="s">
        <v>36</v>
      </c>
      <c r="D244" s="183"/>
      <c r="E244" s="35"/>
      <c r="F244" s="36">
        <v>0</v>
      </c>
      <c r="G244" s="37"/>
      <c r="H244" s="205">
        <f>E245</f>
        <v>0</v>
      </c>
      <c r="I244" s="38"/>
      <c r="J244" s="36"/>
      <c r="K244" s="36"/>
      <c r="L244" s="205">
        <f>SUM(H244,I245)</f>
        <v>0</v>
      </c>
      <c r="M244" s="38"/>
      <c r="N244" s="36">
        <v>10</v>
      </c>
      <c r="O244" s="36"/>
      <c r="P244" s="205">
        <f>SUM(L244,M245)</f>
        <v>10</v>
      </c>
      <c r="Q244" s="38">
        <v>8</v>
      </c>
      <c r="R244" s="36">
        <v>10</v>
      </c>
      <c r="S244" s="36"/>
      <c r="T244" s="209">
        <f>SUM(P244,Q245)</f>
        <v>28</v>
      </c>
      <c r="U244" s="38">
        <v>0</v>
      </c>
      <c r="V244" s="36">
        <v>0</v>
      </c>
      <c r="W244" s="36"/>
      <c r="X244" s="209">
        <f>SUM(T244,U245)</f>
        <v>28</v>
      </c>
      <c r="Y244" s="207">
        <f>COUNTIF(E244:G244,"&gt;=0")+COUNTIF(I244:K244,"&gt;=0")+COUNTIF(M244:O244,"&gt;=0")+COUNTIF(Q244:S244,"&gt;=0")+COUNTIF(U244:W244,"&gt;=0")</f>
        <v>6</v>
      </c>
      <c r="Z244" s="207">
        <f>COUNTIF(E244:G244,"=20")+COUNTIF(I244:K244,"=20")+COUNTIF(M244:O244,"=20")+COUNTIF(Q244:S244,"=20")+COUNTIF(U244:W244,"=20")</f>
        <v>0</v>
      </c>
      <c r="AA244" s="207">
        <f>COUNTIF(E244:G244,"=8")+COUNTIF(I244:K244,"=8")+COUNTIF(M244:O244,"=8")+COUNTIF(Q244:S244,"=8")+COUNTIF(U244:W244,"=8")</f>
        <v>1</v>
      </c>
      <c r="AB244" s="189">
        <f>X244</f>
        <v>28</v>
      </c>
      <c r="AD244" s="200">
        <v>11</v>
      </c>
      <c r="AE244" s="201" t="s">
        <v>42</v>
      </c>
      <c r="AF244" s="183"/>
      <c r="AG244" s="58">
        <v>4</v>
      </c>
      <c r="AH244" s="59">
        <v>0</v>
      </c>
      <c r="AI244" s="60">
        <v>0</v>
      </c>
      <c r="AJ244" s="205">
        <f>AG245</f>
        <v>4</v>
      </c>
      <c r="AK244" s="61">
        <v>0</v>
      </c>
      <c r="AL244" s="59">
        <v>8</v>
      </c>
      <c r="AM244" s="59">
        <v>8</v>
      </c>
      <c r="AN244" s="205">
        <f>SUM(AJ244,AK245)</f>
        <v>20</v>
      </c>
      <c r="AO244" s="61">
        <v>10</v>
      </c>
      <c r="AP244" s="59">
        <v>8</v>
      </c>
      <c r="AQ244" s="59">
        <v>10</v>
      </c>
      <c r="AR244" s="205">
        <f>SUM(AN244,AO245)</f>
        <v>48</v>
      </c>
      <c r="AS244" s="61">
        <v>0</v>
      </c>
      <c r="AT244" s="59">
        <v>6</v>
      </c>
      <c r="AU244" s="59">
        <v>10</v>
      </c>
      <c r="AV244" s="209">
        <f>SUM(AR244,AS245)</f>
        <v>64</v>
      </c>
      <c r="AW244" s="61">
        <v>10</v>
      </c>
      <c r="AX244" s="59">
        <v>6</v>
      </c>
      <c r="AY244" s="59">
        <v>8</v>
      </c>
      <c r="AZ244" s="209">
        <f>SUM(AV244,AW245)</f>
        <v>88</v>
      </c>
      <c r="BA244" s="207">
        <f>COUNTIF(AG244:AI244,"&gt;=0")+COUNTIF(AK244:AM244,"&gt;=0")+COUNTIF(AO244:AQ244,"&gt;=0")+COUNTIF(AS244:AU244,"&gt;=0")+COUNTIF(AW244:AY244,"&gt;=0")</f>
        <v>15</v>
      </c>
      <c r="BB244" s="207">
        <f>COUNTIF(AG244:AI244,"=20")+COUNTIF(AK244:AM244,"=20")+COUNTIF(AO244:AQ244,"=20")+COUNTIF(AS244:AU244,"=20")+COUNTIF(AW244:AY244,"=20")</f>
        <v>0</v>
      </c>
      <c r="BC244" s="182">
        <f>COUNTIF(AH244:AJ244,"=8")+COUNTIF(AL244:AN244,"=8")+COUNTIF(AP244:AR244,"=8")+COUNTIF(AT244:AV244,"=8")+COUNTIF(AX244:AZ244,"=8")</f>
        <v>4</v>
      </c>
      <c r="BD244" s="189">
        <f>AZ244</f>
        <v>88</v>
      </c>
    </row>
    <row r="245" spans="2:56" ht="15.75" thickBot="1" x14ac:dyDescent="0.3">
      <c r="B245" s="199"/>
      <c r="C245" s="197"/>
      <c r="D245" s="184"/>
      <c r="E245" s="203">
        <f>SUM(E244:G244)</f>
        <v>0</v>
      </c>
      <c r="F245" s="203"/>
      <c r="G245" s="204"/>
      <c r="H245" s="206"/>
      <c r="I245" s="202">
        <f>SUM(I244:K244)</f>
        <v>0</v>
      </c>
      <c r="J245" s="203"/>
      <c r="K245" s="204"/>
      <c r="L245" s="206"/>
      <c r="M245" s="202">
        <f>SUM(M244:O244)</f>
        <v>10</v>
      </c>
      <c r="N245" s="203"/>
      <c r="O245" s="204"/>
      <c r="P245" s="206"/>
      <c r="Q245" s="202">
        <f>SUM(Q244:S244)</f>
        <v>18</v>
      </c>
      <c r="R245" s="203"/>
      <c r="S245" s="204"/>
      <c r="T245" s="206"/>
      <c r="U245" s="202">
        <f>SUM(U244:W244)</f>
        <v>0</v>
      </c>
      <c r="V245" s="203"/>
      <c r="W245" s="204"/>
      <c r="X245" s="206"/>
      <c r="Y245" s="208"/>
      <c r="Z245" s="208"/>
      <c r="AA245" s="208"/>
      <c r="AB245" s="190"/>
      <c r="AD245" s="199"/>
      <c r="AE245" s="197"/>
      <c r="AF245" s="184"/>
      <c r="AG245" s="203">
        <f>SUM(AG244:AI244)</f>
        <v>4</v>
      </c>
      <c r="AH245" s="203"/>
      <c r="AI245" s="204"/>
      <c r="AJ245" s="206"/>
      <c r="AK245" s="202">
        <f>SUM(AK244:AM244)</f>
        <v>16</v>
      </c>
      <c r="AL245" s="203"/>
      <c r="AM245" s="204"/>
      <c r="AN245" s="206"/>
      <c r="AO245" s="202">
        <f>SUM(AO244:AQ244)</f>
        <v>28</v>
      </c>
      <c r="AP245" s="203"/>
      <c r="AQ245" s="204"/>
      <c r="AR245" s="206"/>
      <c r="AS245" s="202">
        <f>SUM(AS244:AU244)</f>
        <v>16</v>
      </c>
      <c r="AT245" s="203"/>
      <c r="AU245" s="204"/>
      <c r="AV245" s="206"/>
      <c r="AW245" s="202">
        <f>SUM(AW244:AY244)</f>
        <v>24</v>
      </c>
      <c r="AX245" s="203"/>
      <c r="AY245" s="204"/>
      <c r="AZ245" s="206"/>
      <c r="BA245" s="208"/>
      <c r="BB245" s="208"/>
      <c r="BC245" s="184"/>
      <c r="BD245" s="190"/>
    </row>
    <row r="246" spans="2:56" ht="15.75" thickBot="1" x14ac:dyDescent="0.3"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</row>
    <row r="247" spans="2:56" s="39" customFormat="1" x14ac:dyDescent="0.25">
      <c r="B247" s="189" t="s">
        <v>0</v>
      </c>
      <c r="C247" s="189" t="s">
        <v>1</v>
      </c>
      <c r="D247" s="189" t="s">
        <v>45</v>
      </c>
      <c r="E247" s="191" t="s">
        <v>46</v>
      </c>
      <c r="F247" s="192"/>
      <c r="G247" s="193"/>
      <c r="H247" s="194" t="s">
        <v>47</v>
      </c>
      <c r="I247" s="191" t="s">
        <v>48</v>
      </c>
      <c r="J247" s="192"/>
      <c r="K247" s="193"/>
      <c r="L247" s="194" t="s">
        <v>47</v>
      </c>
      <c r="M247" s="191" t="s">
        <v>49</v>
      </c>
      <c r="N247" s="192"/>
      <c r="O247" s="193"/>
      <c r="P247" s="194" t="s">
        <v>47</v>
      </c>
      <c r="Q247" s="191" t="s">
        <v>50</v>
      </c>
      <c r="R247" s="192"/>
      <c r="S247" s="193"/>
      <c r="T247" s="194" t="s">
        <v>47</v>
      </c>
      <c r="U247" s="191" t="s">
        <v>51</v>
      </c>
      <c r="V247" s="192"/>
      <c r="W247" s="193"/>
      <c r="X247" s="194" t="s">
        <v>47</v>
      </c>
      <c r="Y247" s="182" t="s">
        <v>52</v>
      </c>
      <c r="Z247" s="210" t="s">
        <v>56</v>
      </c>
      <c r="AA247" s="182" t="s">
        <v>57</v>
      </c>
      <c r="AB247" s="189" t="s">
        <v>34</v>
      </c>
      <c r="AD247" s="189" t="s">
        <v>0</v>
      </c>
      <c r="AE247" s="189" t="s">
        <v>1</v>
      </c>
      <c r="AF247" s="189" t="s">
        <v>45</v>
      </c>
      <c r="AG247" s="191" t="s">
        <v>46</v>
      </c>
      <c r="AH247" s="192"/>
      <c r="AI247" s="193"/>
      <c r="AJ247" s="194" t="s">
        <v>47</v>
      </c>
      <c r="AK247" s="191" t="s">
        <v>48</v>
      </c>
      <c r="AL247" s="192"/>
      <c r="AM247" s="193"/>
      <c r="AN247" s="194" t="s">
        <v>47</v>
      </c>
      <c r="AO247" s="191" t="s">
        <v>49</v>
      </c>
      <c r="AP247" s="192"/>
      <c r="AQ247" s="193"/>
      <c r="AR247" s="194" t="s">
        <v>47</v>
      </c>
      <c r="AS247" s="191" t="s">
        <v>50</v>
      </c>
      <c r="AT247" s="192"/>
      <c r="AU247" s="193"/>
      <c r="AV247" s="194" t="s">
        <v>47</v>
      </c>
      <c r="AW247" s="191" t="s">
        <v>51</v>
      </c>
      <c r="AX247" s="192"/>
      <c r="AY247" s="193"/>
      <c r="AZ247" s="194" t="s">
        <v>47</v>
      </c>
      <c r="BA247" s="182" t="s">
        <v>52</v>
      </c>
      <c r="BB247" s="210" t="s">
        <v>56</v>
      </c>
      <c r="BC247" s="182" t="s">
        <v>57</v>
      </c>
      <c r="BD247" s="189" t="s">
        <v>34</v>
      </c>
    </row>
    <row r="248" spans="2:56" s="39" customFormat="1" ht="15.75" thickBot="1" x14ac:dyDescent="0.3">
      <c r="B248" s="190"/>
      <c r="C248" s="190"/>
      <c r="D248" s="190"/>
      <c r="E248" s="40" t="s">
        <v>53</v>
      </c>
      <c r="F248" s="41" t="s">
        <v>54</v>
      </c>
      <c r="G248" s="42" t="s">
        <v>55</v>
      </c>
      <c r="H248" s="195"/>
      <c r="I248" s="40" t="s">
        <v>53</v>
      </c>
      <c r="J248" s="41" t="s">
        <v>54</v>
      </c>
      <c r="K248" s="42" t="s">
        <v>55</v>
      </c>
      <c r="L248" s="195"/>
      <c r="M248" s="40" t="s">
        <v>53</v>
      </c>
      <c r="N248" s="41" t="s">
        <v>54</v>
      </c>
      <c r="O248" s="42" t="s">
        <v>55</v>
      </c>
      <c r="P248" s="195"/>
      <c r="Q248" s="40" t="s">
        <v>53</v>
      </c>
      <c r="R248" s="41" t="s">
        <v>54</v>
      </c>
      <c r="S248" s="42" t="s">
        <v>55</v>
      </c>
      <c r="T248" s="195"/>
      <c r="U248" s="40" t="s">
        <v>53</v>
      </c>
      <c r="V248" s="41" t="s">
        <v>54</v>
      </c>
      <c r="W248" s="42" t="s">
        <v>55</v>
      </c>
      <c r="X248" s="195"/>
      <c r="Y248" s="184"/>
      <c r="Z248" s="211"/>
      <c r="AA248" s="184"/>
      <c r="AB248" s="190"/>
      <c r="AD248" s="190"/>
      <c r="AE248" s="190"/>
      <c r="AF248" s="190"/>
      <c r="AG248" s="63" t="s">
        <v>53</v>
      </c>
      <c r="AH248" s="64" t="s">
        <v>54</v>
      </c>
      <c r="AI248" s="65" t="s">
        <v>55</v>
      </c>
      <c r="AJ248" s="195"/>
      <c r="AK248" s="63" t="s">
        <v>53</v>
      </c>
      <c r="AL248" s="64" t="s">
        <v>54</v>
      </c>
      <c r="AM248" s="65" t="s">
        <v>55</v>
      </c>
      <c r="AN248" s="195"/>
      <c r="AO248" s="63" t="s">
        <v>53</v>
      </c>
      <c r="AP248" s="64" t="s">
        <v>54</v>
      </c>
      <c r="AQ248" s="65" t="s">
        <v>55</v>
      </c>
      <c r="AR248" s="195"/>
      <c r="AS248" s="63" t="s">
        <v>53</v>
      </c>
      <c r="AT248" s="64" t="s">
        <v>54</v>
      </c>
      <c r="AU248" s="65" t="s">
        <v>55</v>
      </c>
      <c r="AV248" s="195"/>
      <c r="AW248" s="63" t="s">
        <v>53</v>
      </c>
      <c r="AX248" s="64" t="s">
        <v>54</v>
      </c>
      <c r="AY248" s="65" t="s">
        <v>55</v>
      </c>
      <c r="AZ248" s="195"/>
      <c r="BA248" s="184"/>
      <c r="BB248" s="211"/>
      <c r="BC248" s="184"/>
      <c r="BD248" s="190"/>
    </row>
    <row r="249" spans="2:56" s="39" customFormat="1" x14ac:dyDescent="0.25">
      <c r="B249" s="198">
        <v>5</v>
      </c>
      <c r="C249" s="196" t="s">
        <v>58</v>
      </c>
      <c r="D249" s="182">
        <v>5</v>
      </c>
      <c r="E249" s="31">
        <v>4</v>
      </c>
      <c r="F249" s="32">
        <v>0</v>
      </c>
      <c r="G249" s="33"/>
      <c r="H249" s="205">
        <f>E250</f>
        <v>4</v>
      </c>
      <c r="I249" s="34">
        <v>10</v>
      </c>
      <c r="J249" s="32">
        <v>10</v>
      </c>
      <c r="K249" s="32"/>
      <c r="L249" s="205">
        <f>SUM(H249,I250)</f>
        <v>24</v>
      </c>
      <c r="M249" s="34">
        <v>10</v>
      </c>
      <c r="N249" s="32">
        <v>8</v>
      </c>
      <c r="O249" s="32">
        <v>0</v>
      </c>
      <c r="P249" s="205">
        <f>SUM(L249,M250)</f>
        <v>42</v>
      </c>
      <c r="Q249" s="34">
        <v>10</v>
      </c>
      <c r="R249" s="32">
        <v>6</v>
      </c>
      <c r="S249" s="33"/>
      <c r="T249" s="205">
        <f>SUM(P249,Q250)</f>
        <v>58</v>
      </c>
      <c r="U249" s="34">
        <v>10</v>
      </c>
      <c r="V249" s="32">
        <v>6</v>
      </c>
      <c r="W249" s="32"/>
      <c r="X249" s="205">
        <f>SUM(T249,U250)</f>
        <v>74</v>
      </c>
      <c r="Y249" s="207">
        <f>COUNTIF(E249:G249,"&gt;=0")+COUNTIF(I249:K249,"&gt;=0")+COUNTIF(M249:O249,"&gt;=0")+COUNTIF(Q249:S249,"&gt;=0")+COUNTIF(U249:W249,"&gt;=0")</f>
        <v>11</v>
      </c>
      <c r="Z249" s="207">
        <f>COUNTIF(E249:G249,"=20")+COUNTIF(I249:K249,"=20")+COUNTIF(M249:O249,"=20")+COUNTIF(Q249:S249,"=20")+COUNTIF(U249:W249,"=20")</f>
        <v>0</v>
      </c>
      <c r="AA249" s="182">
        <f>COUNTIF(F249:H249,"=8")+COUNTIF(J249:L249,"=8")+COUNTIF(N249:P249,"=8")+COUNTIF(R249:T249,"=8")+COUNTIF(V249:X249,"=8")</f>
        <v>1</v>
      </c>
      <c r="AB249" s="189">
        <f>X249</f>
        <v>74</v>
      </c>
      <c r="AD249" s="198">
        <v>2</v>
      </c>
      <c r="AE249" s="196" t="s">
        <v>31</v>
      </c>
      <c r="AF249" s="182">
        <v>5</v>
      </c>
      <c r="AG249" s="54">
        <v>8</v>
      </c>
      <c r="AH249" s="55">
        <v>0</v>
      </c>
      <c r="AI249" s="56">
        <v>0</v>
      </c>
      <c r="AJ249" s="205">
        <f>AG250</f>
        <v>8</v>
      </c>
      <c r="AK249" s="57">
        <v>0</v>
      </c>
      <c r="AL249" s="55">
        <v>8</v>
      </c>
      <c r="AM249" s="55">
        <v>10</v>
      </c>
      <c r="AN249" s="205">
        <f>SUM(AJ249,AK250)</f>
        <v>26</v>
      </c>
      <c r="AO249" s="57">
        <v>4</v>
      </c>
      <c r="AP249" s="55">
        <v>10</v>
      </c>
      <c r="AQ249" s="55">
        <v>6</v>
      </c>
      <c r="AR249" s="205">
        <f>SUM(AN249,AO250)</f>
        <v>46</v>
      </c>
      <c r="AS249" s="57">
        <v>10</v>
      </c>
      <c r="AT249" s="55">
        <v>8</v>
      </c>
      <c r="AU249" s="56"/>
      <c r="AV249" s="205">
        <f>SUM(AR249,AS250)</f>
        <v>64</v>
      </c>
      <c r="AW249" s="57">
        <v>6</v>
      </c>
      <c r="AX249" s="55">
        <v>10</v>
      </c>
      <c r="AY249" s="55">
        <v>0</v>
      </c>
      <c r="AZ249" s="205">
        <f>SUM(AV249,AW250)</f>
        <v>80</v>
      </c>
      <c r="BA249" s="207">
        <f>COUNTIF(AG249:AI249,"&gt;=0")+COUNTIF(AK249:AM249,"&gt;=0")+COUNTIF(AO249:AQ249,"&gt;=0")+COUNTIF(AS249:AU249,"&gt;=0")+COUNTIF(AW249:AY249,"&gt;=0")</f>
        <v>14</v>
      </c>
      <c r="BB249" s="207">
        <f>COUNTIF(AG249:AI249,"=10")+COUNTIF(AK249:AM249,"=10")+COUNTIF(AO249:AQ249,"=10")+COUNTIF(AS249:AU249,"=10")+COUNTIF(AW249:AY249,"=10")</f>
        <v>4</v>
      </c>
      <c r="BC249" s="207">
        <f>COUNTIF(AG249:AI249,"=8")+COUNTIF(AK249:AM249,"=8")+COUNTIF(AO249:AQ249,"=8")+COUNTIF(AS249:AU249,"=8")+COUNTIF(AW249:AY249,"=8")</f>
        <v>3</v>
      </c>
      <c r="BD249" s="189">
        <f>AZ249</f>
        <v>80</v>
      </c>
    </row>
    <row r="250" spans="2:56" s="39" customFormat="1" ht="15.75" thickBot="1" x14ac:dyDescent="0.3">
      <c r="B250" s="199"/>
      <c r="C250" s="197"/>
      <c r="D250" s="183"/>
      <c r="E250" s="203">
        <f>SUM(E249:G249)</f>
        <v>4</v>
      </c>
      <c r="F250" s="203"/>
      <c r="G250" s="204"/>
      <c r="H250" s="206"/>
      <c r="I250" s="202">
        <f>SUM(I249:K249)</f>
        <v>20</v>
      </c>
      <c r="J250" s="203"/>
      <c r="K250" s="204"/>
      <c r="L250" s="206"/>
      <c r="M250" s="202">
        <f>SUM(M249:O249)</f>
        <v>18</v>
      </c>
      <c r="N250" s="203"/>
      <c r="O250" s="204"/>
      <c r="P250" s="206"/>
      <c r="Q250" s="202">
        <f>SUM(Q249:S249)</f>
        <v>16</v>
      </c>
      <c r="R250" s="203"/>
      <c r="S250" s="204"/>
      <c r="T250" s="206"/>
      <c r="U250" s="202">
        <f>SUM(U249:W249)</f>
        <v>16</v>
      </c>
      <c r="V250" s="203"/>
      <c r="W250" s="204"/>
      <c r="X250" s="206"/>
      <c r="Y250" s="208"/>
      <c r="Z250" s="208"/>
      <c r="AA250" s="184"/>
      <c r="AB250" s="190"/>
      <c r="AD250" s="199"/>
      <c r="AE250" s="197"/>
      <c r="AF250" s="183"/>
      <c r="AG250" s="203">
        <f>SUM(AG249:AI249)</f>
        <v>8</v>
      </c>
      <c r="AH250" s="203"/>
      <c r="AI250" s="204"/>
      <c r="AJ250" s="206"/>
      <c r="AK250" s="202">
        <f>SUM(AK249:AM249)</f>
        <v>18</v>
      </c>
      <c r="AL250" s="203"/>
      <c r="AM250" s="204"/>
      <c r="AN250" s="206"/>
      <c r="AO250" s="202">
        <f>SUM(AO249:AQ249)</f>
        <v>20</v>
      </c>
      <c r="AP250" s="203"/>
      <c r="AQ250" s="204"/>
      <c r="AR250" s="206"/>
      <c r="AS250" s="202">
        <f>SUM(AS249:AU249)</f>
        <v>18</v>
      </c>
      <c r="AT250" s="203"/>
      <c r="AU250" s="204"/>
      <c r="AV250" s="206"/>
      <c r="AW250" s="202">
        <f>SUM(AW249:AY249)</f>
        <v>16</v>
      </c>
      <c r="AX250" s="203"/>
      <c r="AY250" s="204"/>
      <c r="AZ250" s="206"/>
      <c r="BA250" s="208"/>
      <c r="BB250" s="208"/>
      <c r="BC250" s="208"/>
      <c r="BD250" s="190"/>
    </row>
    <row r="251" spans="2:56" s="39" customFormat="1" x14ac:dyDescent="0.25">
      <c r="B251" s="200">
        <v>11</v>
      </c>
      <c r="C251" s="201" t="s">
        <v>42</v>
      </c>
      <c r="D251" s="183"/>
      <c r="E251" s="35">
        <v>4</v>
      </c>
      <c r="F251" s="36">
        <v>10</v>
      </c>
      <c r="G251" s="37"/>
      <c r="H251" s="205">
        <f>E252</f>
        <v>14</v>
      </c>
      <c r="I251" s="38">
        <v>10</v>
      </c>
      <c r="J251" s="36">
        <v>8</v>
      </c>
      <c r="K251" s="36">
        <v>0</v>
      </c>
      <c r="L251" s="205">
        <f>SUM(H251,I252)</f>
        <v>32</v>
      </c>
      <c r="M251" s="38"/>
      <c r="N251" s="36"/>
      <c r="O251" s="36"/>
      <c r="P251" s="205">
        <f>SUM(L251,M252)</f>
        <v>32</v>
      </c>
      <c r="Q251" s="38">
        <v>10</v>
      </c>
      <c r="R251" s="36">
        <v>4</v>
      </c>
      <c r="S251" s="36"/>
      <c r="T251" s="209">
        <f>SUM(P251,Q252)</f>
        <v>46</v>
      </c>
      <c r="U251" s="38">
        <v>6</v>
      </c>
      <c r="V251" s="36">
        <v>10</v>
      </c>
      <c r="W251" s="36">
        <v>6</v>
      </c>
      <c r="X251" s="209">
        <f>SUM(T251,U252)</f>
        <v>68</v>
      </c>
      <c r="Y251" s="207">
        <f>COUNTIF(E251:G251,"&gt;=0")+COUNTIF(I251:K251,"&gt;=0")+COUNTIF(M251:O251,"&gt;=0")+COUNTIF(Q251:S251,"&gt;=0")+COUNTIF(U251:W251,"&gt;=0")</f>
        <v>10</v>
      </c>
      <c r="Z251" s="207">
        <f>COUNTIF(E251:G251,"=20")+COUNTIF(I251:K251,"=20")+COUNTIF(M251:O251,"=20")+COUNTIF(Q251:S251,"=20")+COUNTIF(U251:W251,"=20")</f>
        <v>0</v>
      </c>
      <c r="AA251" s="182">
        <f>COUNTIF(F251:H251,"=8")+COUNTIF(J251:L251,"=8")+COUNTIF(N251:P251,"=8")+COUNTIF(R251:T251,"=8")+COUNTIF(V251:X251,"=8")</f>
        <v>1</v>
      </c>
      <c r="AB251" s="189">
        <f>X251</f>
        <v>68</v>
      </c>
      <c r="AD251" s="200">
        <v>15</v>
      </c>
      <c r="AE251" s="201" t="s">
        <v>25</v>
      </c>
      <c r="AF251" s="183"/>
      <c r="AG251" s="58">
        <v>6</v>
      </c>
      <c r="AH251" s="59">
        <v>10</v>
      </c>
      <c r="AI251" s="60"/>
      <c r="AJ251" s="205">
        <f>AG252</f>
        <v>16</v>
      </c>
      <c r="AK251" s="61">
        <v>8</v>
      </c>
      <c r="AL251" s="59">
        <v>0</v>
      </c>
      <c r="AM251" s="59"/>
      <c r="AN251" s="205">
        <f>SUM(AJ251,AK252)</f>
        <v>24</v>
      </c>
      <c r="AO251" s="61">
        <v>10</v>
      </c>
      <c r="AP251" s="59">
        <v>6</v>
      </c>
      <c r="AQ251" s="59">
        <v>0</v>
      </c>
      <c r="AR251" s="205">
        <f>SUM(AN251,AO252)</f>
        <v>40</v>
      </c>
      <c r="AS251" s="61">
        <v>6</v>
      </c>
      <c r="AT251" s="59">
        <v>6</v>
      </c>
      <c r="AU251" s="59">
        <v>0</v>
      </c>
      <c r="AV251" s="209">
        <f>SUM(AR251,AS252)</f>
        <v>52</v>
      </c>
      <c r="AW251" s="61">
        <v>8</v>
      </c>
      <c r="AX251" s="59">
        <v>8</v>
      </c>
      <c r="AY251" s="59"/>
      <c r="AZ251" s="209">
        <f>SUM(AV251,AW252)</f>
        <v>68</v>
      </c>
      <c r="BA251" s="207">
        <f>COUNTIF(AG251:AI251,"&gt;=0")+COUNTIF(AK251:AM251,"&gt;=0")+COUNTIF(AO251:AQ251,"&gt;=0")+COUNTIF(AS251:AU251,"&gt;=0")+COUNTIF(AW251:AY251,"&gt;=0")</f>
        <v>12</v>
      </c>
      <c r="BB251" s="207">
        <f>COUNTIF(AG251:AI251,"=20")+COUNTIF(AK251:AM251,"=20")+COUNTIF(AO251:AQ251,"=20")+COUNTIF(AS251:AU251,"=20")+COUNTIF(AW251:AY251,"=20")</f>
        <v>0</v>
      </c>
      <c r="BC251" s="207">
        <f>COUNTIF(AG251:AI251,"=8")+COUNTIF(AK251:AM251,"=8")+COUNTIF(AO251:AQ251,"=8")+COUNTIF(AS251:AU251,"=8")+COUNTIF(AW251:AY251,"=8")</f>
        <v>3</v>
      </c>
      <c r="BD251" s="189">
        <f>AZ251</f>
        <v>68</v>
      </c>
    </row>
    <row r="252" spans="2:56" s="39" customFormat="1" ht="15.75" thickBot="1" x14ac:dyDescent="0.3">
      <c r="B252" s="199"/>
      <c r="C252" s="197"/>
      <c r="D252" s="184"/>
      <c r="E252" s="203">
        <f>SUM(E251:G251)</f>
        <v>14</v>
      </c>
      <c r="F252" s="203"/>
      <c r="G252" s="204"/>
      <c r="H252" s="206"/>
      <c r="I252" s="202">
        <f>SUM(I251:K251)</f>
        <v>18</v>
      </c>
      <c r="J252" s="203"/>
      <c r="K252" s="204"/>
      <c r="L252" s="206"/>
      <c r="M252" s="202">
        <f>SUM(M251:O251)</f>
        <v>0</v>
      </c>
      <c r="N252" s="203"/>
      <c r="O252" s="204"/>
      <c r="P252" s="206"/>
      <c r="Q252" s="202">
        <f>SUM(Q251:S251)</f>
        <v>14</v>
      </c>
      <c r="R252" s="203"/>
      <c r="S252" s="204"/>
      <c r="T252" s="206"/>
      <c r="U252" s="202">
        <f>SUM(U251:W251)</f>
        <v>22</v>
      </c>
      <c r="V252" s="203"/>
      <c r="W252" s="204"/>
      <c r="X252" s="206"/>
      <c r="Y252" s="208"/>
      <c r="Z252" s="208"/>
      <c r="AA252" s="184"/>
      <c r="AB252" s="190"/>
      <c r="AD252" s="199"/>
      <c r="AE252" s="197"/>
      <c r="AF252" s="184"/>
      <c r="AG252" s="203">
        <f>SUM(AG251:AI251)</f>
        <v>16</v>
      </c>
      <c r="AH252" s="203"/>
      <c r="AI252" s="204"/>
      <c r="AJ252" s="206"/>
      <c r="AK252" s="202">
        <f>SUM(AK251:AM251)</f>
        <v>8</v>
      </c>
      <c r="AL252" s="203"/>
      <c r="AM252" s="204"/>
      <c r="AN252" s="206"/>
      <c r="AO252" s="202">
        <f>SUM(AO251:AQ251)</f>
        <v>16</v>
      </c>
      <c r="AP252" s="203"/>
      <c r="AQ252" s="204"/>
      <c r="AR252" s="206"/>
      <c r="AS252" s="202">
        <f>SUM(AS251:AU251)</f>
        <v>12</v>
      </c>
      <c r="AT252" s="203"/>
      <c r="AU252" s="204"/>
      <c r="AV252" s="206"/>
      <c r="AW252" s="202">
        <f>SUM(AW251:AY251)</f>
        <v>16</v>
      </c>
      <c r="AX252" s="203"/>
      <c r="AY252" s="204"/>
      <c r="AZ252" s="206"/>
      <c r="BA252" s="208"/>
      <c r="BB252" s="208"/>
      <c r="BC252" s="208"/>
      <c r="BD252" s="190"/>
    </row>
    <row r="253" spans="2:56" s="39" customFormat="1" ht="15.75" thickBot="1" x14ac:dyDescent="0.3"/>
    <row r="254" spans="2:56" s="39" customFormat="1" x14ac:dyDescent="0.25">
      <c r="B254" s="189" t="s">
        <v>0</v>
      </c>
      <c r="C254" s="189" t="s">
        <v>1</v>
      </c>
      <c r="D254" s="189" t="s">
        <v>45</v>
      </c>
      <c r="E254" s="191" t="s">
        <v>46</v>
      </c>
      <c r="F254" s="192"/>
      <c r="G254" s="193"/>
      <c r="H254" s="194" t="s">
        <v>47</v>
      </c>
      <c r="I254" s="191" t="s">
        <v>48</v>
      </c>
      <c r="J254" s="192"/>
      <c r="K254" s="193"/>
      <c r="L254" s="194" t="s">
        <v>47</v>
      </c>
      <c r="M254" s="191" t="s">
        <v>49</v>
      </c>
      <c r="N254" s="192"/>
      <c r="O254" s="193"/>
      <c r="P254" s="194" t="s">
        <v>47</v>
      </c>
      <c r="Q254" s="191" t="s">
        <v>50</v>
      </c>
      <c r="R254" s="192"/>
      <c r="S254" s="193"/>
      <c r="T254" s="194" t="s">
        <v>47</v>
      </c>
      <c r="U254" s="191" t="s">
        <v>51</v>
      </c>
      <c r="V254" s="192"/>
      <c r="W254" s="193"/>
      <c r="X254" s="194" t="s">
        <v>47</v>
      </c>
      <c r="Y254" s="182" t="s">
        <v>52</v>
      </c>
      <c r="Z254" s="210" t="s">
        <v>56</v>
      </c>
      <c r="AA254" s="182" t="s">
        <v>57</v>
      </c>
      <c r="AB254" s="189" t="s">
        <v>34</v>
      </c>
      <c r="AD254" s="189" t="s">
        <v>0</v>
      </c>
      <c r="AE254" s="189" t="s">
        <v>1</v>
      </c>
      <c r="AF254" s="189" t="s">
        <v>45</v>
      </c>
      <c r="AG254" s="191" t="s">
        <v>46</v>
      </c>
      <c r="AH254" s="192"/>
      <c r="AI254" s="193"/>
      <c r="AJ254" s="194" t="s">
        <v>47</v>
      </c>
      <c r="AK254" s="191" t="s">
        <v>48</v>
      </c>
      <c r="AL254" s="192"/>
      <c r="AM254" s="193"/>
      <c r="AN254" s="194" t="s">
        <v>47</v>
      </c>
      <c r="AO254" s="191" t="s">
        <v>49</v>
      </c>
      <c r="AP254" s="192"/>
      <c r="AQ254" s="193"/>
      <c r="AR254" s="194" t="s">
        <v>47</v>
      </c>
      <c r="AS254" s="191" t="s">
        <v>50</v>
      </c>
      <c r="AT254" s="192"/>
      <c r="AU254" s="193"/>
      <c r="AV254" s="194" t="s">
        <v>47</v>
      </c>
      <c r="AW254" s="191" t="s">
        <v>51</v>
      </c>
      <c r="AX254" s="192"/>
      <c r="AY254" s="193"/>
      <c r="AZ254" s="194" t="s">
        <v>47</v>
      </c>
      <c r="BA254" s="182" t="s">
        <v>52</v>
      </c>
      <c r="BB254" s="210" t="s">
        <v>56</v>
      </c>
      <c r="BC254" s="182" t="s">
        <v>57</v>
      </c>
      <c r="BD254" s="189" t="s">
        <v>34</v>
      </c>
    </row>
    <row r="255" spans="2:56" s="39" customFormat="1" ht="15.75" thickBot="1" x14ac:dyDescent="0.3">
      <c r="B255" s="190"/>
      <c r="C255" s="190"/>
      <c r="D255" s="190"/>
      <c r="E255" s="40" t="s">
        <v>53</v>
      </c>
      <c r="F255" s="41" t="s">
        <v>54</v>
      </c>
      <c r="G255" s="42" t="s">
        <v>55</v>
      </c>
      <c r="H255" s="195"/>
      <c r="I255" s="40" t="s">
        <v>53</v>
      </c>
      <c r="J255" s="41" t="s">
        <v>54</v>
      </c>
      <c r="K255" s="42" t="s">
        <v>55</v>
      </c>
      <c r="L255" s="195"/>
      <c r="M255" s="40" t="s">
        <v>53</v>
      </c>
      <c r="N255" s="41" t="s">
        <v>54</v>
      </c>
      <c r="O255" s="42" t="s">
        <v>55</v>
      </c>
      <c r="P255" s="195"/>
      <c r="Q255" s="40" t="s">
        <v>53</v>
      </c>
      <c r="R255" s="41" t="s">
        <v>54</v>
      </c>
      <c r="S255" s="42" t="s">
        <v>55</v>
      </c>
      <c r="T255" s="195"/>
      <c r="U255" s="40" t="s">
        <v>53</v>
      </c>
      <c r="V255" s="41" t="s">
        <v>54</v>
      </c>
      <c r="W255" s="42" t="s">
        <v>55</v>
      </c>
      <c r="X255" s="195"/>
      <c r="Y255" s="184"/>
      <c r="Z255" s="211"/>
      <c r="AA255" s="184"/>
      <c r="AB255" s="190"/>
      <c r="AD255" s="190"/>
      <c r="AE255" s="190"/>
      <c r="AF255" s="190"/>
      <c r="AG255" s="63" t="s">
        <v>53</v>
      </c>
      <c r="AH255" s="64" t="s">
        <v>54</v>
      </c>
      <c r="AI255" s="65" t="s">
        <v>55</v>
      </c>
      <c r="AJ255" s="195"/>
      <c r="AK255" s="63" t="s">
        <v>53</v>
      </c>
      <c r="AL255" s="64" t="s">
        <v>54</v>
      </c>
      <c r="AM255" s="65" t="s">
        <v>55</v>
      </c>
      <c r="AN255" s="195"/>
      <c r="AO255" s="63" t="s">
        <v>53</v>
      </c>
      <c r="AP255" s="64" t="s">
        <v>54</v>
      </c>
      <c r="AQ255" s="65" t="s">
        <v>55</v>
      </c>
      <c r="AR255" s="195"/>
      <c r="AS255" s="63" t="s">
        <v>53</v>
      </c>
      <c r="AT255" s="64" t="s">
        <v>54</v>
      </c>
      <c r="AU255" s="65" t="s">
        <v>55</v>
      </c>
      <c r="AV255" s="195"/>
      <c r="AW255" s="63" t="s">
        <v>53</v>
      </c>
      <c r="AX255" s="64" t="s">
        <v>54</v>
      </c>
      <c r="AY255" s="65" t="s">
        <v>55</v>
      </c>
      <c r="AZ255" s="195"/>
      <c r="BA255" s="184"/>
      <c r="BB255" s="211"/>
      <c r="BC255" s="184"/>
      <c r="BD255" s="190"/>
    </row>
    <row r="256" spans="2:56" s="39" customFormat="1" x14ac:dyDescent="0.25">
      <c r="B256" s="198">
        <v>6</v>
      </c>
      <c r="C256" s="196" t="s">
        <v>14</v>
      </c>
      <c r="D256" s="182">
        <v>7</v>
      </c>
      <c r="E256" s="31">
        <v>10</v>
      </c>
      <c r="F256" s="32">
        <v>6</v>
      </c>
      <c r="G256" s="33">
        <v>10</v>
      </c>
      <c r="H256" s="205">
        <f>E257</f>
        <v>26</v>
      </c>
      <c r="I256" s="34">
        <v>6</v>
      </c>
      <c r="J256" s="32">
        <v>6</v>
      </c>
      <c r="K256" s="32">
        <v>10</v>
      </c>
      <c r="L256" s="205">
        <f>SUM(H256,I257)</f>
        <v>48</v>
      </c>
      <c r="M256" s="34">
        <v>4</v>
      </c>
      <c r="N256" s="32">
        <v>6</v>
      </c>
      <c r="O256" s="32">
        <v>4</v>
      </c>
      <c r="P256" s="205">
        <f>SUM(L256,M257)</f>
        <v>62</v>
      </c>
      <c r="Q256" s="34">
        <v>6</v>
      </c>
      <c r="R256" s="32">
        <v>4</v>
      </c>
      <c r="S256" s="33"/>
      <c r="T256" s="205">
        <f>SUM(P256,Q257)</f>
        <v>72</v>
      </c>
      <c r="U256" s="34">
        <v>6</v>
      </c>
      <c r="V256" s="32">
        <v>8</v>
      </c>
      <c r="W256" s="32">
        <v>10</v>
      </c>
      <c r="X256" s="205">
        <f>SUM(T256,U257)</f>
        <v>96</v>
      </c>
      <c r="Y256" s="207">
        <f>COUNTIF(E256:G256,"&gt;=0")+COUNTIF(I256:K256,"&gt;=0")+COUNTIF(M256:O256,"&gt;=0")+COUNTIF(Q256:S256,"&gt;=0")+COUNTIF(U256:W256,"&gt;=0")</f>
        <v>14</v>
      </c>
      <c r="Z256" s="207">
        <f>COUNTIF(E256:G256,"=20")+COUNTIF(I256:K256,"=20")+COUNTIF(M256:O256,"=20")+COUNTIF(Q256:S256,"=20")+COUNTIF(U256:W256,"=20")</f>
        <v>0</v>
      </c>
      <c r="AA256" s="207">
        <f>COUNTIF(F256:H256,"=8")+COUNTIF(J256:L256,"=8")+COUNTIF(N256:P256,"=8")+COUNTIF(R256:T256,"=8")+COUNTIF(V256:X256,"=8")</f>
        <v>1</v>
      </c>
      <c r="AB256" s="189">
        <f>X256</f>
        <v>96</v>
      </c>
      <c r="AD256" s="198">
        <v>17</v>
      </c>
      <c r="AE256" s="196" t="s">
        <v>40</v>
      </c>
      <c r="AF256" s="182">
        <v>7</v>
      </c>
      <c r="AG256" s="54"/>
      <c r="AH256" s="55">
        <v>8</v>
      </c>
      <c r="AI256" s="56"/>
      <c r="AJ256" s="205">
        <f>AG257</f>
        <v>8</v>
      </c>
      <c r="AK256" s="57">
        <v>0</v>
      </c>
      <c r="AL256" s="55">
        <v>10</v>
      </c>
      <c r="AM256" s="55"/>
      <c r="AN256" s="205">
        <f>SUM(AJ256,AK257)</f>
        <v>18</v>
      </c>
      <c r="AO256" s="57">
        <v>4</v>
      </c>
      <c r="AP256" s="55">
        <v>8</v>
      </c>
      <c r="AQ256" s="55"/>
      <c r="AR256" s="205">
        <f>SUM(AN256,AO257)</f>
        <v>30</v>
      </c>
      <c r="AS256" s="57"/>
      <c r="AT256" s="55">
        <v>8</v>
      </c>
      <c r="AU256" s="56"/>
      <c r="AV256" s="205">
        <f>SUM(AR256,AS257)</f>
        <v>38</v>
      </c>
      <c r="AW256" s="57"/>
      <c r="AX256" s="55"/>
      <c r="AY256" s="55">
        <v>10</v>
      </c>
      <c r="AZ256" s="205">
        <f>SUM(AV256,AW257)</f>
        <v>48</v>
      </c>
      <c r="BA256" s="207">
        <f>COUNTIF(AG256:AI256,"&gt;=0")+COUNTIF(AK256:AM256,"&gt;=0")+COUNTIF(AO256:AQ256,"&gt;=0")+COUNTIF(AS256:AU256,"&gt;=0")+COUNTIF(AW256:AY256,"&gt;=0")</f>
        <v>7</v>
      </c>
      <c r="BB256" s="207">
        <f>COUNTIF(AG256:AI256,"=20")+COUNTIF(AK256:AM256,"=20")+COUNTIF(AO256:AQ256,"=20")+COUNTIF(AS256:AU256,"=20")+COUNTIF(AW256:AY256,"=20")</f>
        <v>0</v>
      </c>
      <c r="BC256" s="182">
        <f>COUNTIF(AH256:AJ256,"=8")+COUNTIF(AL256:AN256,"=8")+COUNTIF(AP256:AR256,"=8")+COUNTIF(AT256:AV256,"=8")+COUNTIF(AX256:AZ256,"=8")</f>
        <v>4</v>
      </c>
      <c r="BD256" s="189">
        <f>AZ256</f>
        <v>48</v>
      </c>
    </row>
    <row r="257" spans="2:56" s="39" customFormat="1" ht="15.75" thickBot="1" x14ac:dyDescent="0.3">
      <c r="B257" s="199"/>
      <c r="C257" s="197"/>
      <c r="D257" s="183"/>
      <c r="E257" s="203">
        <f>SUM(E256:G256)</f>
        <v>26</v>
      </c>
      <c r="F257" s="203"/>
      <c r="G257" s="204"/>
      <c r="H257" s="206"/>
      <c r="I257" s="202">
        <f>SUM(I256:K256)</f>
        <v>22</v>
      </c>
      <c r="J257" s="203"/>
      <c r="K257" s="204"/>
      <c r="L257" s="206"/>
      <c r="M257" s="202">
        <f>SUM(M256:O256)</f>
        <v>14</v>
      </c>
      <c r="N257" s="203"/>
      <c r="O257" s="204"/>
      <c r="P257" s="206"/>
      <c r="Q257" s="202">
        <f>SUM(Q256:S256)</f>
        <v>10</v>
      </c>
      <c r="R257" s="203"/>
      <c r="S257" s="204"/>
      <c r="T257" s="206"/>
      <c r="U257" s="202">
        <f>SUM(U256:W256)</f>
        <v>24</v>
      </c>
      <c r="V257" s="203"/>
      <c r="W257" s="204"/>
      <c r="X257" s="206"/>
      <c r="Y257" s="208"/>
      <c r="Z257" s="208"/>
      <c r="AA257" s="208"/>
      <c r="AB257" s="190"/>
      <c r="AD257" s="199"/>
      <c r="AE257" s="197"/>
      <c r="AF257" s="183"/>
      <c r="AG257" s="203">
        <f>SUM(AG256:AI256)</f>
        <v>8</v>
      </c>
      <c r="AH257" s="203"/>
      <c r="AI257" s="204"/>
      <c r="AJ257" s="206"/>
      <c r="AK257" s="202">
        <f>SUM(AK256:AM256)</f>
        <v>10</v>
      </c>
      <c r="AL257" s="203"/>
      <c r="AM257" s="204"/>
      <c r="AN257" s="206"/>
      <c r="AO257" s="202">
        <f>SUM(AO256:AQ256)</f>
        <v>12</v>
      </c>
      <c r="AP257" s="203"/>
      <c r="AQ257" s="204"/>
      <c r="AR257" s="206"/>
      <c r="AS257" s="202">
        <f>SUM(AS256:AU256)</f>
        <v>8</v>
      </c>
      <c r="AT257" s="203"/>
      <c r="AU257" s="204"/>
      <c r="AV257" s="206"/>
      <c r="AW257" s="202">
        <f>SUM(AW256:AY256)</f>
        <v>10</v>
      </c>
      <c r="AX257" s="203"/>
      <c r="AY257" s="204"/>
      <c r="AZ257" s="206"/>
      <c r="BA257" s="208"/>
      <c r="BB257" s="208"/>
      <c r="BC257" s="184"/>
      <c r="BD257" s="190"/>
    </row>
    <row r="258" spans="2:56" s="39" customFormat="1" x14ac:dyDescent="0.25">
      <c r="B258" s="200">
        <v>12</v>
      </c>
      <c r="C258" s="201" t="s">
        <v>29</v>
      </c>
      <c r="D258" s="183"/>
      <c r="E258" s="35"/>
      <c r="F258" s="36">
        <v>4</v>
      </c>
      <c r="G258" s="37">
        <v>8</v>
      </c>
      <c r="H258" s="205">
        <f>E259</f>
        <v>12</v>
      </c>
      <c r="I258" s="38">
        <v>0</v>
      </c>
      <c r="J258" s="36">
        <v>4</v>
      </c>
      <c r="K258" s="36">
        <v>10</v>
      </c>
      <c r="L258" s="205">
        <f>SUM(H258,I259)</f>
        <v>26</v>
      </c>
      <c r="M258" s="38">
        <v>4</v>
      </c>
      <c r="N258" s="36">
        <v>10</v>
      </c>
      <c r="O258" s="36">
        <v>0</v>
      </c>
      <c r="P258" s="205">
        <f>SUM(L258,M259)</f>
        <v>40</v>
      </c>
      <c r="Q258" s="38"/>
      <c r="R258" s="36"/>
      <c r="S258" s="36">
        <v>8</v>
      </c>
      <c r="T258" s="209">
        <f>SUM(P258,Q259)</f>
        <v>48</v>
      </c>
      <c r="U258" s="38"/>
      <c r="V258" s="36">
        <v>0</v>
      </c>
      <c r="W258" s="36">
        <v>10</v>
      </c>
      <c r="X258" s="209">
        <f>SUM(T258,U259)</f>
        <v>58</v>
      </c>
      <c r="Y258" s="207">
        <f>COUNTIF(E258:G258,"&gt;=0")+COUNTIF(I258:K258,"&gt;=0")+COUNTIF(M258:O258,"&gt;=0")+COUNTIF(Q258:S258,"&gt;=0")+COUNTIF(U258:W258,"&gt;=0")</f>
        <v>11</v>
      </c>
      <c r="Z258" s="207">
        <f>COUNTIF(E258:G258,"=20")+COUNTIF(I258:K258,"=20")+COUNTIF(M258:O258,"=20")+COUNTIF(Q258:S258,"=20")+COUNTIF(U258:W258,"=20")</f>
        <v>0</v>
      </c>
      <c r="AA258" s="207">
        <f>COUNTIF(F258:H258,"=8")+COUNTIF(J258:L258,"=8")+COUNTIF(N258:P258,"=8")+COUNTIF(R258:T258,"=8")+COUNTIF(V258:X258,"=8")</f>
        <v>2</v>
      </c>
      <c r="AB258" s="189">
        <f>X258</f>
        <v>58</v>
      </c>
      <c r="AD258" s="200">
        <v>12</v>
      </c>
      <c r="AE258" s="201" t="s">
        <v>29</v>
      </c>
      <c r="AF258" s="183"/>
      <c r="AG258" s="58">
        <v>0</v>
      </c>
      <c r="AH258" s="59"/>
      <c r="AI258" s="60"/>
      <c r="AJ258" s="205">
        <f>AG259</f>
        <v>0</v>
      </c>
      <c r="AK258" s="61"/>
      <c r="AL258" s="59">
        <v>8</v>
      </c>
      <c r="AM258" s="59">
        <v>8</v>
      </c>
      <c r="AN258" s="205">
        <f>SUM(AJ258,AK259)</f>
        <v>16</v>
      </c>
      <c r="AO258" s="61">
        <v>10</v>
      </c>
      <c r="AP258" s="59">
        <v>0</v>
      </c>
      <c r="AQ258" s="59">
        <v>8</v>
      </c>
      <c r="AR258" s="205">
        <f>SUM(AN258,AO259)</f>
        <v>34</v>
      </c>
      <c r="AS258" s="61">
        <v>10</v>
      </c>
      <c r="AT258" s="59">
        <v>6</v>
      </c>
      <c r="AU258" s="59">
        <v>0</v>
      </c>
      <c r="AV258" s="209">
        <f>SUM(AR258,AS259)</f>
        <v>50</v>
      </c>
      <c r="AW258" s="61">
        <v>6</v>
      </c>
      <c r="AX258" s="59">
        <v>0</v>
      </c>
      <c r="AY258" s="59">
        <v>0</v>
      </c>
      <c r="AZ258" s="209">
        <f>SUM(AV258,AW259)</f>
        <v>56</v>
      </c>
      <c r="BA258" s="207">
        <f>COUNTIF(AG258:AI258,"&gt;=0")+COUNTIF(AK258:AM258,"&gt;=0")+COUNTIF(AO258:AQ258,"&gt;=0")+COUNTIF(AS258:AU258,"&gt;=0")+COUNTIF(AW258:AY258,"&gt;=0")</f>
        <v>12</v>
      </c>
      <c r="BB258" s="207">
        <f>COUNTIF(AG258:AI258,"=20")+COUNTIF(AK258:AM258,"=20")+COUNTIF(AO258:AQ258,"=20")+COUNTIF(AS258:AU258,"=20")+COUNTIF(AW258:AY258,"=20")</f>
        <v>0</v>
      </c>
      <c r="BC258" s="182">
        <f>COUNTIF(AH258:AJ258,"=8")+COUNTIF(AL258:AN258,"=8")+COUNTIF(AP258:AR258,"=8")+COUNTIF(AT258:AV258,"=8")+COUNTIF(AX258:AZ258,"=8")</f>
        <v>3</v>
      </c>
      <c r="BD258" s="189">
        <f>AZ258</f>
        <v>56</v>
      </c>
    </row>
    <row r="259" spans="2:56" s="39" customFormat="1" ht="15.75" thickBot="1" x14ac:dyDescent="0.3">
      <c r="B259" s="199"/>
      <c r="C259" s="197"/>
      <c r="D259" s="184"/>
      <c r="E259" s="203">
        <f>SUM(E258:G258)</f>
        <v>12</v>
      </c>
      <c r="F259" s="203"/>
      <c r="G259" s="204"/>
      <c r="H259" s="206"/>
      <c r="I259" s="202">
        <f>SUM(I258:K258)</f>
        <v>14</v>
      </c>
      <c r="J259" s="203"/>
      <c r="K259" s="204"/>
      <c r="L259" s="206"/>
      <c r="M259" s="202">
        <f>SUM(M258:O258)</f>
        <v>14</v>
      </c>
      <c r="N259" s="203"/>
      <c r="O259" s="204"/>
      <c r="P259" s="206"/>
      <c r="Q259" s="202">
        <f>SUM(Q258:S258)</f>
        <v>8</v>
      </c>
      <c r="R259" s="203"/>
      <c r="S259" s="204"/>
      <c r="T259" s="206"/>
      <c r="U259" s="202">
        <f>SUM(U258:W258)</f>
        <v>10</v>
      </c>
      <c r="V259" s="203"/>
      <c r="W259" s="204"/>
      <c r="X259" s="206"/>
      <c r="Y259" s="208"/>
      <c r="Z259" s="208"/>
      <c r="AA259" s="208"/>
      <c r="AB259" s="190"/>
      <c r="AD259" s="199"/>
      <c r="AE259" s="197"/>
      <c r="AF259" s="184"/>
      <c r="AG259" s="203">
        <f>SUM(AG258:AI258)</f>
        <v>0</v>
      </c>
      <c r="AH259" s="203"/>
      <c r="AI259" s="204"/>
      <c r="AJ259" s="206"/>
      <c r="AK259" s="202">
        <f>SUM(AK258:AM258)</f>
        <v>16</v>
      </c>
      <c r="AL259" s="203"/>
      <c r="AM259" s="204"/>
      <c r="AN259" s="206"/>
      <c r="AO259" s="202">
        <f>SUM(AO258:AQ258)</f>
        <v>18</v>
      </c>
      <c r="AP259" s="203"/>
      <c r="AQ259" s="204"/>
      <c r="AR259" s="206"/>
      <c r="AS259" s="202">
        <f>SUM(AS258:AU258)</f>
        <v>16</v>
      </c>
      <c r="AT259" s="203"/>
      <c r="AU259" s="204"/>
      <c r="AV259" s="206"/>
      <c r="AW259" s="202">
        <f>SUM(AW258:AY258)</f>
        <v>6</v>
      </c>
      <c r="AX259" s="203"/>
      <c r="AY259" s="204"/>
      <c r="AZ259" s="206"/>
      <c r="BA259" s="208"/>
      <c r="BB259" s="208"/>
      <c r="BC259" s="184"/>
      <c r="BD259" s="190"/>
    </row>
    <row r="260" spans="2:56" ht="15.75" thickBot="1" x14ac:dyDescent="0.3"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</row>
    <row r="261" spans="2:56" x14ac:dyDescent="0.25">
      <c r="B261" s="189" t="s">
        <v>0</v>
      </c>
      <c r="C261" s="189" t="s">
        <v>1</v>
      </c>
      <c r="D261" s="189" t="s">
        <v>45</v>
      </c>
      <c r="E261" s="191" t="s">
        <v>46</v>
      </c>
      <c r="F261" s="192"/>
      <c r="G261" s="193"/>
      <c r="H261" s="194" t="s">
        <v>47</v>
      </c>
      <c r="I261" s="191" t="s">
        <v>48</v>
      </c>
      <c r="J261" s="192"/>
      <c r="K261" s="193"/>
      <c r="L261" s="194" t="s">
        <v>47</v>
      </c>
      <c r="M261" s="191" t="s">
        <v>49</v>
      </c>
      <c r="N261" s="192"/>
      <c r="O261" s="193"/>
      <c r="P261" s="194" t="s">
        <v>47</v>
      </c>
      <c r="Q261" s="191" t="s">
        <v>50</v>
      </c>
      <c r="R261" s="192"/>
      <c r="S261" s="193"/>
      <c r="T261" s="194" t="s">
        <v>47</v>
      </c>
      <c r="U261" s="191" t="s">
        <v>51</v>
      </c>
      <c r="V261" s="192"/>
      <c r="W261" s="193"/>
      <c r="X261" s="194" t="s">
        <v>47</v>
      </c>
      <c r="Y261" s="182" t="s">
        <v>52</v>
      </c>
      <c r="Z261" s="210" t="s">
        <v>56</v>
      </c>
      <c r="AA261" s="182" t="s">
        <v>57</v>
      </c>
      <c r="AB261" s="189" t="s">
        <v>34</v>
      </c>
      <c r="AD261" s="189" t="s">
        <v>0</v>
      </c>
      <c r="AE261" s="189" t="s">
        <v>1</v>
      </c>
      <c r="AF261" s="189" t="s">
        <v>45</v>
      </c>
      <c r="AG261" s="191" t="s">
        <v>46</v>
      </c>
      <c r="AH261" s="192"/>
      <c r="AI261" s="193"/>
      <c r="AJ261" s="194" t="s">
        <v>47</v>
      </c>
      <c r="AK261" s="191" t="s">
        <v>48</v>
      </c>
      <c r="AL261" s="192"/>
      <c r="AM261" s="193"/>
      <c r="AN261" s="194" t="s">
        <v>47</v>
      </c>
      <c r="AO261" s="191" t="s">
        <v>49</v>
      </c>
      <c r="AP261" s="192"/>
      <c r="AQ261" s="193"/>
      <c r="AR261" s="194" t="s">
        <v>47</v>
      </c>
      <c r="AS261" s="191" t="s">
        <v>50</v>
      </c>
      <c r="AT261" s="192"/>
      <c r="AU261" s="193"/>
      <c r="AV261" s="194" t="s">
        <v>47</v>
      </c>
      <c r="AW261" s="191" t="s">
        <v>51</v>
      </c>
      <c r="AX261" s="192"/>
      <c r="AY261" s="193"/>
      <c r="AZ261" s="194" t="s">
        <v>47</v>
      </c>
      <c r="BA261" s="182" t="s">
        <v>52</v>
      </c>
      <c r="BB261" s="210" t="s">
        <v>56</v>
      </c>
      <c r="BC261" s="182" t="s">
        <v>57</v>
      </c>
      <c r="BD261" s="189" t="s">
        <v>34</v>
      </c>
    </row>
    <row r="262" spans="2:56" ht="15.75" thickBot="1" x14ac:dyDescent="0.3">
      <c r="B262" s="190"/>
      <c r="C262" s="190"/>
      <c r="D262" s="190"/>
      <c r="E262" s="40" t="s">
        <v>53</v>
      </c>
      <c r="F262" s="41" t="s">
        <v>54</v>
      </c>
      <c r="G262" s="42" t="s">
        <v>55</v>
      </c>
      <c r="H262" s="195"/>
      <c r="I262" s="40" t="s">
        <v>53</v>
      </c>
      <c r="J262" s="41" t="s">
        <v>54</v>
      </c>
      <c r="K262" s="42" t="s">
        <v>55</v>
      </c>
      <c r="L262" s="195"/>
      <c r="M262" s="40" t="s">
        <v>53</v>
      </c>
      <c r="N262" s="41" t="s">
        <v>54</v>
      </c>
      <c r="O262" s="42" t="s">
        <v>55</v>
      </c>
      <c r="P262" s="195"/>
      <c r="Q262" s="40" t="s">
        <v>53</v>
      </c>
      <c r="R262" s="41" t="s">
        <v>54</v>
      </c>
      <c r="S262" s="42" t="s">
        <v>55</v>
      </c>
      <c r="T262" s="195"/>
      <c r="U262" s="40" t="s">
        <v>53</v>
      </c>
      <c r="V262" s="41" t="s">
        <v>54</v>
      </c>
      <c r="W262" s="42" t="s">
        <v>55</v>
      </c>
      <c r="X262" s="195"/>
      <c r="Y262" s="184"/>
      <c r="Z262" s="211"/>
      <c r="AA262" s="184"/>
      <c r="AB262" s="190"/>
      <c r="AD262" s="190"/>
      <c r="AE262" s="190"/>
      <c r="AF262" s="190"/>
      <c r="AG262" s="63" t="s">
        <v>53</v>
      </c>
      <c r="AH262" s="64" t="s">
        <v>54</v>
      </c>
      <c r="AI262" s="65" t="s">
        <v>55</v>
      </c>
      <c r="AJ262" s="195"/>
      <c r="AK262" s="63" t="s">
        <v>53</v>
      </c>
      <c r="AL262" s="64" t="s">
        <v>54</v>
      </c>
      <c r="AM262" s="65" t="s">
        <v>55</v>
      </c>
      <c r="AN262" s="195"/>
      <c r="AO262" s="63" t="s">
        <v>53</v>
      </c>
      <c r="AP262" s="64" t="s">
        <v>54</v>
      </c>
      <c r="AQ262" s="65" t="s">
        <v>55</v>
      </c>
      <c r="AR262" s="195"/>
      <c r="AS262" s="63" t="s">
        <v>53</v>
      </c>
      <c r="AT262" s="64" t="s">
        <v>54</v>
      </c>
      <c r="AU262" s="65" t="s">
        <v>55</v>
      </c>
      <c r="AV262" s="195"/>
      <c r="AW262" s="63" t="s">
        <v>53</v>
      </c>
      <c r="AX262" s="64" t="s">
        <v>54</v>
      </c>
      <c r="AY262" s="65" t="s">
        <v>55</v>
      </c>
      <c r="AZ262" s="195"/>
      <c r="BA262" s="184"/>
      <c r="BB262" s="211"/>
      <c r="BC262" s="184"/>
      <c r="BD262" s="190"/>
    </row>
    <row r="263" spans="2:56" x14ac:dyDescent="0.25">
      <c r="B263" s="198">
        <v>1</v>
      </c>
      <c r="C263" s="196" t="s">
        <v>60</v>
      </c>
      <c r="D263" s="182">
        <v>5</v>
      </c>
      <c r="E263" s="31">
        <v>8</v>
      </c>
      <c r="F263" s="32">
        <v>10</v>
      </c>
      <c r="G263" s="33"/>
      <c r="H263" s="205">
        <f>E264</f>
        <v>18</v>
      </c>
      <c r="I263" s="34">
        <v>10</v>
      </c>
      <c r="J263" s="32">
        <v>10</v>
      </c>
      <c r="K263" s="32">
        <v>8</v>
      </c>
      <c r="L263" s="205">
        <f>SUM(H263,I264)</f>
        <v>46</v>
      </c>
      <c r="M263" s="34">
        <v>10</v>
      </c>
      <c r="N263" s="32">
        <v>6</v>
      </c>
      <c r="O263" s="32">
        <v>10</v>
      </c>
      <c r="P263" s="205">
        <f>SUM(L263,M264)</f>
        <v>72</v>
      </c>
      <c r="Q263" s="34">
        <v>4</v>
      </c>
      <c r="R263" s="32">
        <v>6</v>
      </c>
      <c r="S263" s="33">
        <v>4</v>
      </c>
      <c r="T263" s="205">
        <f>SUM(P263,Q264)</f>
        <v>86</v>
      </c>
      <c r="U263" s="34">
        <v>6</v>
      </c>
      <c r="V263" s="32">
        <v>6</v>
      </c>
      <c r="W263" s="32">
        <v>10</v>
      </c>
      <c r="X263" s="205">
        <f>SUM(T263,U264)</f>
        <v>108</v>
      </c>
      <c r="Y263" s="207">
        <f>COUNTIF(E263:G263,"&gt;=0")+COUNTIF(I263:K263,"&gt;=0")+COUNTIF(M263:O263,"&gt;=0")+COUNTIF(Q263:S263,"&gt;=0")+COUNTIF(U263:W263,"&gt;=0")</f>
        <v>14</v>
      </c>
      <c r="Z263" s="207">
        <f>COUNTIF(E263:G263,"=20")+COUNTIF(I263:K263,"=20")+COUNTIF(M263:O263,"=20")+COUNTIF(Q263:S263,"=20")+COUNTIF(U263:W263,"=20")</f>
        <v>0</v>
      </c>
      <c r="AA263" s="207">
        <f>COUNTIF(F263:H263,"=8")+COUNTIF(J263:L263,"=8")+COUNTIF(N263:P263,"=8")+COUNTIF(R263:T263,"=8")+COUNTIF(V263:X263,"=8")</f>
        <v>1</v>
      </c>
      <c r="AB263" s="189">
        <f>X263</f>
        <v>108</v>
      </c>
      <c r="AD263" s="198">
        <v>5</v>
      </c>
      <c r="AE263" s="196" t="s">
        <v>58</v>
      </c>
      <c r="AF263" s="182">
        <v>5</v>
      </c>
      <c r="AG263" s="54">
        <v>0</v>
      </c>
      <c r="AH263" s="55">
        <v>6</v>
      </c>
      <c r="AI263" s="56">
        <v>0</v>
      </c>
      <c r="AJ263" s="205">
        <f>AG264</f>
        <v>6</v>
      </c>
      <c r="AK263" s="57"/>
      <c r="AL263" s="55">
        <v>6</v>
      </c>
      <c r="AM263" s="55"/>
      <c r="AN263" s="205">
        <f>SUM(AJ263,AK264)</f>
        <v>12</v>
      </c>
      <c r="AO263" s="57">
        <v>0</v>
      </c>
      <c r="AP263" s="55">
        <v>0</v>
      </c>
      <c r="AQ263" s="55"/>
      <c r="AR263" s="205">
        <f>SUM(AN263,AO264)</f>
        <v>12</v>
      </c>
      <c r="AS263" s="57">
        <v>0</v>
      </c>
      <c r="AT263" s="55">
        <v>4</v>
      </c>
      <c r="AU263" s="56">
        <v>4</v>
      </c>
      <c r="AV263" s="205">
        <f>SUM(AR263,AS264)</f>
        <v>20</v>
      </c>
      <c r="AW263" s="57">
        <v>10</v>
      </c>
      <c r="AX263" s="55">
        <v>10</v>
      </c>
      <c r="AY263" s="55">
        <v>10</v>
      </c>
      <c r="AZ263" s="205">
        <f>SUM(AV263,AW264)</f>
        <v>50</v>
      </c>
      <c r="BA263" s="207">
        <f>COUNTIF(AG263:AI263,"&gt;=0")+COUNTIF(AK263:AM263,"&gt;=0")+COUNTIF(AO263:AQ263,"&gt;=0")+COUNTIF(AS263:AU263,"&gt;=0")+COUNTIF(AW263:AY263,"&gt;=0")</f>
        <v>12</v>
      </c>
      <c r="BB263" s="207">
        <f>COUNTIF(AG263:AI263,"=10")+COUNTIF(AK263:AM263,"=10")+COUNTIF(AO263:AQ263,"=10")+COUNTIF(AS263:AU263,"=10")+COUNTIF(AW263:AY263,"=10")</f>
        <v>3</v>
      </c>
      <c r="BC263" s="207">
        <f>COUNTIF(AG263:AI263,"=8")+COUNTIF(AK263:AM263,"=8")+COUNTIF(AO263:AQ263,"=8")+COUNTIF(AS263:AU263,"=8")+COUNTIF(AW263:AY263,"=8")</f>
        <v>0</v>
      </c>
      <c r="BD263" s="189">
        <f>AZ263</f>
        <v>50</v>
      </c>
    </row>
    <row r="264" spans="2:56" ht="15.75" thickBot="1" x14ac:dyDescent="0.3">
      <c r="B264" s="199"/>
      <c r="C264" s="197"/>
      <c r="D264" s="183"/>
      <c r="E264" s="203">
        <f>SUM(E263:G263)</f>
        <v>18</v>
      </c>
      <c r="F264" s="203"/>
      <c r="G264" s="204"/>
      <c r="H264" s="206"/>
      <c r="I264" s="202">
        <f>SUM(I263:K263)</f>
        <v>28</v>
      </c>
      <c r="J264" s="203"/>
      <c r="K264" s="204"/>
      <c r="L264" s="206"/>
      <c r="M264" s="202">
        <f>SUM(M263:O263)</f>
        <v>26</v>
      </c>
      <c r="N264" s="203"/>
      <c r="O264" s="204"/>
      <c r="P264" s="206"/>
      <c r="Q264" s="202">
        <f>SUM(Q263:S263)</f>
        <v>14</v>
      </c>
      <c r="R264" s="203"/>
      <c r="S264" s="204"/>
      <c r="T264" s="206"/>
      <c r="U264" s="202">
        <f>SUM(U263:W263)</f>
        <v>22</v>
      </c>
      <c r="V264" s="203"/>
      <c r="W264" s="204"/>
      <c r="X264" s="206"/>
      <c r="Y264" s="208"/>
      <c r="Z264" s="208"/>
      <c r="AA264" s="208"/>
      <c r="AB264" s="190"/>
      <c r="AD264" s="199"/>
      <c r="AE264" s="197"/>
      <c r="AF264" s="183"/>
      <c r="AG264" s="203">
        <f>SUM(AG263:AI263)</f>
        <v>6</v>
      </c>
      <c r="AH264" s="203"/>
      <c r="AI264" s="204"/>
      <c r="AJ264" s="206"/>
      <c r="AK264" s="202">
        <f>SUM(AK263:AM263)</f>
        <v>6</v>
      </c>
      <c r="AL264" s="203"/>
      <c r="AM264" s="204"/>
      <c r="AN264" s="206"/>
      <c r="AO264" s="202">
        <f>SUM(AO263:AQ263)</f>
        <v>0</v>
      </c>
      <c r="AP264" s="203"/>
      <c r="AQ264" s="204"/>
      <c r="AR264" s="206"/>
      <c r="AS264" s="202">
        <f>SUM(AS263:AU263)</f>
        <v>8</v>
      </c>
      <c r="AT264" s="203"/>
      <c r="AU264" s="204"/>
      <c r="AV264" s="206"/>
      <c r="AW264" s="202">
        <f>SUM(AW263:AY263)</f>
        <v>30</v>
      </c>
      <c r="AX264" s="203"/>
      <c r="AY264" s="204"/>
      <c r="AZ264" s="206"/>
      <c r="BA264" s="208"/>
      <c r="BB264" s="208"/>
      <c r="BC264" s="208"/>
      <c r="BD264" s="190"/>
    </row>
    <row r="265" spans="2:56" x14ac:dyDescent="0.25">
      <c r="B265" s="200">
        <v>7</v>
      </c>
      <c r="C265" s="201" t="s">
        <v>24</v>
      </c>
      <c r="D265" s="183"/>
      <c r="E265" s="35">
        <v>10</v>
      </c>
      <c r="F265" s="36">
        <v>10</v>
      </c>
      <c r="G265" s="37">
        <v>6</v>
      </c>
      <c r="H265" s="205">
        <f>E266</f>
        <v>26</v>
      </c>
      <c r="I265" s="38">
        <v>8</v>
      </c>
      <c r="J265" s="36">
        <v>10</v>
      </c>
      <c r="K265" s="36">
        <v>6</v>
      </c>
      <c r="L265" s="205">
        <f>SUM(H265,I266)</f>
        <v>50</v>
      </c>
      <c r="M265" s="38">
        <v>8</v>
      </c>
      <c r="N265" s="36">
        <v>8</v>
      </c>
      <c r="O265" s="36">
        <v>8</v>
      </c>
      <c r="P265" s="205">
        <f>SUM(L265,M266)</f>
        <v>74</v>
      </c>
      <c r="Q265" s="38">
        <v>10</v>
      </c>
      <c r="R265" s="36">
        <v>10</v>
      </c>
      <c r="S265" s="36">
        <v>10</v>
      </c>
      <c r="T265" s="209">
        <f>SUM(P265,Q266)</f>
        <v>104</v>
      </c>
      <c r="U265" s="38">
        <v>8</v>
      </c>
      <c r="V265" s="36">
        <v>10</v>
      </c>
      <c r="W265" s="36">
        <v>6</v>
      </c>
      <c r="X265" s="209">
        <f>SUM(T265,U266)</f>
        <v>128</v>
      </c>
      <c r="Y265" s="207">
        <f>COUNTIF(E265:G265,"&gt;=0")+COUNTIF(I265:K265,"&gt;=0")+COUNTIF(M265:O265,"&gt;=0")+COUNTIF(Q265:S265,"&gt;=0")+COUNTIF(U265:W265,"&gt;=0")</f>
        <v>15</v>
      </c>
      <c r="Z265" s="207">
        <f>COUNTIF(E265:G265,"=20")+COUNTIF(I265:K265,"=20")+COUNTIF(M265:O265,"=20")+COUNTIF(Q265:S265,"=20")+COUNTIF(U265:W265,"=20")</f>
        <v>0</v>
      </c>
      <c r="AA265" s="207">
        <f>COUNTIF(F265:H265,"=8")+COUNTIF(J265:L265,"=8")+COUNTIF(N265:P265,"=8")+COUNTIF(R265:T265,"=8")+COUNTIF(V265:X265,"=8")</f>
        <v>2</v>
      </c>
      <c r="AB265" s="189">
        <f>X265</f>
        <v>128</v>
      </c>
      <c r="AD265" s="200">
        <v>13</v>
      </c>
      <c r="AE265" s="201" t="s">
        <v>10</v>
      </c>
      <c r="AF265" s="183"/>
      <c r="AG265" s="58">
        <v>6</v>
      </c>
      <c r="AH265" s="59">
        <v>0</v>
      </c>
      <c r="AI265" s="60">
        <v>4</v>
      </c>
      <c r="AJ265" s="205">
        <f>AG266</f>
        <v>10</v>
      </c>
      <c r="AK265" s="61">
        <v>8</v>
      </c>
      <c r="AL265" s="59">
        <v>10</v>
      </c>
      <c r="AM265" s="59">
        <v>6</v>
      </c>
      <c r="AN265" s="205">
        <f>SUM(AJ265,AK266)</f>
        <v>34</v>
      </c>
      <c r="AO265" s="61">
        <v>8</v>
      </c>
      <c r="AP265" s="59">
        <v>4</v>
      </c>
      <c r="AQ265" s="59"/>
      <c r="AR265" s="205">
        <f>SUM(AN265,AO266)</f>
        <v>46</v>
      </c>
      <c r="AS265" s="61">
        <v>6</v>
      </c>
      <c r="AT265" s="59">
        <v>8</v>
      </c>
      <c r="AU265" s="59">
        <v>8</v>
      </c>
      <c r="AV265" s="209">
        <f>SUM(AR265,AS266)</f>
        <v>68</v>
      </c>
      <c r="AW265" s="61">
        <v>6</v>
      </c>
      <c r="AX265" s="59">
        <v>10</v>
      </c>
      <c r="AY265" s="59">
        <v>0</v>
      </c>
      <c r="AZ265" s="209">
        <f>SUM(AV265,AW266)</f>
        <v>84</v>
      </c>
      <c r="BA265" s="207">
        <f>COUNTIF(AG265:AI265,"&gt;=0")+COUNTIF(AK265:AM265,"&gt;=0")+COUNTIF(AO265:AQ265,"&gt;=0")+COUNTIF(AS265:AU265,"&gt;=0")+COUNTIF(AW265:AY265,"&gt;=0")</f>
        <v>14</v>
      </c>
      <c r="BB265" s="207">
        <f>COUNTIF(AG265:AI265,"=20")+COUNTIF(AK265:AM265,"=20")+COUNTIF(AO265:AQ265,"=20")+COUNTIF(AS265:AU265,"=20")+COUNTIF(AW265:AY265,"=20")</f>
        <v>0</v>
      </c>
      <c r="BC265" s="207">
        <f>COUNTIF(AG265:AI265,"=8")+COUNTIF(AK265:AM265,"=8")+COUNTIF(AO265:AQ265,"=8")+COUNTIF(AS265:AU265,"=8")+COUNTIF(AW265:AY265,"=8")</f>
        <v>4</v>
      </c>
      <c r="BD265" s="189">
        <f>AZ265</f>
        <v>84</v>
      </c>
    </row>
    <row r="266" spans="2:56" ht="15.75" thickBot="1" x14ac:dyDescent="0.3">
      <c r="B266" s="199"/>
      <c r="C266" s="197"/>
      <c r="D266" s="184"/>
      <c r="E266" s="203">
        <f>SUM(E265:G265)</f>
        <v>26</v>
      </c>
      <c r="F266" s="203"/>
      <c r="G266" s="204"/>
      <c r="H266" s="206"/>
      <c r="I266" s="202">
        <f>SUM(I265:K265)</f>
        <v>24</v>
      </c>
      <c r="J266" s="203"/>
      <c r="K266" s="204"/>
      <c r="L266" s="206"/>
      <c r="M266" s="202">
        <f>SUM(M265:O265)</f>
        <v>24</v>
      </c>
      <c r="N266" s="203"/>
      <c r="O266" s="204"/>
      <c r="P266" s="206"/>
      <c r="Q266" s="202">
        <f>SUM(Q265:S265)</f>
        <v>30</v>
      </c>
      <c r="R266" s="203"/>
      <c r="S266" s="204"/>
      <c r="T266" s="206"/>
      <c r="U266" s="202">
        <f>SUM(U265:W265)</f>
        <v>24</v>
      </c>
      <c r="V266" s="203"/>
      <c r="W266" s="204"/>
      <c r="X266" s="206"/>
      <c r="Y266" s="208"/>
      <c r="Z266" s="208"/>
      <c r="AA266" s="208"/>
      <c r="AB266" s="190"/>
      <c r="AD266" s="199"/>
      <c r="AE266" s="197"/>
      <c r="AF266" s="184"/>
      <c r="AG266" s="203">
        <f>SUM(AG265:AI265)</f>
        <v>10</v>
      </c>
      <c r="AH266" s="203"/>
      <c r="AI266" s="204"/>
      <c r="AJ266" s="206"/>
      <c r="AK266" s="202">
        <f>SUM(AK265:AM265)</f>
        <v>24</v>
      </c>
      <c r="AL266" s="203"/>
      <c r="AM266" s="204"/>
      <c r="AN266" s="206"/>
      <c r="AO266" s="202">
        <f>SUM(AO265:AQ265)</f>
        <v>12</v>
      </c>
      <c r="AP266" s="203"/>
      <c r="AQ266" s="204"/>
      <c r="AR266" s="206"/>
      <c r="AS266" s="202">
        <f>SUM(AS265:AU265)</f>
        <v>22</v>
      </c>
      <c r="AT266" s="203"/>
      <c r="AU266" s="204"/>
      <c r="AV266" s="206"/>
      <c r="AW266" s="202">
        <f>SUM(AW265:AY265)</f>
        <v>16</v>
      </c>
      <c r="AX266" s="203"/>
      <c r="AY266" s="204"/>
      <c r="AZ266" s="206"/>
      <c r="BA266" s="208"/>
      <c r="BB266" s="208"/>
      <c r="BC266" s="208"/>
      <c r="BD266" s="190"/>
    </row>
    <row r="267" spans="2:56" ht="15.75" thickBot="1" x14ac:dyDescent="0.3"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</row>
    <row r="268" spans="2:56" x14ac:dyDescent="0.25">
      <c r="B268" s="189" t="s">
        <v>0</v>
      </c>
      <c r="C268" s="189" t="s">
        <v>1</v>
      </c>
      <c r="D268" s="189" t="s">
        <v>45</v>
      </c>
      <c r="E268" s="191" t="s">
        <v>46</v>
      </c>
      <c r="F268" s="192"/>
      <c r="G268" s="193"/>
      <c r="H268" s="194" t="s">
        <v>47</v>
      </c>
      <c r="I268" s="191" t="s">
        <v>48</v>
      </c>
      <c r="J268" s="192"/>
      <c r="K268" s="193"/>
      <c r="L268" s="194" t="s">
        <v>47</v>
      </c>
      <c r="M268" s="191" t="s">
        <v>49</v>
      </c>
      <c r="N268" s="192"/>
      <c r="O268" s="193"/>
      <c r="P268" s="194" t="s">
        <v>47</v>
      </c>
      <c r="Q268" s="191" t="s">
        <v>50</v>
      </c>
      <c r="R268" s="192"/>
      <c r="S268" s="193"/>
      <c r="T268" s="194" t="s">
        <v>47</v>
      </c>
      <c r="U268" s="191" t="s">
        <v>51</v>
      </c>
      <c r="V268" s="192"/>
      <c r="W268" s="193"/>
      <c r="X268" s="194" t="s">
        <v>47</v>
      </c>
      <c r="Y268" s="182" t="s">
        <v>52</v>
      </c>
      <c r="Z268" s="210" t="s">
        <v>56</v>
      </c>
      <c r="AA268" s="182" t="s">
        <v>57</v>
      </c>
      <c r="AB268" s="189" t="s">
        <v>34</v>
      </c>
      <c r="AD268" s="189" t="s">
        <v>0</v>
      </c>
      <c r="AE268" s="189" t="s">
        <v>1</v>
      </c>
      <c r="AF268" s="189" t="s">
        <v>45</v>
      </c>
      <c r="AG268" s="191" t="s">
        <v>46</v>
      </c>
      <c r="AH268" s="192"/>
      <c r="AI268" s="193"/>
      <c r="AJ268" s="194" t="s">
        <v>47</v>
      </c>
      <c r="AK268" s="191" t="s">
        <v>48</v>
      </c>
      <c r="AL268" s="192"/>
      <c r="AM268" s="193"/>
      <c r="AN268" s="194" t="s">
        <v>47</v>
      </c>
      <c r="AO268" s="191" t="s">
        <v>49</v>
      </c>
      <c r="AP268" s="192"/>
      <c r="AQ268" s="193"/>
      <c r="AR268" s="194" t="s">
        <v>47</v>
      </c>
      <c r="AS268" s="191" t="s">
        <v>50</v>
      </c>
      <c r="AT268" s="192"/>
      <c r="AU268" s="193"/>
      <c r="AV268" s="194" t="s">
        <v>47</v>
      </c>
      <c r="AW268" s="191" t="s">
        <v>51</v>
      </c>
      <c r="AX268" s="192"/>
      <c r="AY268" s="193"/>
      <c r="AZ268" s="194" t="s">
        <v>47</v>
      </c>
      <c r="BA268" s="182" t="s">
        <v>52</v>
      </c>
      <c r="BB268" s="210" t="s">
        <v>56</v>
      </c>
      <c r="BC268" s="182" t="s">
        <v>57</v>
      </c>
      <c r="BD268" s="189" t="s">
        <v>34</v>
      </c>
    </row>
    <row r="269" spans="2:56" ht="15.75" thickBot="1" x14ac:dyDescent="0.3">
      <c r="B269" s="190"/>
      <c r="C269" s="190"/>
      <c r="D269" s="190"/>
      <c r="E269" s="40" t="s">
        <v>53</v>
      </c>
      <c r="F269" s="41" t="s">
        <v>54</v>
      </c>
      <c r="G269" s="42" t="s">
        <v>55</v>
      </c>
      <c r="H269" s="195"/>
      <c r="I269" s="40" t="s">
        <v>53</v>
      </c>
      <c r="J269" s="41" t="s">
        <v>54</v>
      </c>
      <c r="K269" s="42" t="s">
        <v>55</v>
      </c>
      <c r="L269" s="195"/>
      <c r="M269" s="40" t="s">
        <v>53</v>
      </c>
      <c r="N269" s="41" t="s">
        <v>54</v>
      </c>
      <c r="O269" s="42" t="s">
        <v>55</v>
      </c>
      <c r="P269" s="195"/>
      <c r="Q269" s="40" t="s">
        <v>53</v>
      </c>
      <c r="R269" s="41" t="s">
        <v>54</v>
      </c>
      <c r="S269" s="42" t="s">
        <v>55</v>
      </c>
      <c r="T269" s="195"/>
      <c r="U269" s="40" t="s">
        <v>53</v>
      </c>
      <c r="V269" s="41" t="s">
        <v>54</v>
      </c>
      <c r="W269" s="42" t="s">
        <v>55</v>
      </c>
      <c r="X269" s="195"/>
      <c r="Y269" s="184"/>
      <c r="Z269" s="211"/>
      <c r="AA269" s="184"/>
      <c r="AB269" s="190"/>
      <c r="AD269" s="190"/>
      <c r="AE269" s="190"/>
      <c r="AF269" s="190"/>
      <c r="AG269" s="63" t="s">
        <v>53</v>
      </c>
      <c r="AH269" s="64" t="s">
        <v>54</v>
      </c>
      <c r="AI269" s="65" t="s">
        <v>55</v>
      </c>
      <c r="AJ269" s="195"/>
      <c r="AK269" s="63" t="s">
        <v>53</v>
      </c>
      <c r="AL269" s="64" t="s">
        <v>54</v>
      </c>
      <c r="AM269" s="65" t="s">
        <v>55</v>
      </c>
      <c r="AN269" s="195"/>
      <c r="AO269" s="63" t="s">
        <v>53</v>
      </c>
      <c r="AP269" s="64" t="s">
        <v>54</v>
      </c>
      <c r="AQ269" s="65" t="s">
        <v>55</v>
      </c>
      <c r="AR269" s="195"/>
      <c r="AS269" s="63" t="s">
        <v>53</v>
      </c>
      <c r="AT269" s="64" t="s">
        <v>54</v>
      </c>
      <c r="AU269" s="65" t="s">
        <v>55</v>
      </c>
      <c r="AV269" s="195"/>
      <c r="AW269" s="63" t="s">
        <v>53</v>
      </c>
      <c r="AX269" s="64" t="s">
        <v>54</v>
      </c>
      <c r="AY269" s="65" t="s">
        <v>55</v>
      </c>
      <c r="AZ269" s="195"/>
      <c r="BA269" s="184"/>
      <c r="BB269" s="211"/>
      <c r="BC269" s="184"/>
      <c r="BD269" s="190"/>
    </row>
    <row r="270" spans="2:56" x14ac:dyDescent="0.25">
      <c r="B270" s="198">
        <v>2</v>
      </c>
      <c r="C270" s="196" t="s">
        <v>31</v>
      </c>
      <c r="D270" s="182">
        <v>3</v>
      </c>
      <c r="E270" s="31">
        <v>8</v>
      </c>
      <c r="F270" s="32">
        <v>10</v>
      </c>
      <c r="G270" s="33">
        <v>8</v>
      </c>
      <c r="H270" s="205">
        <f>E271</f>
        <v>26</v>
      </c>
      <c r="I270" s="34">
        <v>8</v>
      </c>
      <c r="J270" s="32">
        <v>10</v>
      </c>
      <c r="K270" s="32">
        <v>10</v>
      </c>
      <c r="L270" s="205">
        <f>SUM(H270,I271)</f>
        <v>54</v>
      </c>
      <c r="M270" s="34">
        <v>10</v>
      </c>
      <c r="N270" s="32">
        <v>10</v>
      </c>
      <c r="O270" s="32">
        <v>8</v>
      </c>
      <c r="P270" s="205">
        <f>SUM(L270,M271)</f>
        <v>82</v>
      </c>
      <c r="Q270" s="34">
        <v>10</v>
      </c>
      <c r="R270" s="32">
        <v>8</v>
      </c>
      <c r="S270" s="33">
        <v>10</v>
      </c>
      <c r="T270" s="205">
        <f>SUM(P270,Q271)</f>
        <v>110</v>
      </c>
      <c r="U270" s="34">
        <v>10</v>
      </c>
      <c r="V270" s="32">
        <v>10</v>
      </c>
      <c r="W270" s="32">
        <v>8</v>
      </c>
      <c r="X270" s="205">
        <f>SUM(T270,U271)</f>
        <v>138</v>
      </c>
      <c r="Y270" s="207">
        <f>COUNTIF(E270:G270,"&gt;=0")+COUNTIF(I270:K270,"&gt;=0")+COUNTIF(M270:O270,"&gt;=0")+COUNTIF(Q270:S270,"&gt;=0")+COUNTIF(U270:W270,"&gt;=0")</f>
        <v>15</v>
      </c>
      <c r="Z270" s="207">
        <f>COUNTIF(E270:G270,"=10")+COUNTIF(I270:K270,"=10")+COUNTIF(M270:O270,"=10")+COUNTIF(Q270:S270,"=10")+COUNTIF(U270:W270,"=10")</f>
        <v>9</v>
      </c>
      <c r="AA270" s="207">
        <f>COUNTIF(E270:G270,"=8")+COUNTIF(I270:K270,"=8")+COUNTIF(M270:O270,"=8")+COUNTIF(Q270:S270,"=8")+COUNTIF(U270:W270,"=8")</f>
        <v>6</v>
      </c>
      <c r="AB270" s="189">
        <f>X270</f>
        <v>138</v>
      </c>
      <c r="AD270" s="198">
        <v>1</v>
      </c>
      <c r="AE270" s="196" t="s">
        <v>60</v>
      </c>
      <c r="AF270" s="182">
        <v>7</v>
      </c>
      <c r="AG270" s="54">
        <v>10</v>
      </c>
      <c r="AH270" s="55"/>
      <c r="AI270" s="56"/>
      <c r="AJ270" s="205">
        <f>AG271</f>
        <v>10</v>
      </c>
      <c r="AK270" s="57">
        <v>8</v>
      </c>
      <c r="AL270" s="55">
        <v>10</v>
      </c>
      <c r="AM270" s="55">
        <v>8</v>
      </c>
      <c r="AN270" s="205">
        <f>SUM(AJ270,AK271)</f>
        <v>36</v>
      </c>
      <c r="AO270" s="57">
        <v>4</v>
      </c>
      <c r="AP270" s="55">
        <v>6</v>
      </c>
      <c r="AQ270" s="55">
        <v>4</v>
      </c>
      <c r="AR270" s="205">
        <f>SUM(AN270,AO271)</f>
        <v>50</v>
      </c>
      <c r="AS270" s="57">
        <v>6</v>
      </c>
      <c r="AT270" s="55">
        <v>4</v>
      </c>
      <c r="AU270" s="56"/>
      <c r="AV270" s="205">
        <f>SUM(AR270,AS271)</f>
        <v>60</v>
      </c>
      <c r="AW270" s="57">
        <v>8</v>
      </c>
      <c r="AX270" s="55">
        <v>10</v>
      </c>
      <c r="AY270" s="55"/>
      <c r="AZ270" s="205">
        <f>SUM(AV270,AW271)</f>
        <v>78</v>
      </c>
      <c r="BA270" s="207">
        <f>COUNTIF(AG270:AI270,"&gt;=0")+COUNTIF(AK270:AM270,"&gt;=0")+COUNTIF(AO270:AQ270,"&gt;=0")+COUNTIF(AS270:AU270,"&gt;=0")+COUNTIF(AW270:AY270,"&gt;=0")</f>
        <v>11</v>
      </c>
      <c r="BB270" s="207">
        <f>COUNTIF(AG270:AI270,"=20")+COUNTIF(AK270:AM270,"=20")+COUNTIF(AO270:AQ270,"=20")+COUNTIF(AS270:AU270,"=20")+COUNTIF(AW270:AY270,"=20")</f>
        <v>0</v>
      </c>
      <c r="BC270" s="182">
        <f>COUNTIF(AH270:AJ270,"=8")+COUNTIF(AL270:AN270,"=8")+COUNTIF(AP270:AR270,"=8")+COUNTIF(AT270:AV270,"=8")+COUNTIF(AX270:AZ270,"=8")</f>
        <v>1</v>
      </c>
      <c r="BD270" s="189">
        <f>AZ270</f>
        <v>78</v>
      </c>
    </row>
    <row r="271" spans="2:56" ht="15.75" thickBot="1" x14ac:dyDescent="0.3">
      <c r="B271" s="199"/>
      <c r="C271" s="197"/>
      <c r="D271" s="183"/>
      <c r="E271" s="203">
        <f>SUM(E270:G270)</f>
        <v>26</v>
      </c>
      <c r="F271" s="203"/>
      <c r="G271" s="204"/>
      <c r="H271" s="206"/>
      <c r="I271" s="202">
        <f>SUM(I270:K270)</f>
        <v>28</v>
      </c>
      <c r="J271" s="203"/>
      <c r="K271" s="204"/>
      <c r="L271" s="206"/>
      <c r="M271" s="202">
        <f>SUM(M270:O270)</f>
        <v>28</v>
      </c>
      <c r="N271" s="203"/>
      <c r="O271" s="204"/>
      <c r="P271" s="206"/>
      <c r="Q271" s="202">
        <f>SUM(Q270:S270)</f>
        <v>28</v>
      </c>
      <c r="R271" s="203"/>
      <c r="S271" s="204"/>
      <c r="T271" s="206"/>
      <c r="U271" s="202">
        <f>SUM(U270:W270)</f>
        <v>28</v>
      </c>
      <c r="V271" s="203"/>
      <c r="W271" s="204"/>
      <c r="X271" s="206"/>
      <c r="Y271" s="208"/>
      <c r="Z271" s="208"/>
      <c r="AA271" s="208"/>
      <c r="AB271" s="190"/>
      <c r="AD271" s="199"/>
      <c r="AE271" s="197"/>
      <c r="AF271" s="183"/>
      <c r="AG271" s="203">
        <f>SUM(AG270:AI270)</f>
        <v>10</v>
      </c>
      <c r="AH271" s="203"/>
      <c r="AI271" s="204"/>
      <c r="AJ271" s="206"/>
      <c r="AK271" s="202">
        <f>SUM(AK270:AM270)</f>
        <v>26</v>
      </c>
      <c r="AL271" s="203"/>
      <c r="AM271" s="204"/>
      <c r="AN271" s="206"/>
      <c r="AO271" s="202">
        <f>SUM(AO270:AQ270)</f>
        <v>14</v>
      </c>
      <c r="AP271" s="203"/>
      <c r="AQ271" s="204"/>
      <c r="AR271" s="206"/>
      <c r="AS271" s="202">
        <f>SUM(AS270:AU270)</f>
        <v>10</v>
      </c>
      <c r="AT271" s="203"/>
      <c r="AU271" s="204"/>
      <c r="AV271" s="206"/>
      <c r="AW271" s="202">
        <f>SUM(AW270:AY270)</f>
        <v>18</v>
      </c>
      <c r="AX271" s="203"/>
      <c r="AY271" s="204"/>
      <c r="AZ271" s="206"/>
      <c r="BA271" s="208"/>
      <c r="BB271" s="208"/>
      <c r="BC271" s="184"/>
      <c r="BD271" s="190"/>
    </row>
    <row r="272" spans="2:56" x14ac:dyDescent="0.25">
      <c r="B272" s="200">
        <v>8</v>
      </c>
      <c r="C272" s="201" t="s">
        <v>7</v>
      </c>
      <c r="D272" s="183"/>
      <c r="E272" s="35">
        <v>6</v>
      </c>
      <c r="F272" s="36">
        <v>8</v>
      </c>
      <c r="G272" s="37">
        <v>8</v>
      </c>
      <c r="H272" s="205">
        <f>E273</f>
        <v>22</v>
      </c>
      <c r="I272" s="38">
        <v>10</v>
      </c>
      <c r="J272" s="36">
        <v>8</v>
      </c>
      <c r="K272" s="36">
        <v>8</v>
      </c>
      <c r="L272" s="205">
        <f>SUM(H272,I273)</f>
        <v>48</v>
      </c>
      <c r="M272" s="38">
        <v>0</v>
      </c>
      <c r="N272" s="36">
        <v>10</v>
      </c>
      <c r="O272" s="36">
        <v>6</v>
      </c>
      <c r="P272" s="205">
        <f>SUM(L272,M273)</f>
        <v>64</v>
      </c>
      <c r="Q272" s="38">
        <v>6</v>
      </c>
      <c r="R272" s="36">
        <v>10</v>
      </c>
      <c r="S272" s="36">
        <v>10</v>
      </c>
      <c r="T272" s="209">
        <f>SUM(P272,Q273)</f>
        <v>90</v>
      </c>
      <c r="U272" s="38">
        <v>10</v>
      </c>
      <c r="V272" s="36">
        <v>10</v>
      </c>
      <c r="W272" s="36">
        <v>10</v>
      </c>
      <c r="X272" s="209">
        <f>SUM(T272,U273)</f>
        <v>120</v>
      </c>
      <c r="Y272" s="207">
        <f>COUNTIF(E272:G272,"&gt;=0")+COUNTIF(I272:K272,"&gt;=0")+COUNTIF(M272:O272,"&gt;=0")+COUNTIF(Q272:S272,"&gt;=0")+COUNTIF(U272:W272,"&gt;=0")</f>
        <v>15</v>
      </c>
      <c r="Z272" s="207">
        <f>COUNTIF(E272:G272,"=20")+COUNTIF(I272:K272,"=20")+COUNTIF(M272:O272,"=20")+COUNTIF(Q272:S272,"=20")+COUNTIF(U272:W272,"=20")</f>
        <v>0</v>
      </c>
      <c r="AA272" s="207">
        <f>COUNTIF(E272:G272,"=8")+COUNTIF(I272:K272,"=8")+COUNTIF(M272:O272,"=8")+COUNTIF(Q272:S272,"=8")+COUNTIF(U272:W272,"=8")</f>
        <v>4</v>
      </c>
      <c r="AB272" s="189">
        <f>X272</f>
        <v>120</v>
      </c>
      <c r="AD272" s="200">
        <v>16</v>
      </c>
      <c r="AE272" s="201" t="s">
        <v>26</v>
      </c>
      <c r="AF272" s="183"/>
      <c r="AG272" s="58">
        <v>4</v>
      </c>
      <c r="AH272" s="59">
        <v>0</v>
      </c>
      <c r="AI272" s="60"/>
      <c r="AJ272" s="205">
        <f>AG273</f>
        <v>4</v>
      </c>
      <c r="AK272" s="61"/>
      <c r="AL272" s="59">
        <v>0</v>
      </c>
      <c r="AM272" s="59"/>
      <c r="AN272" s="205">
        <f>SUM(AJ272,AK273)</f>
        <v>4</v>
      </c>
      <c r="AO272" s="61">
        <v>8</v>
      </c>
      <c r="AP272" s="59">
        <v>4</v>
      </c>
      <c r="AQ272" s="59"/>
      <c r="AR272" s="205">
        <f>SUM(AN272,AO273)</f>
        <v>16</v>
      </c>
      <c r="AS272" s="61">
        <v>0</v>
      </c>
      <c r="AT272" s="59">
        <v>10</v>
      </c>
      <c r="AU272" s="59"/>
      <c r="AV272" s="209">
        <f>SUM(AR272,AS273)</f>
        <v>26</v>
      </c>
      <c r="AW272" s="61">
        <v>6</v>
      </c>
      <c r="AX272" s="59">
        <v>8</v>
      </c>
      <c r="AY272" s="59">
        <v>8</v>
      </c>
      <c r="AZ272" s="209">
        <f>SUM(AV272,AW273)</f>
        <v>48</v>
      </c>
      <c r="BA272" s="207">
        <f>COUNTIF(AG272:AI272,"&gt;=0")+COUNTIF(AK272:AM272,"&gt;=0")+COUNTIF(AO272:AQ272,"&gt;=0")+COUNTIF(AS272:AU272,"&gt;=0")+COUNTIF(AW272:AY272,"&gt;=0")</f>
        <v>10</v>
      </c>
      <c r="BB272" s="207">
        <f>COUNTIF(AG272:AI272,"=20")+COUNTIF(AK272:AM272,"=20")+COUNTIF(AO272:AQ272,"=20")+COUNTIF(AS272:AU272,"=20")+COUNTIF(AW272:AY272,"=20")</f>
        <v>0</v>
      </c>
      <c r="BC272" s="182">
        <f>COUNTIF(AH272:AJ272,"=8")+COUNTIF(AL272:AN272,"=8")+COUNTIF(AP272:AR272,"=8")+COUNTIF(AT272:AV272,"=8")+COUNTIF(AX272:AZ272,"=8")</f>
        <v>2</v>
      </c>
      <c r="BD272" s="189">
        <f>AZ272</f>
        <v>48</v>
      </c>
    </row>
    <row r="273" spans="2:56" ht="15.75" thickBot="1" x14ac:dyDescent="0.3">
      <c r="B273" s="199"/>
      <c r="C273" s="197"/>
      <c r="D273" s="184"/>
      <c r="E273" s="203">
        <f>SUM(E272:G272)</f>
        <v>22</v>
      </c>
      <c r="F273" s="203"/>
      <c r="G273" s="204"/>
      <c r="H273" s="206"/>
      <c r="I273" s="202">
        <f>SUM(I272:K272)</f>
        <v>26</v>
      </c>
      <c r="J273" s="203"/>
      <c r="K273" s="204"/>
      <c r="L273" s="206"/>
      <c r="M273" s="202">
        <f>SUM(M272:O272)</f>
        <v>16</v>
      </c>
      <c r="N273" s="203"/>
      <c r="O273" s="204"/>
      <c r="P273" s="206"/>
      <c r="Q273" s="202">
        <f>SUM(Q272:S272)</f>
        <v>26</v>
      </c>
      <c r="R273" s="203"/>
      <c r="S273" s="204"/>
      <c r="T273" s="206"/>
      <c r="U273" s="202">
        <f>SUM(U272:W272)</f>
        <v>30</v>
      </c>
      <c r="V273" s="203"/>
      <c r="W273" s="204"/>
      <c r="X273" s="206"/>
      <c r="Y273" s="208"/>
      <c r="Z273" s="208"/>
      <c r="AA273" s="208"/>
      <c r="AB273" s="190"/>
      <c r="AD273" s="199"/>
      <c r="AE273" s="197"/>
      <c r="AF273" s="184"/>
      <c r="AG273" s="203">
        <f>SUM(AG272:AI272)</f>
        <v>4</v>
      </c>
      <c r="AH273" s="203"/>
      <c r="AI273" s="204"/>
      <c r="AJ273" s="206"/>
      <c r="AK273" s="202">
        <f>SUM(AK272:AM272)</f>
        <v>0</v>
      </c>
      <c r="AL273" s="203"/>
      <c r="AM273" s="204"/>
      <c r="AN273" s="206"/>
      <c r="AO273" s="202">
        <f>SUM(AO272:AQ272)</f>
        <v>12</v>
      </c>
      <c r="AP273" s="203"/>
      <c r="AQ273" s="204"/>
      <c r="AR273" s="206"/>
      <c r="AS273" s="202">
        <f>SUM(AS272:AU272)</f>
        <v>10</v>
      </c>
      <c r="AT273" s="203"/>
      <c r="AU273" s="204"/>
      <c r="AV273" s="206"/>
      <c r="AW273" s="202">
        <f>SUM(AW272:AY272)</f>
        <v>22</v>
      </c>
      <c r="AX273" s="203"/>
      <c r="AY273" s="204"/>
      <c r="AZ273" s="206"/>
      <c r="BA273" s="208"/>
      <c r="BB273" s="208"/>
      <c r="BC273" s="184"/>
      <c r="BD273" s="190"/>
    </row>
    <row r="274" spans="2:56" ht="15.75" thickBot="1" x14ac:dyDescent="0.3"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</row>
    <row r="275" spans="2:56" x14ac:dyDescent="0.25">
      <c r="B275" s="189" t="s">
        <v>0</v>
      </c>
      <c r="C275" s="189" t="s">
        <v>1</v>
      </c>
      <c r="D275" s="189" t="s">
        <v>45</v>
      </c>
      <c r="E275" s="191" t="s">
        <v>46</v>
      </c>
      <c r="F275" s="192"/>
      <c r="G275" s="193"/>
      <c r="H275" s="194" t="s">
        <v>47</v>
      </c>
      <c r="I275" s="191" t="s">
        <v>48</v>
      </c>
      <c r="J275" s="192"/>
      <c r="K275" s="193"/>
      <c r="L275" s="194" t="s">
        <v>47</v>
      </c>
      <c r="M275" s="191" t="s">
        <v>49</v>
      </c>
      <c r="N275" s="192"/>
      <c r="O275" s="193"/>
      <c r="P275" s="194" t="s">
        <v>47</v>
      </c>
      <c r="Q275" s="191" t="s">
        <v>50</v>
      </c>
      <c r="R275" s="192"/>
      <c r="S275" s="193"/>
      <c r="T275" s="194" t="s">
        <v>47</v>
      </c>
      <c r="U275" s="191" t="s">
        <v>51</v>
      </c>
      <c r="V275" s="192"/>
      <c r="W275" s="193"/>
      <c r="X275" s="194" t="s">
        <v>47</v>
      </c>
      <c r="Y275" s="182" t="s">
        <v>52</v>
      </c>
      <c r="Z275" s="210" t="s">
        <v>56</v>
      </c>
      <c r="AA275" s="182" t="s">
        <v>57</v>
      </c>
      <c r="AB275" s="189" t="s">
        <v>34</v>
      </c>
      <c r="AD275" s="189" t="s">
        <v>0</v>
      </c>
      <c r="AE275" s="189" t="s">
        <v>1</v>
      </c>
      <c r="AF275" s="189" t="s">
        <v>45</v>
      </c>
      <c r="AG275" s="191" t="s">
        <v>46</v>
      </c>
      <c r="AH275" s="192"/>
      <c r="AI275" s="193"/>
      <c r="AJ275" s="194" t="s">
        <v>47</v>
      </c>
      <c r="AK275" s="191" t="s">
        <v>48</v>
      </c>
      <c r="AL275" s="192"/>
      <c r="AM275" s="193"/>
      <c r="AN275" s="194" t="s">
        <v>47</v>
      </c>
      <c r="AO275" s="191" t="s">
        <v>49</v>
      </c>
      <c r="AP275" s="192"/>
      <c r="AQ275" s="193"/>
      <c r="AR275" s="194" t="s">
        <v>47</v>
      </c>
      <c r="AS275" s="191" t="s">
        <v>50</v>
      </c>
      <c r="AT275" s="192"/>
      <c r="AU275" s="193"/>
      <c r="AV275" s="194" t="s">
        <v>47</v>
      </c>
      <c r="AW275" s="191" t="s">
        <v>51</v>
      </c>
      <c r="AX275" s="192"/>
      <c r="AY275" s="193"/>
      <c r="AZ275" s="194" t="s">
        <v>47</v>
      </c>
      <c r="BA275" s="182" t="s">
        <v>52</v>
      </c>
      <c r="BB275" s="210" t="s">
        <v>56</v>
      </c>
      <c r="BC275" s="182" t="s">
        <v>57</v>
      </c>
      <c r="BD275" s="189" t="s">
        <v>34</v>
      </c>
    </row>
    <row r="276" spans="2:56" ht="15.75" thickBot="1" x14ac:dyDescent="0.3">
      <c r="B276" s="190"/>
      <c r="C276" s="190"/>
      <c r="D276" s="190"/>
      <c r="E276" s="40" t="s">
        <v>53</v>
      </c>
      <c r="F276" s="41" t="s">
        <v>54</v>
      </c>
      <c r="G276" s="42" t="s">
        <v>55</v>
      </c>
      <c r="H276" s="195"/>
      <c r="I276" s="40" t="s">
        <v>53</v>
      </c>
      <c r="J276" s="41" t="s">
        <v>54</v>
      </c>
      <c r="K276" s="42" t="s">
        <v>55</v>
      </c>
      <c r="L276" s="195"/>
      <c r="M276" s="40" t="s">
        <v>53</v>
      </c>
      <c r="N276" s="41" t="s">
        <v>54</v>
      </c>
      <c r="O276" s="42" t="s">
        <v>55</v>
      </c>
      <c r="P276" s="195"/>
      <c r="Q276" s="40" t="s">
        <v>53</v>
      </c>
      <c r="R276" s="41" t="s">
        <v>54</v>
      </c>
      <c r="S276" s="42" t="s">
        <v>55</v>
      </c>
      <c r="T276" s="195"/>
      <c r="U276" s="40" t="s">
        <v>53</v>
      </c>
      <c r="V276" s="41" t="s">
        <v>54</v>
      </c>
      <c r="W276" s="42" t="s">
        <v>55</v>
      </c>
      <c r="X276" s="195"/>
      <c r="Y276" s="184"/>
      <c r="Z276" s="211"/>
      <c r="AA276" s="184"/>
      <c r="AB276" s="190"/>
      <c r="AD276" s="190"/>
      <c r="AE276" s="190"/>
      <c r="AF276" s="190"/>
      <c r="AG276" s="63" t="s">
        <v>53</v>
      </c>
      <c r="AH276" s="64" t="s">
        <v>54</v>
      </c>
      <c r="AI276" s="65" t="s">
        <v>55</v>
      </c>
      <c r="AJ276" s="195"/>
      <c r="AK276" s="63" t="s">
        <v>53</v>
      </c>
      <c r="AL276" s="64" t="s">
        <v>54</v>
      </c>
      <c r="AM276" s="65" t="s">
        <v>55</v>
      </c>
      <c r="AN276" s="195"/>
      <c r="AO276" s="63" t="s">
        <v>53</v>
      </c>
      <c r="AP276" s="64" t="s">
        <v>54</v>
      </c>
      <c r="AQ276" s="65" t="s">
        <v>55</v>
      </c>
      <c r="AR276" s="195"/>
      <c r="AS276" s="63" t="s">
        <v>53</v>
      </c>
      <c r="AT276" s="64" t="s">
        <v>54</v>
      </c>
      <c r="AU276" s="65" t="s">
        <v>55</v>
      </c>
      <c r="AV276" s="195"/>
      <c r="AW276" s="63" t="s">
        <v>53</v>
      </c>
      <c r="AX276" s="64" t="s">
        <v>54</v>
      </c>
      <c r="AY276" s="65" t="s">
        <v>55</v>
      </c>
      <c r="AZ276" s="195"/>
      <c r="BA276" s="184"/>
      <c r="BB276" s="211"/>
      <c r="BC276" s="184"/>
      <c r="BD276" s="190"/>
    </row>
    <row r="277" spans="2:56" x14ac:dyDescent="0.25">
      <c r="B277" s="198">
        <v>17</v>
      </c>
      <c r="C277" s="196" t="s">
        <v>40</v>
      </c>
      <c r="D277" s="182">
        <v>3</v>
      </c>
      <c r="E277" s="31">
        <v>10</v>
      </c>
      <c r="F277" s="32">
        <v>8</v>
      </c>
      <c r="G277" s="33">
        <v>10</v>
      </c>
      <c r="H277" s="205">
        <f>E278</f>
        <v>28</v>
      </c>
      <c r="I277" s="34">
        <v>10</v>
      </c>
      <c r="J277" s="32">
        <v>8</v>
      </c>
      <c r="K277" s="32">
        <v>6</v>
      </c>
      <c r="L277" s="205">
        <f>SUM(H277,I278)</f>
        <v>52</v>
      </c>
      <c r="M277" s="34">
        <v>8</v>
      </c>
      <c r="N277" s="32">
        <v>4</v>
      </c>
      <c r="O277" s="32">
        <v>8</v>
      </c>
      <c r="P277" s="205">
        <f>SUM(L277,M278)</f>
        <v>72</v>
      </c>
      <c r="Q277" s="34">
        <v>8</v>
      </c>
      <c r="R277" s="32">
        <v>6</v>
      </c>
      <c r="S277" s="33">
        <v>4</v>
      </c>
      <c r="T277" s="205">
        <f>SUM(P277,Q278)</f>
        <v>90</v>
      </c>
      <c r="U277" s="34">
        <v>10</v>
      </c>
      <c r="V277" s="32">
        <v>10</v>
      </c>
      <c r="W277" s="32">
        <v>8</v>
      </c>
      <c r="X277" s="205">
        <f>SUM(T277,U278)</f>
        <v>118</v>
      </c>
      <c r="Y277" s="207">
        <f>COUNTIF(E277:G277,"&gt;=0")+COUNTIF(I277:K277,"&gt;=0")+COUNTIF(M277:O277,"&gt;=0")+COUNTIF(Q277:S277,"&gt;=0")+COUNTIF(U277:W277,"&gt;=0")</f>
        <v>15</v>
      </c>
      <c r="Z277" s="207">
        <f>COUNTIF(E277:G277,"=20")+COUNTIF(I277:K277,"=20")+COUNTIF(M277:O277,"=20")+COUNTIF(Q277:S277,"=20")+COUNTIF(U277:W277,"=20")</f>
        <v>0</v>
      </c>
      <c r="AA277" s="207">
        <f>COUNTIF(F277:H277,"=8")+COUNTIF(J277:L277,"=8")+COUNTIF(N277:P277,"=8")+COUNTIF(R277:T277,"=8")+COUNTIF(V277:X277,"=8")</f>
        <v>4</v>
      </c>
      <c r="AB277" s="189">
        <f>X277</f>
        <v>118</v>
      </c>
      <c r="AD277" s="198">
        <v>17</v>
      </c>
      <c r="AE277" s="196" t="s">
        <v>40</v>
      </c>
      <c r="AF277" s="182">
        <v>7</v>
      </c>
      <c r="AG277" s="54">
        <v>4</v>
      </c>
      <c r="AH277" s="55">
        <v>4</v>
      </c>
      <c r="AI277" s="56">
        <v>4</v>
      </c>
      <c r="AJ277" s="205">
        <f>AG278</f>
        <v>12</v>
      </c>
      <c r="AK277" s="57">
        <v>10</v>
      </c>
      <c r="AL277" s="55">
        <v>4</v>
      </c>
      <c r="AM277" s="55">
        <v>4</v>
      </c>
      <c r="AN277" s="205">
        <f>SUM(AJ277,AK278)</f>
        <v>30</v>
      </c>
      <c r="AO277" s="57">
        <v>8</v>
      </c>
      <c r="AP277" s="55"/>
      <c r="AQ277" s="55">
        <v>8</v>
      </c>
      <c r="AR277" s="205">
        <f>SUM(AN277,AO278)</f>
        <v>46</v>
      </c>
      <c r="AS277" s="57"/>
      <c r="AT277" s="55"/>
      <c r="AU277" s="56">
        <v>4</v>
      </c>
      <c r="AV277" s="205">
        <f>SUM(AR277,AS278)</f>
        <v>50</v>
      </c>
      <c r="AW277" s="57">
        <v>0</v>
      </c>
      <c r="AX277" s="55">
        <v>8</v>
      </c>
      <c r="AY277" s="55">
        <v>8</v>
      </c>
      <c r="AZ277" s="205">
        <f>SUM(AV277,AW278)</f>
        <v>66</v>
      </c>
      <c r="BA277" s="207">
        <f>COUNTIF(AG277:AI277,"&gt;=0")+COUNTIF(AK277:AM277,"&gt;=0")+COUNTIF(AO277:AQ277,"&gt;=0")+COUNTIF(AS277:AU277,"&gt;=0")+COUNTIF(AW277:AY277,"&gt;=0")</f>
        <v>12</v>
      </c>
      <c r="BB277" s="207">
        <f>COUNTIF(AG277:AI277,"=10")+COUNTIF(AK277:AM277,"=10")+COUNTIF(AO277:AQ277,"=10")+COUNTIF(AS277:AU277,"=10")+COUNTIF(AW277:AY277,"=10")</f>
        <v>1</v>
      </c>
      <c r="BC277" s="207">
        <f>COUNTIF(AG277:AI277,"=8")+COUNTIF(AK277:AM277,"=8")+COUNTIF(AO277:AQ277,"=8")+COUNTIF(AS277:AU277,"=8")+COUNTIF(AW277:AY277,"=8")</f>
        <v>4</v>
      </c>
      <c r="BD277" s="189">
        <f>AZ277</f>
        <v>66</v>
      </c>
    </row>
    <row r="278" spans="2:56" ht="15.75" thickBot="1" x14ac:dyDescent="0.3">
      <c r="B278" s="199"/>
      <c r="C278" s="197"/>
      <c r="D278" s="183"/>
      <c r="E278" s="203">
        <f>SUM(E277:G277)</f>
        <v>28</v>
      </c>
      <c r="F278" s="203"/>
      <c r="G278" s="204"/>
      <c r="H278" s="206"/>
      <c r="I278" s="202">
        <f>SUM(I277:K277)</f>
        <v>24</v>
      </c>
      <c r="J278" s="203"/>
      <c r="K278" s="204"/>
      <c r="L278" s="206"/>
      <c r="M278" s="202">
        <f>SUM(M277:O277)</f>
        <v>20</v>
      </c>
      <c r="N278" s="203"/>
      <c r="O278" s="204"/>
      <c r="P278" s="206"/>
      <c r="Q278" s="202">
        <f>SUM(Q277:S277)</f>
        <v>18</v>
      </c>
      <c r="R278" s="203"/>
      <c r="S278" s="204"/>
      <c r="T278" s="206"/>
      <c r="U278" s="202">
        <f>SUM(U277:W277)</f>
        <v>28</v>
      </c>
      <c r="V278" s="203"/>
      <c r="W278" s="204"/>
      <c r="X278" s="206"/>
      <c r="Y278" s="208"/>
      <c r="Z278" s="208"/>
      <c r="AA278" s="208"/>
      <c r="AB278" s="190"/>
      <c r="AD278" s="199"/>
      <c r="AE278" s="197"/>
      <c r="AF278" s="183"/>
      <c r="AG278" s="203">
        <f>SUM(AG277:AI277)</f>
        <v>12</v>
      </c>
      <c r="AH278" s="203"/>
      <c r="AI278" s="204"/>
      <c r="AJ278" s="206"/>
      <c r="AK278" s="202">
        <f>SUM(AK277:AM277)</f>
        <v>18</v>
      </c>
      <c r="AL278" s="203"/>
      <c r="AM278" s="204"/>
      <c r="AN278" s="206"/>
      <c r="AO278" s="202">
        <f>SUM(AO277:AQ277)</f>
        <v>16</v>
      </c>
      <c r="AP278" s="203"/>
      <c r="AQ278" s="204"/>
      <c r="AR278" s="206"/>
      <c r="AS278" s="202">
        <f>SUM(AS277:AU277)</f>
        <v>4</v>
      </c>
      <c r="AT278" s="203"/>
      <c r="AU278" s="204"/>
      <c r="AV278" s="206"/>
      <c r="AW278" s="202">
        <f>SUM(AW277:AY277)</f>
        <v>16</v>
      </c>
      <c r="AX278" s="203"/>
      <c r="AY278" s="204"/>
      <c r="AZ278" s="206"/>
      <c r="BA278" s="208"/>
      <c r="BB278" s="208"/>
      <c r="BC278" s="208"/>
      <c r="BD278" s="190"/>
    </row>
    <row r="279" spans="2:56" x14ac:dyDescent="0.25">
      <c r="B279" s="200">
        <v>7</v>
      </c>
      <c r="C279" s="201" t="s">
        <v>24</v>
      </c>
      <c r="D279" s="183"/>
      <c r="E279" s="35">
        <v>10</v>
      </c>
      <c r="F279" s="36">
        <v>10</v>
      </c>
      <c r="G279" s="37">
        <v>6</v>
      </c>
      <c r="H279" s="205">
        <f>E280</f>
        <v>26</v>
      </c>
      <c r="I279" s="38">
        <v>10</v>
      </c>
      <c r="J279" s="36">
        <v>10</v>
      </c>
      <c r="K279" s="36"/>
      <c r="L279" s="205">
        <f>SUM(H279,I280)</f>
        <v>46</v>
      </c>
      <c r="M279" s="38">
        <v>8</v>
      </c>
      <c r="N279" s="36">
        <v>10</v>
      </c>
      <c r="O279" s="36">
        <v>10</v>
      </c>
      <c r="P279" s="205">
        <f>SUM(L279,M280)</f>
        <v>74</v>
      </c>
      <c r="Q279" s="38">
        <v>10</v>
      </c>
      <c r="R279" s="36">
        <v>8</v>
      </c>
      <c r="S279" s="36">
        <v>10</v>
      </c>
      <c r="T279" s="209">
        <f>SUM(P279,Q280)</f>
        <v>102</v>
      </c>
      <c r="U279" s="38">
        <v>6</v>
      </c>
      <c r="V279" s="36">
        <v>10</v>
      </c>
      <c r="W279" s="36">
        <v>10</v>
      </c>
      <c r="X279" s="209">
        <f>SUM(T279,U280)</f>
        <v>128</v>
      </c>
      <c r="Y279" s="207">
        <f>COUNTIF(E279:G279,"&gt;=0")+COUNTIF(I279:K279,"&gt;=0")+COUNTIF(M279:O279,"&gt;=0")+COUNTIF(Q279:S279,"&gt;=0")+COUNTIF(U279:W279,"&gt;=0")</f>
        <v>14</v>
      </c>
      <c r="Z279" s="207">
        <f>COUNTIF(E279:G279,"=20")+COUNTIF(I279:K279,"=20")+COUNTIF(M279:O279,"=20")+COUNTIF(Q279:S279,"=20")+COUNTIF(U279:W279,"=20")</f>
        <v>0</v>
      </c>
      <c r="AA279" s="207">
        <f>COUNTIF(F279:H279,"=8")+COUNTIF(J279:L279,"=8")+COUNTIF(N279:P279,"=8")+COUNTIF(R279:T279,"=8")+COUNTIF(V279:X279,"=8")</f>
        <v>1</v>
      </c>
      <c r="AB279" s="189">
        <f>X279</f>
        <v>128</v>
      </c>
      <c r="AD279" s="200">
        <v>14</v>
      </c>
      <c r="AE279" s="201" t="s">
        <v>23</v>
      </c>
      <c r="AF279" s="183"/>
      <c r="AG279" s="58"/>
      <c r="AH279" s="59">
        <v>8</v>
      </c>
      <c r="AI279" s="60"/>
      <c r="AJ279" s="205">
        <f>AG280</f>
        <v>8</v>
      </c>
      <c r="AK279" s="61">
        <v>0</v>
      </c>
      <c r="AL279" s="59">
        <v>0</v>
      </c>
      <c r="AM279" s="59">
        <v>8</v>
      </c>
      <c r="AN279" s="205">
        <f>SUM(AJ279,AK280)</f>
        <v>16</v>
      </c>
      <c r="AO279" s="61">
        <v>0</v>
      </c>
      <c r="AP279" s="59"/>
      <c r="AQ279" s="59"/>
      <c r="AR279" s="205">
        <f>SUM(AN279,AO280)</f>
        <v>16</v>
      </c>
      <c r="AS279" s="61">
        <v>0</v>
      </c>
      <c r="AT279" s="59"/>
      <c r="AU279" s="59"/>
      <c r="AV279" s="209">
        <f>SUM(AR279,AS280)</f>
        <v>16</v>
      </c>
      <c r="AW279" s="61"/>
      <c r="AX279" s="59"/>
      <c r="AY279" s="59"/>
      <c r="AZ279" s="209">
        <f>SUM(AV279,AW280)</f>
        <v>16</v>
      </c>
      <c r="BA279" s="207">
        <f>COUNTIF(AG279:AI279,"&gt;=0")+COUNTIF(AK279:AM279,"&gt;=0")+COUNTIF(AO279:AQ279,"&gt;=0")+COUNTIF(AS279:AU279,"&gt;=0")+COUNTIF(AW279:AY279,"&gt;=0")</f>
        <v>6</v>
      </c>
      <c r="BB279" s="207">
        <f>COUNTIF(AG279:AI279,"=20")+COUNTIF(AK279:AM279,"=20")+COUNTIF(AO279:AQ279,"=20")+COUNTIF(AS279:AU279,"=20")+COUNTIF(AW279:AY279,"=20")</f>
        <v>0</v>
      </c>
      <c r="BC279" s="207">
        <f>COUNTIF(AG279:AI279,"=8")+COUNTIF(AK279:AM279,"=8")+COUNTIF(AO279:AQ279,"=8")+COUNTIF(AS279:AU279,"=8")+COUNTIF(AW279:AY279,"=8")</f>
        <v>2</v>
      </c>
      <c r="BD279" s="189">
        <f>AZ279</f>
        <v>16</v>
      </c>
    </row>
    <row r="280" spans="2:56" ht="15.75" thickBot="1" x14ac:dyDescent="0.3">
      <c r="B280" s="199"/>
      <c r="C280" s="197"/>
      <c r="D280" s="184"/>
      <c r="E280" s="203">
        <f>SUM(E279:G279)</f>
        <v>26</v>
      </c>
      <c r="F280" s="203"/>
      <c r="G280" s="204"/>
      <c r="H280" s="206"/>
      <c r="I280" s="202">
        <f>SUM(I279:K279)</f>
        <v>20</v>
      </c>
      <c r="J280" s="203"/>
      <c r="K280" s="204"/>
      <c r="L280" s="206"/>
      <c r="M280" s="202">
        <f>SUM(M279:O279)</f>
        <v>28</v>
      </c>
      <c r="N280" s="203"/>
      <c r="O280" s="204"/>
      <c r="P280" s="206"/>
      <c r="Q280" s="202">
        <f>SUM(Q279:S279)</f>
        <v>28</v>
      </c>
      <c r="R280" s="203"/>
      <c r="S280" s="204"/>
      <c r="T280" s="206"/>
      <c r="U280" s="202">
        <f>SUM(U279:W279)</f>
        <v>26</v>
      </c>
      <c r="V280" s="203"/>
      <c r="W280" s="204"/>
      <c r="X280" s="206"/>
      <c r="Y280" s="208"/>
      <c r="Z280" s="208"/>
      <c r="AA280" s="208"/>
      <c r="AB280" s="190"/>
      <c r="AD280" s="199"/>
      <c r="AE280" s="197"/>
      <c r="AF280" s="184"/>
      <c r="AG280" s="203">
        <f>SUM(AG279:AI279)</f>
        <v>8</v>
      </c>
      <c r="AH280" s="203"/>
      <c r="AI280" s="204"/>
      <c r="AJ280" s="206"/>
      <c r="AK280" s="202">
        <f>SUM(AK279:AM279)</f>
        <v>8</v>
      </c>
      <c r="AL280" s="203"/>
      <c r="AM280" s="204"/>
      <c r="AN280" s="206"/>
      <c r="AO280" s="202">
        <f>SUM(AO279:AQ279)</f>
        <v>0</v>
      </c>
      <c r="AP280" s="203"/>
      <c r="AQ280" s="204"/>
      <c r="AR280" s="206"/>
      <c r="AS280" s="202">
        <f>SUM(AS279:AU279)</f>
        <v>0</v>
      </c>
      <c r="AT280" s="203"/>
      <c r="AU280" s="204"/>
      <c r="AV280" s="206"/>
      <c r="AW280" s="202">
        <f>SUM(AW279:AY279)</f>
        <v>0</v>
      </c>
      <c r="AX280" s="203"/>
      <c r="AY280" s="204"/>
      <c r="AZ280" s="206"/>
      <c r="BA280" s="208"/>
      <c r="BB280" s="208"/>
      <c r="BC280" s="208"/>
      <c r="BD280" s="190"/>
    </row>
    <row r="281" spans="2:56" ht="15.75" thickBot="1" x14ac:dyDescent="0.3"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</row>
    <row r="282" spans="2:56" x14ac:dyDescent="0.25">
      <c r="B282" s="189" t="s">
        <v>0</v>
      </c>
      <c r="C282" s="189" t="s">
        <v>1</v>
      </c>
      <c r="D282" s="189" t="s">
        <v>45</v>
      </c>
      <c r="E282" s="191" t="s">
        <v>46</v>
      </c>
      <c r="F282" s="192"/>
      <c r="G282" s="193"/>
      <c r="H282" s="194" t="s">
        <v>47</v>
      </c>
      <c r="I282" s="191" t="s">
        <v>48</v>
      </c>
      <c r="J282" s="192"/>
      <c r="K282" s="193"/>
      <c r="L282" s="194" t="s">
        <v>47</v>
      </c>
      <c r="M282" s="191" t="s">
        <v>49</v>
      </c>
      <c r="N282" s="192"/>
      <c r="O282" s="193"/>
      <c r="P282" s="194" t="s">
        <v>47</v>
      </c>
      <c r="Q282" s="191" t="s">
        <v>50</v>
      </c>
      <c r="R282" s="192"/>
      <c r="S282" s="193"/>
      <c r="T282" s="194" t="s">
        <v>47</v>
      </c>
      <c r="U282" s="191" t="s">
        <v>51</v>
      </c>
      <c r="V282" s="192"/>
      <c r="W282" s="193"/>
      <c r="X282" s="194" t="s">
        <v>47</v>
      </c>
      <c r="Y282" s="182" t="s">
        <v>52</v>
      </c>
      <c r="Z282" s="210" t="s">
        <v>56</v>
      </c>
      <c r="AA282" s="182" t="s">
        <v>57</v>
      </c>
      <c r="AB282" s="189" t="s">
        <v>34</v>
      </c>
      <c r="AD282" s="189" t="s">
        <v>0</v>
      </c>
      <c r="AE282" s="189" t="s">
        <v>1</v>
      </c>
      <c r="AF282" s="189" t="s">
        <v>45</v>
      </c>
      <c r="AG282" s="191" t="s">
        <v>46</v>
      </c>
      <c r="AH282" s="192"/>
      <c r="AI282" s="193"/>
      <c r="AJ282" s="194" t="s">
        <v>47</v>
      </c>
      <c r="AK282" s="191" t="s">
        <v>48</v>
      </c>
      <c r="AL282" s="192"/>
      <c r="AM282" s="193"/>
      <c r="AN282" s="194" t="s">
        <v>47</v>
      </c>
      <c r="AO282" s="191" t="s">
        <v>49</v>
      </c>
      <c r="AP282" s="192"/>
      <c r="AQ282" s="193"/>
      <c r="AR282" s="194" t="s">
        <v>47</v>
      </c>
      <c r="AS282" s="191" t="s">
        <v>50</v>
      </c>
      <c r="AT282" s="192"/>
      <c r="AU282" s="193"/>
      <c r="AV282" s="194" t="s">
        <v>47</v>
      </c>
      <c r="AW282" s="191" t="s">
        <v>51</v>
      </c>
      <c r="AX282" s="192"/>
      <c r="AY282" s="193"/>
      <c r="AZ282" s="194" t="s">
        <v>47</v>
      </c>
      <c r="BA282" s="182" t="s">
        <v>52</v>
      </c>
      <c r="BB282" s="210" t="s">
        <v>56</v>
      </c>
      <c r="BC282" s="182" t="s">
        <v>57</v>
      </c>
      <c r="BD282" s="189" t="s">
        <v>34</v>
      </c>
    </row>
    <row r="283" spans="2:56" ht="15.75" thickBot="1" x14ac:dyDescent="0.3">
      <c r="B283" s="190"/>
      <c r="C283" s="190"/>
      <c r="D283" s="190"/>
      <c r="E283" s="40" t="s">
        <v>53</v>
      </c>
      <c r="F283" s="41" t="s">
        <v>54</v>
      </c>
      <c r="G283" s="42" t="s">
        <v>55</v>
      </c>
      <c r="H283" s="195"/>
      <c r="I283" s="40" t="s">
        <v>53</v>
      </c>
      <c r="J283" s="41" t="s">
        <v>54</v>
      </c>
      <c r="K283" s="42" t="s">
        <v>55</v>
      </c>
      <c r="L283" s="195"/>
      <c r="M283" s="40" t="s">
        <v>53</v>
      </c>
      <c r="N283" s="41" t="s">
        <v>54</v>
      </c>
      <c r="O283" s="42" t="s">
        <v>55</v>
      </c>
      <c r="P283" s="195"/>
      <c r="Q283" s="40" t="s">
        <v>53</v>
      </c>
      <c r="R283" s="41" t="s">
        <v>54</v>
      </c>
      <c r="S283" s="42" t="s">
        <v>55</v>
      </c>
      <c r="T283" s="195"/>
      <c r="U283" s="40" t="s">
        <v>53</v>
      </c>
      <c r="V283" s="41" t="s">
        <v>54</v>
      </c>
      <c r="W283" s="42" t="s">
        <v>55</v>
      </c>
      <c r="X283" s="195"/>
      <c r="Y283" s="184"/>
      <c r="Z283" s="211"/>
      <c r="AA283" s="184"/>
      <c r="AB283" s="190"/>
      <c r="AD283" s="190"/>
      <c r="AE283" s="190"/>
      <c r="AF283" s="190"/>
      <c r="AG283" s="63" t="s">
        <v>53</v>
      </c>
      <c r="AH283" s="64" t="s">
        <v>54</v>
      </c>
      <c r="AI283" s="65" t="s">
        <v>55</v>
      </c>
      <c r="AJ283" s="195"/>
      <c r="AK283" s="63" t="s">
        <v>53</v>
      </c>
      <c r="AL283" s="64" t="s">
        <v>54</v>
      </c>
      <c r="AM283" s="65" t="s">
        <v>55</v>
      </c>
      <c r="AN283" s="195"/>
      <c r="AO283" s="63" t="s">
        <v>53</v>
      </c>
      <c r="AP283" s="64" t="s">
        <v>54</v>
      </c>
      <c r="AQ283" s="65" t="s">
        <v>55</v>
      </c>
      <c r="AR283" s="195"/>
      <c r="AS283" s="63" t="s">
        <v>53</v>
      </c>
      <c r="AT283" s="64" t="s">
        <v>54</v>
      </c>
      <c r="AU283" s="65" t="s">
        <v>55</v>
      </c>
      <c r="AV283" s="195"/>
      <c r="AW283" s="63" t="s">
        <v>53</v>
      </c>
      <c r="AX283" s="64" t="s">
        <v>54</v>
      </c>
      <c r="AY283" s="65" t="s">
        <v>55</v>
      </c>
      <c r="AZ283" s="195"/>
      <c r="BA283" s="184"/>
      <c r="BB283" s="211"/>
      <c r="BC283" s="184"/>
      <c r="BD283" s="190"/>
    </row>
    <row r="284" spans="2:56" x14ac:dyDescent="0.25">
      <c r="B284" s="198">
        <v>1</v>
      </c>
      <c r="C284" s="196" t="s">
        <v>60</v>
      </c>
      <c r="D284" s="182">
        <v>3</v>
      </c>
      <c r="E284" s="31">
        <v>10</v>
      </c>
      <c r="F284" s="32">
        <v>10</v>
      </c>
      <c r="G284" s="33">
        <v>10</v>
      </c>
      <c r="H284" s="205">
        <f>E285</f>
        <v>30</v>
      </c>
      <c r="I284" s="34">
        <v>8</v>
      </c>
      <c r="J284" s="32">
        <v>10</v>
      </c>
      <c r="K284" s="32">
        <v>8</v>
      </c>
      <c r="L284" s="205">
        <f>SUM(H284,I285)</f>
        <v>56</v>
      </c>
      <c r="M284" s="34">
        <v>10</v>
      </c>
      <c r="N284" s="32">
        <v>8</v>
      </c>
      <c r="O284" s="32">
        <v>10</v>
      </c>
      <c r="P284" s="205">
        <f>SUM(L284,M285)</f>
        <v>84</v>
      </c>
      <c r="Q284" s="34">
        <v>10</v>
      </c>
      <c r="R284" s="32">
        <v>10</v>
      </c>
      <c r="S284" s="33">
        <v>6</v>
      </c>
      <c r="T284" s="205">
        <f>SUM(P284,Q285)</f>
        <v>110</v>
      </c>
      <c r="U284" s="34">
        <v>10</v>
      </c>
      <c r="V284" s="32">
        <v>10</v>
      </c>
      <c r="W284" s="32">
        <v>6</v>
      </c>
      <c r="X284" s="205">
        <f>SUM(T284,U285)</f>
        <v>136</v>
      </c>
      <c r="Y284" s="207">
        <f>COUNTIF(E284:G284,"&gt;=0")+COUNTIF(I284:K284,"&gt;=0")+COUNTIF(M284:O284,"&gt;=0")+COUNTIF(Q284:S284,"&gt;=0")+COUNTIF(U284:W284,"&gt;=0")</f>
        <v>15</v>
      </c>
      <c r="Z284" s="207">
        <f>COUNTIF(E284:G284,"=20")+COUNTIF(I284:K284,"=20")+COUNTIF(M284:O284,"=20")+COUNTIF(Q284:S284,"=20")+COUNTIF(U284:W284,"=20")</f>
        <v>0</v>
      </c>
      <c r="AA284" s="207">
        <f>COUNTIF(F284:H284,"=8")+COUNTIF(J284:L284,"=8")+COUNTIF(N284:P284,"=8")+COUNTIF(R284:T284,"=8")+COUNTIF(V284:X284,"=8")</f>
        <v>2</v>
      </c>
      <c r="AB284" s="189">
        <f>X284</f>
        <v>136</v>
      </c>
      <c r="AD284" s="198">
        <v>15</v>
      </c>
      <c r="AE284" s="196" t="s">
        <v>25</v>
      </c>
      <c r="AF284" s="182">
        <v>7</v>
      </c>
      <c r="AG284" s="54">
        <v>8</v>
      </c>
      <c r="AH284" s="55">
        <v>10</v>
      </c>
      <c r="AI284" s="56">
        <v>0</v>
      </c>
      <c r="AJ284" s="205">
        <f>AG285</f>
        <v>18</v>
      </c>
      <c r="AK284" s="57">
        <v>8</v>
      </c>
      <c r="AL284" s="55">
        <v>0</v>
      </c>
      <c r="AM284" s="55"/>
      <c r="AN284" s="205">
        <f>SUM(AJ284,AK285)</f>
        <v>26</v>
      </c>
      <c r="AO284" s="57">
        <v>6</v>
      </c>
      <c r="AP284" s="55">
        <v>8</v>
      </c>
      <c r="AQ284" s="55">
        <v>8</v>
      </c>
      <c r="AR284" s="205">
        <f>SUM(AN284,AO285)</f>
        <v>48</v>
      </c>
      <c r="AS284" s="57">
        <v>10</v>
      </c>
      <c r="AT284" s="55">
        <v>6</v>
      </c>
      <c r="AU284" s="56"/>
      <c r="AV284" s="205">
        <f>SUM(AR284,AS285)</f>
        <v>64</v>
      </c>
      <c r="AW284" s="57">
        <v>8</v>
      </c>
      <c r="AX284" s="55">
        <v>0</v>
      </c>
      <c r="AY284" s="55">
        <v>0</v>
      </c>
      <c r="AZ284" s="205">
        <f>SUM(AV284,AW285)</f>
        <v>72</v>
      </c>
      <c r="BA284" s="207">
        <f>COUNTIF(AG284:AI284,"&gt;=0")+COUNTIF(AK284:AM284,"&gt;=0")+COUNTIF(AO284:AQ284,"&gt;=0")+COUNTIF(AS284:AU284,"&gt;=0")+COUNTIF(AW284:AY284,"&gt;=0")</f>
        <v>13</v>
      </c>
      <c r="BB284" s="207">
        <f>COUNTIF(AG284:AI284,"=20")+COUNTIF(AK284:AM284,"=20")+COUNTIF(AO284:AQ284,"=20")+COUNTIF(AS284:AU284,"=20")+COUNTIF(AW284:AY284,"=20")</f>
        <v>0</v>
      </c>
      <c r="BC284" s="182">
        <f>COUNTIF(AH284:AJ284,"=8")+COUNTIF(AL284:AN284,"=8")+COUNTIF(AP284:AR284,"=8")+COUNTIF(AT284:AV284,"=8")+COUNTIF(AX284:AZ284,"=8")</f>
        <v>2</v>
      </c>
      <c r="BD284" s="189">
        <f>AZ284</f>
        <v>72</v>
      </c>
    </row>
    <row r="285" spans="2:56" ht="15.75" thickBot="1" x14ac:dyDescent="0.3">
      <c r="B285" s="199"/>
      <c r="C285" s="197"/>
      <c r="D285" s="183"/>
      <c r="E285" s="203">
        <f>SUM(E284:G284)</f>
        <v>30</v>
      </c>
      <c r="F285" s="203"/>
      <c r="G285" s="204"/>
      <c r="H285" s="206"/>
      <c r="I285" s="202">
        <f>SUM(I284:K284)</f>
        <v>26</v>
      </c>
      <c r="J285" s="203"/>
      <c r="K285" s="204"/>
      <c r="L285" s="206"/>
      <c r="M285" s="202">
        <f>SUM(M284:O284)</f>
        <v>28</v>
      </c>
      <c r="N285" s="203"/>
      <c r="O285" s="204"/>
      <c r="P285" s="206"/>
      <c r="Q285" s="202">
        <f>SUM(Q284:S284)</f>
        <v>26</v>
      </c>
      <c r="R285" s="203"/>
      <c r="S285" s="204"/>
      <c r="T285" s="206"/>
      <c r="U285" s="202">
        <f>SUM(U284:W284)</f>
        <v>26</v>
      </c>
      <c r="V285" s="203"/>
      <c r="W285" s="204"/>
      <c r="X285" s="206"/>
      <c r="Y285" s="208"/>
      <c r="Z285" s="208"/>
      <c r="AA285" s="208"/>
      <c r="AB285" s="190"/>
      <c r="AD285" s="199"/>
      <c r="AE285" s="197"/>
      <c r="AF285" s="183"/>
      <c r="AG285" s="203">
        <f>SUM(AG284:AI284)</f>
        <v>18</v>
      </c>
      <c r="AH285" s="203"/>
      <c r="AI285" s="204"/>
      <c r="AJ285" s="206"/>
      <c r="AK285" s="202">
        <f>SUM(AK284:AM284)</f>
        <v>8</v>
      </c>
      <c r="AL285" s="203"/>
      <c r="AM285" s="204"/>
      <c r="AN285" s="206"/>
      <c r="AO285" s="202">
        <f>SUM(AO284:AQ284)</f>
        <v>22</v>
      </c>
      <c r="AP285" s="203"/>
      <c r="AQ285" s="204"/>
      <c r="AR285" s="206"/>
      <c r="AS285" s="202">
        <f>SUM(AS284:AU284)</f>
        <v>16</v>
      </c>
      <c r="AT285" s="203"/>
      <c r="AU285" s="204"/>
      <c r="AV285" s="206"/>
      <c r="AW285" s="202">
        <f>SUM(AW284:AY284)</f>
        <v>8</v>
      </c>
      <c r="AX285" s="203"/>
      <c r="AY285" s="204"/>
      <c r="AZ285" s="206"/>
      <c r="BA285" s="208"/>
      <c r="BB285" s="208"/>
      <c r="BC285" s="184"/>
      <c r="BD285" s="190"/>
    </row>
    <row r="286" spans="2:56" x14ac:dyDescent="0.25">
      <c r="B286" s="200">
        <v>8</v>
      </c>
      <c r="C286" s="201" t="s">
        <v>7</v>
      </c>
      <c r="D286" s="183"/>
      <c r="E286" s="35">
        <v>8</v>
      </c>
      <c r="F286" s="36">
        <v>10</v>
      </c>
      <c r="G286" s="37">
        <v>10</v>
      </c>
      <c r="H286" s="205">
        <f>E287</f>
        <v>28</v>
      </c>
      <c r="I286" s="38"/>
      <c r="J286" s="36">
        <v>6</v>
      </c>
      <c r="K286" s="36">
        <v>4</v>
      </c>
      <c r="L286" s="205">
        <f>SUM(H286,I287)</f>
        <v>38</v>
      </c>
      <c r="M286" s="38">
        <v>10</v>
      </c>
      <c r="N286" s="36">
        <v>8</v>
      </c>
      <c r="O286" s="36">
        <v>8</v>
      </c>
      <c r="P286" s="205">
        <f>SUM(L286,M287)</f>
        <v>64</v>
      </c>
      <c r="Q286" s="38">
        <v>10</v>
      </c>
      <c r="R286" s="36">
        <v>8</v>
      </c>
      <c r="S286" s="36">
        <v>8</v>
      </c>
      <c r="T286" s="209">
        <f>SUM(P286,Q287)</f>
        <v>90</v>
      </c>
      <c r="U286" s="38">
        <v>6</v>
      </c>
      <c r="V286" s="36">
        <v>4</v>
      </c>
      <c r="W286" s="36">
        <v>10</v>
      </c>
      <c r="X286" s="209">
        <f>SUM(T286,U287)</f>
        <v>110</v>
      </c>
      <c r="Y286" s="207">
        <f>COUNTIF(E286:G286,"&gt;=0")+COUNTIF(I286:K286,"&gt;=0")+COUNTIF(M286:O286,"&gt;=0")+COUNTIF(Q286:S286,"&gt;=0")+COUNTIF(U286:W286,"&gt;=0")</f>
        <v>14</v>
      </c>
      <c r="Z286" s="207">
        <f>COUNTIF(E286:G286,"=20")+COUNTIF(I286:K286,"=20")+COUNTIF(M286:O286,"=20")+COUNTIF(Q286:S286,"=20")+COUNTIF(U286:W286,"=20")</f>
        <v>0</v>
      </c>
      <c r="AA286" s="207">
        <f>COUNTIF(F286:H286,"=8")+COUNTIF(J286:L286,"=8")+COUNTIF(N286:P286,"=8")+COUNTIF(R286:T286,"=8")+COUNTIF(V286:X286,"=8")</f>
        <v>4</v>
      </c>
      <c r="AB286" s="189">
        <f>X286</f>
        <v>110</v>
      </c>
      <c r="AD286" s="200">
        <v>3</v>
      </c>
      <c r="AE286" s="201" t="s">
        <v>21</v>
      </c>
      <c r="AF286" s="183"/>
      <c r="AG286" s="58"/>
      <c r="AH286" s="59">
        <v>0</v>
      </c>
      <c r="AI286" s="60"/>
      <c r="AJ286" s="205">
        <f>AG287</f>
        <v>0</v>
      </c>
      <c r="AK286" s="61"/>
      <c r="AL286" s="59">
        <v>4</v>
      </c>
      <c r="AM286" s="59"/>
      <c r="AN286" s="205">
        <f>SUM(AJ286,AK287)</f>
        <v>4</v>
      </c>
      <c r="AO286" s="61"/>
      <c r="AP286" s="59">
        <v>0</v>
      </c>
      <c r="AQ286" s="59">
        <v>6</v>
      </c>
      <c r="AR286" s="205">
        <f>SUM(AN286,AO287)</f>
        <v>10</v>
      </c>
      <c r="AS286" s="61">
        <v>0</v>
      </c>
      <c r="AT286" s="59"/>
      <c r="AU286" s="59"/>
      <c r="AV286" s="209">
        <f>SUM(AR286,AS287)</f>
        <v>10</v>
      </c>
      <c r="AW286" s="61"/>
      <c r="AX286" s="59"/>
      <c r="AY286" s="59">
        <v>8</v>
      </c>
      <c r="AZ286" s="209">
        <f>SUM(AV286,AW287)</f>
        <v>18</v>
      </c>
      <c r="BA286" s="207">
        <f>COUNTIF(AG286:AI286,"&gt;=0")+COUNTIF(AK286:AM286,"&gt;=0")+COUNTIF(AO286:AQ286,"&gt;=0")+COUNTIF(AS286:AU286,"&gt;=0")+COUNTIF(AW286:AY286,"&gt;=0")</f>
        <v>6</v>
      </c>
      <c r="BB286" s="207">
        <f>COUNTIF(AG286:AI286,"=20")+COUNTIF(AK286:AM286,"=20")+COUNTIF(AO286:AQ286,"=20")+COUNTIF(AS286:AU286,"=20")+COUNTIF(AW286:AY286,"=20")</f>
        <v>0</v>
      </c>
      <c r="BC286" s="182">
        <f>COUNTIF(AH286:AJ286,"=8")+COUNTIF(AL286:AN286,"=8")+COUNTIF(AP286:AR286,"=8")+COUNTIF(AT286:AV286,"=8")+COUNTIF(AX286:AZ286,"=8")</f>
        <v>1</v>
      </c>
      <c r="BD286" s="189">
        <f>AZ286</f>
        <v>18</v>
      </c>
    </row>
    <row r="287" spans="2:56" ht="15.75" thickBot="1" x14ac:dyDescent="0.3">
      <c r="B287" s="199"/>
      <c r="C287" s="197"/>
      <c r="D287" s="184"/>
      <c r="E287" s="203">
        <f>SUM(E286:G286)</f>
        <v>28</v>
      </c>
      <c r="F287" s="203"/>
      <c r="G287" s="204"/>
      <c r="H287" s="206"/>
      <c r="I287" s="202">
        <f>SUM(I286:K286)</f>
        <v>10</v>
      </c>
      <c r="J287" s="203"/>
      <c r="K287" s="204"/>
      <c r="L287" s="206"/>
      <c r="M287" s="202">
        <f>SUM(M286:O286)</f>
        <v>26</v>
      </c>
      <c r="N287" s="203"/>
      <c r="O287" s="204"/>
      <c r="P287" s="206"/>
      <c r="Q287" s="202">
        <f>SUM(Q286:S286)</f>
        <v>26</v>
      </c>
      <c r="R287" s="203"/>
      <c r="S287" s="204"/>
      <c r="T287" s="206"/>
      <c r="U287" s="202">
        <f>SUM(U286:W286)</f>
        <v>20</v>
      </c>
      <c r="V287" s="203"/>
      <c r="W287" s="204"/>
      <c r="X287" s="206"/>
      <c r="Y287" s="208"/>
      <c r="Z287" s="208"/>
      <c r="AA287" s="208"/>
      <c r="AB287" s="190"/>
      <c r="AD287" s="199"/>
      <c r="AE287" s="197"/>
      <c r="AF287" s="184"/>
      <c r="AG287" s="203">
        <f>SUM(AG286:AI286)</f>
        <v>0</v>
      </c>
      <c r="AH287" s="203"/>
      <c r="AI287" s="204"/>
      <c r="AJ287" s="206"/>
      <c r="AK287" s="202">
        <f>SUM(AK286:AM286)</f>
        <v>4</v>
      </c>
      <c r="AL287" s="203"/>
      <c r="AM287" s="204"/>
      <c r="AN287" s="206"/>
      <c r="AO287" s="202">
        <f>SUM(AO286:AQ286)</f>
        <v>6</v>
      </c>
      <c r="AP287" s="203"/>
      <c r="AQ287" s="204"/>
      <c r="AR287" s="206"/>
      <c r="AS287" s="202">
        <f>SUM(AS286:AU286)</f>
        <v>0</v>
      </c>
      <c r="AT287" s="203"/>
      <c r="AU287" s="204"/>
      <c r="AV287" s="206"/>
      <c r="AW287" s="202">
        <f>SUM(AW286:AY286)</f>
        <v>8</v>
      </c>
      <c r="AX287" s="203"/>
      <c r="AY287" s="204"/>
      <c r="AZ287" s="206"/>
      <c r="BA287" s="208"/>
      <c r="BB287" s="208"/>
      <c r="BC287" s="184"/>
      <c r="BD287" s="190"/>
    </row>
    <row r="288" spans="2:56" ht="15.75" thickBot="1" x14ac:dyDescent="0.3"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</row>
    <row r="289" spans="2:56" x14ac:dyDescent="0.25">
      <c r="B289" s="189" t="s">
        <v>0</v>
      </c>
      <c r="C289" s="189" t="s">
        <v>1</v>
      </c>
      <c r="D289" s="189" t="s">
        <v>45</v>
      </c>
      <c r="E289" s="191" t="s">
        <v>46</v>
      </c>
      <c r="F289" s="192"/>
      <c r="G289" s="193"/>
      <c r="H289" s="194" t="s">
        <v>47</v>
      </c>
      <c r="I289" s="191" t="s">
        <v>48</v>
      </c>
      <c r="J289" s="192"/>
      <c r="K289" s="193"/>
      <c r="L289" s="194" t="s">
        <v>47</v>
      </c>
      <c r="M289" s="191" t="s">
        <v>49</v>
      </c>
      <c r="N289" s="192"/>
      <c r="O289" s="193"/>
      <c r="P289" s="194" t="s">
        <v>47</v>
      </c>
      <c r="Q289" s="191" t="s">
        <v>50</v>
      </c>
      <c r="R289" s="192"/>
      <c r="S289" s="193"/>
      <c r="T289" s="194" t="s">
        <v>47</v>
      </c>
      <c r="U289" s="191" t="s">
        <v>51</v>
      </c>
      <c r="V289" s="192"/>
      <c r="W289" s="193"/>
      <c r="X289" s="194" t="s">
        <v>47</v>
      </c>
      <c r="Y289" s="182" t="s">
        <v>52</v>
      </c>
      <c r="Z289" s="210" t="s">
        <v>56</v>
      </c>
      <c r="AA289" s="182" t="s">
        <v>57</v>
      </c>
      <c r="AB289" s="189" t="s">
        <v>34</v>
      </c>
      <c r="AD289" s="189" t="s">
        <v>0</v>
      </c>
      <c r="AE289" s="189" t="s">
        <v>1</v>
      </c>
      <c r="AF289" s="189" t="s">
        <v>45</v>
      </c>
      <c r="AG289" s="191" t="s">
        <v>46</v>
      </c>
      <c r="AH289" s="192"/>
      <c r="AI289" s="193"/>
      <c r="AJ289" s="194" t="s">
        <v>47</v>
      </c>
      <c r="AK289" s="191" t="s">
        <v>48</v>
      </c>
      <c r="AL289" s="192"/>
      <c r="AM289" s="193"/>
      <c r="AN289" s="194" t="s">
        <v>47</v>
      </c>
      <c r="AO289" s="191" t="s">
        <v>49</v>
      </c>
      <c r="AP289" s="192"/>
      <c r="AQ289" s="193"/>
      <c r="AR289" s="194" t="s">
        <v>47</v>
      </c>
      <c r="AS289" s="191" t="s">
        <v>50</v>
      </c>
      <c r="AT289" s="192"/>
      <c r="AU289" s="193"/>
      <c r="AV289" s="194" t="s">
        <v>47</v>
      </c>
      <c r="AW289" s="191" t="s">
        <v>51</v>
      </c>
      <c r="AX289" s="192"/>
      <c r="AY289" s="193"/>
      <c r="AZ289" s="194" t="s">
        <v>47</v>
      </c>
      <c r="BA289" s="182" t="s">
        <v>52</v>
      </c>
      <c r="BB289" s="210" t="s">
        <v>56</v>
      </c>
      <c r="BC289" s="182" t="s">
        <v>57</v>
      </c>
      <c r="BD289" s="189" t="s">
        <v>34</v>
      </c>
    </row>
    <row r="290" spans="2:56" ht="15.75" thickBot="1" x14ac:dyDescent="0.3">
      <c r="B290" s="190"/>
      <c r="C290" s="190"/>
      <c r="D290" s="190"/>
      <c r="E290" s="40" t="s">
        <v>53</v>
      </c>
      <c r="F290" s="41" t="s">
        <v>54</v>
      </c>
      <c r="G290" s="42" t="s">
        <v>55</v>
      </c>
      <c r="H290" s="195"/>
      <c r="I290" s="40" t="s">
        <v>53</v>
      </c>
      <c r="J290" s="41" t="s">
        <v>54</v>
      </c>
      <c r="K290" s="42" t="s">
        <v>55</v>
      </c>
      <c r="L290" s="195"/>
      <c r="M290" s="40" t="s">
        <v>53</v>
      </c>
      <c r="N290" s="41" t="s">
        <v>54</v>
      </c>
      <c r="O290" s="42" t="s">
        <v>55</v>
      </c>
      <c r="P290" s="195"/>
      <c r="Q290" s="40" t="s">
        <v>53</v>
      </c>
      <c r="R290" s="41" t="s">
        <v>54</v>
      </c>
      <c r="S290" s="42" t="s">
        <v>55</v>
      </c>
      <c r="T290" s="195"/>
      <c r="U290" s="40" t="s">
        <v>53</v>
      </c>
      <c r="V290" s="41" t="s">
        <v>54</v>
      </c>
      <c r="W290" s="42" t="s">
        <v>55</v>
      </c>
      <c r="X290" s="195"/>
      <c r="Y290" s="184"/>
      <c r="Z290" s="211"/>
      <c r="AA290" s="184"/>
      <c r="AB290" s="190"/>
      <c r="AD290" s="190"/>
      <c r="AE290" s="190"/>
      <c r="AF290" s="190"/>
      <c r="AG290" s="63" t="s">
        <v>53</v>
      </c>
      <c r="AH290" s="64" t="s">
        <v>54</v>
      </c>
      <c r="AI290" s="65" t="s">
        <v>55</v>
      </c>
      <c r="AJ290" s="195"/>
      <c r="AK290" s="63" t="s">
        <v>53</v>
      </c>
      <c r="AL290" s="64" t="s">
        <v>54</v>
      </c>
      <c r="AM290" s="65" t="s">
        <v>55</v>
      </c>
      <c r="AN290" s="195"/>
      <c r="AO290" s="63" t="s">
        <v>53</v>
      </c>
      <c r="AP290" s="64" t="s">
        <v>54</v>
      </c>
      <c r="AQ290" s="65" t="s">
        <v>55</v>
      </c>
      <c r="AR290" s="195"/>
      <c r="AS290" s="63" t="s">
        <v>53</v>
      </c>
      <c r="AT290" s="64" t="s">
        <v>54</v>
      </c>
      <c r="AU290" s="65" t="s">
        <v>55</v>
      </c>
      <c r="AV290" s="195"/>
      <c r="AW290" s="63" t="s">
        <v>53</v>
      </c>
      <c r="AX290" s="64" t="s">
        <v>54</v>
      </c>
      <c r="AY290" s="65" t="s">
        <v>55</v>
      </c>
      <c r="AZ290" s="195"/>
      <c r="BA290" s="184"/>
      <c r="BB290" s="211"/>
      <c r="BC290" s="184"/>
      <c r="BD290" s="190"/>
    </row>
    <row r="291" spans="2:56" x14ac:dyDescent="0.25">
      <c r="B291" s="198">
        <v>2</v>
      </c>
      <c r="C291" s="196" t="s">
        <v>31</v>
      </c>
      <c r="D291" s="182">
        <v>3</v>
      </c>
      <c r="E291" s="31">
        <v>10</v>
      </c>
      <c r="F291" s="32">
        <v>6</v>
      </c>
      <c r="G291" s="33">
        <v>8</v>
      </c>
      <c r="H291" s="205">
        <f>E292</f>
        <v>24</v>
      </c>
      <c r="I291" s="34">
        <v>10</v>
      </c>
      <c r="J291" s="32">
        <v>10</v>
      </c>
      <c r="K291" s="32">
        <v>6</v>
      </c>
      <c r="L291" s="205">
        <f>SUM(H291,I292)</f>
        <v>50</v>
      </c>
      <c r="M291" s="34">
        <v>8</v>
      </c>
      <c r="N291" s="32">
        <v>6</v>
      </c>
      <c r="O291" s="32">
        <v>10</v>
      </c>
      <c r="P291" s="205">
        <f>SUM(L291,M292)</f>
        <v>74</v>
      </c>
      <c r="Q291" s="34">
        <v>10</v>
      </c>
      <c r="R291" s="32">
        <v>6</v>
      </c>
      <c r="S291" s="33">
        <v>8</v>
      </c>
      <c r="T291" s="205">
        <f>SUM(P291,Q292)</f>
        <v>98</v>
      </c>
      <c r="U291" s="34">
        <v>10</v>
      </c>
      <c r="V291" s="32">
        <v>10</v>
      </c>
      <c r="W291" s="32">
        <v>8</v>
      </c>
      <c r="X291" s="205">
        <f>SUM(T291,U292)</f>
        <v>126</v>
      </c>
      <c r="Y291" s="207">
        <f>COUNTIF(E291:G291,"&gt;=0")+COUNTIF(I291:K291,"&gt;=0")+COUNTIF(M291:O291,"&gt;=0")+COUNTIF(Q291:S291,"&gt;=0")+COUNTIF(U291:W291,"&gt;=0")</f>
        <v>15</v>
      </c>
      <c r="Z291" s="207">
        <f>COUNTIF(E291:G291,"=20")+COUNTIF(I291:K291,"=20")+COUNTIF(M291:O291,"=20")+COUNTIF(Q291:S291,"=20")+COUNTIF(U291:W291,"=20")</f>
        <v>0</v>
      </c>
      <c r="AA291" s="182">
        <f>COUNTIF(F291:H291,"=8")+COUNTIF(J291:L291,"=8")+COUNTIF(N291:P291,"=8")+COUNTIF(R291:T291,"=8")+COUNTIF(V291:X291,"=8")</f>
        <v>3</v>
      </c>
      <c r="AB291" s="189">
        <f>X291</f>
        <v>126</v>
      </c>
      <c r="AD291" s="198">
        <v>13</v>
      </c>
      <c r="AE291" s="196" t="s">
        <v>10</v>
      </c>
      <c r="AF291" s="182">
        <v>5</v>
      </c>
      <c r="AG291" s="54">
        <v>6</v>
      </c>
      <c r="AH291" s="55">
        <v>8</v>
      </c>
      <c r="AI291" s="56"/>
      <c r="AJ291" s="205">
        <f>AG292</f>
        <v>14</v>
      </c>
      <c r="AK291" s="57">
        <v>0</v>
      </c>
      <c r="AL291" s="55">
        <v>10</v>
      </c>
      <c r="AM291" s="55">
        <v>0</v>
      </c>
      <c r="AN291" s="205">
        <f>SUM(AJ291,AK292)</f>
        <v>24</v>
      </c>
      <c r="AO291" s="57">
        <v>8</v>
      </c>
      <c r="AP291" s="55">
        <v>6</v>
      </c>
      <c r="AQ291" s="55">
        <v>10</v>
      </c>
      <c r="AR291" s="205">
        <f>SUM(AN291,AO292)</f>
        <v>48</v>
      </c>
      <c r="AS291" s="57">
        <v>10</v>
      </c>
      <c r="AT291" s="55">
        <v>0</v>
      </c>
      <c r="AU291" s="56">
        <v>6</v>
      </c>
      <c r="AV291" s="205">
        <f>SUM(AR291,AS292)</f>
        <v>64</v>
      </c>
      <c r="AW291" s="57">
        <v>8</v>
      </c>
      <c r="AX291" s="55">
        <v>8</v>
      </c>
      <c r="AY291" s="55">
        <v>10</v>
      </c>
      <c r="AZ291" s="205">
        <f>SUM(AV291,AW292)</f>
        <v>90</v>
      </c>
      <c r="BA291" s="207">
        <f>COUNTIF(AG291:AI291,"&gt;=0")+COUNTIF(AK291:AM291,"&gt;=0")+COUNTIF(AO291:AQ291,"&gt;=0")+COUNTIF(AS291:AU291,"&gt;=0")+COUNTIF(AW291:AY291,"&gt;=0")</f>
        <v>14</v>
      </c>
      <c r="BB291" s="207">
        <f>COUNTIF(AG291:AI291,"=10")+COUNTIF(AK291:AM291,"=10")+COUNTIF(AO291:AQ291,"=10")+COUNTIF(AS291:AU291,"=10")+COUNTIF(AW291:AY291,"=10")</f>
        <v>4</v>
      </c>
      <c r="BC291" s="207">
        <f>COUNTIF(AG291:AI291,"=8")+COUNTIF(AK291:AM291,"=8")+COUNTIF(AO291:AQ291,"=8")+COUNTIF(AS291:AU291,"=8")+COUNTIF(AW291:AY291,"=8")</f>
        <v>4</v>
      </c>
      <c r="BD291" s="189">
        <f>AZ291</f>
        <v>90</v>
      </c>
    </row>
    <row r="292" spans="2:56" ht="15.75" thickBot="1" x14ac:dyDescent="0.3">
      <c r="B292" s="199"/>
      <c r="C292" s="197"/>
      <c r="D292" s="183"/>
      <c r="E292" s="203">
        <f>SUM(E291:G291)</f>
        <v>24</v>
      </c>
      <c r="F292" s="203"/>
      <c r="G292" s="204"/>
      <c r="H292" s="206"/>
      <c r="I292" s="202">
        <f>SUM(I291:K291)</f>
        <v>26</v>
      </c>
      <c r="J292" s="203"/>
      <c r="K292" s="204"/>
      <c r="L292" s="206"/>
      <c r="M292" s="202">
        <f>SUM(M291:O291)</f>
        <v>24</v>
      </c>
      <c r="N292" s="203"/>
      <c r="O292" s="204"/>
      <c r="P292" s="206"/>
      <c r="Q292" s="202">
        <f>SUM(Q291:S291)</f>
        <v>24</v>
      </c>
      <c r="R292" s="203"/>
      <c r="S292" s="204"/>
      <c r="T292" s="206"/>
      <c r="U292" s="202">
        <f>SUM(U291:W291)</f>
        <v>28</v>
      </c>
      <c r="V292" s="203"/>
      <c r="W292" s="204"/>
      <c r="X292" s="206"/>
      <c r="Y292" s="208"/>
      <c r="Z292" s="208"/>
      <c r="AA292" s="184"/>
      <c r="AB292" s="190"/>
      <c r="AD292" s="199"/>
      <c r="AE292" s="197"/>
      <c r="AF292" s="183"/>
      <c r="AG292" s="203">
        <f>SUM(AG291:AI291)</f>
        <v>14</v>
      </c>
      <c r="AH292" s="203"/>
      <c r="AI292" s="204"/>
      <c r="AJ292" s="206"/>
      <c r="AK292" s="202">
        <f>SUM(AK291:AM291)</f>
        <v>10</v>
      </c>
      <c r="AL292" s="203"/>
      <c r="AM292" s="204"/>
      <c r="AN292" s="206"/>
      <c r="AO292" s="202">
        <f>SUM(AO291:AQ291)</f>
        <v>24</v>
      </c>
      <c r="AP292" s="203"/>
      <c r="AQ292" s="204"/>
      <c r="AR292" s="206"/>
      <c r="AS292" s="202">
        <f>SUM(AS291:AU291)</f>
        <v>16</v>
      </c>
      <c r="AT292" s="203"/>
      <c r="AU292" s="204"/>
      <c r="AV292" s="206"/>
      <c r="AW292" s="202">
        <f>SUM(AW291:AY291)</f>
        <v>26</v>
      </c>
      <c r="AX292" s="203"/>
      <c r="AY292" s="204"/>
      <c r="AZ292" s="206"/>
      <c r="BA292" s="208"/>
      <c r="BB292" s="208"/>
      <c r="BC292" s="208"/>
      <c r="BD292" s="190"/>
    </row>
    <row r="293" spans="2:56" x14ac:dyDescent="0.25">
      <c r="B293" s="200">
        <v>11</v>
      </c>
      <c r="C293" s="201" t="s">
        <v>42</v>
      </c>
      <c r="D293" s="183"/>
      <c r="E293" s="35">
        <v>6</v>
      </c>
      <c r="F293" s="36">
        <v>10</v>
      </c>
      <c r="G293" s="37"/>
      <c r="H293" s="205">
        <f>E294</f>
        <v>16</v>
      </c>
      <c r="I293" s="38">
        <v>4</v>
      </c>
      <c r="J293" s="36">
        <v>8</v>
      </c>
      <c r="K293" s="36">
        <v>10</v>
      </c>
      <c r="L293" s="205">
        <f>SUM(H293,I294)</f>
        <v>38</v>
      </c>
      <c r="M293" s="38">
        <v>10</v>
      </c>
      <c r="N293" s="36">
        <v>10</v>
      </c>
      <c r="O293" s="36">
        <v>0</v>
      </c>
      <c r="P293" s="205">
        <f>SUM(L293,M294)</f>
        <v>58</v>
      </c>
      <c r="Q293" s="38">
        <v>0</v>
      </c>
      <c r="R293" s="36">
        <v>8</v>
      </c>
      <c r="S293" s="36">
        <v>10</v>
      </c>
      <c r="T293" s="209">
        <f>SUM(P293,Q294)</f>
        <v>76</v>
      </c>
      <c r="U293" s="38">
        <v>8</v>
      </c>
      <c r="V293" s="36">
        <v>10</v>
      </c>
      <c r="W293" s="36">
        <v>6</v>
      </c>
      <c r="X293" s="209">
        <f>SUM(T293,U294)</f>
        <v>100</v>
      </c>
      <c r="Y293" s="207">
        <f>COUNTIF(E293:G293,"&gt;=0")+COUNTIF(I293:K293,"&gt;=0")+COUNTIF(M293:O293,"&gt;=0")+COUNTIF(Q293:S293,"&gt;=0")+COUNTIF(U293:W293,"&gt;=0")</f>
        <v>14</v>
      </c>
      <c r="Z293" s="207">
        <f>COUNTIF(E293:G293,"=20")+COUNTIF(I293:K293,"=20")+COUNTIF(M293:O293,"=20")+COUNTIF(Q293:S293,"=20")+COUNTIF(U293:W293,"=20")</f>
        <v>0</v>
      </c>
      <c r="AA293" s="182">
        <f>COUNTIF(F293:H293,"=8")+COUNTIF(J293:L293,"=8")+COUNTIF(N293:P293,"=8")+COUNTIF(R293:T293,"=8")+COUNTIF(V293:X293,"=8")</f>
        <v>2</v>
      </c>
      <c r="AB293" s="189">
        <f>X293</f>
        <v>100</v>
      </c>
      <c r="AD293" s="200">
        <v>17</v>
      </c>
      <c r="AE293" s="201" t="s">
        <v>40</v>
      </c>
      <c r="AF293" s="183"/>
      <c r="AG293" s="58">
        <v>4</v>
      </c>
      <c r="AH293" s="59">
        <v>10</v>
      </c>
      <c r="AI293" s="60">
        <v>6</v>
      </c>
      <c r="AJ293" s="205">
        <f>AG294</f>
        <v>20</v>
      </c>
      <c r="AK293" s="61"/>
      <c r="AL293" s="59">
        <v>10</v>
      </c>
      <c r="AM293" s="59">
        <v>6</v>
      </c>
      <c r="AN293" s="205">
        <f>SUM(AJ293,AK294)</f>
        <v>36</v>
      </c>
      <c r="AO293" s="61"/>
      <c r="AP293" s="59"/>
      <c r="AQ293" s="59">
        <v>0</v>
      </c>
      <c r="AR293" s="205">
        <f>SUM(AN293,AO294)</f>
        <v>36</v>
      </c>
      <c r="AS293" s="61">
        <v>10</v>
      </c>
      <c r="AT293" s="59">
        <v>6</v>
      </c>
      <c r="AU293" s="59">
        <v>6</v>
      </c>
      <c r="AV293" s="209">
        <f>SUM(AR293,AS294)</f>
        <v>58</v>
      </c>
      <c r="AW293" s="61">
        <v>6</v>
      </c>
      <c r="AX293" s="59">
        <v>8</v>
      </c>
      <c r="AY293" s="59">
        <v>8</v>
      </c>
      <c r="AZ293" s="209">
        <f>SUM(AV293,AW294)</f>
        <v>80</v>
      </c>
      <c r="BA293" s="207">
        <f>COUNTIF(AG293:AI293,"&gt;=0")+COUNTIF(AK293:AM293,"&gt;=0")+COUNTIF(AO293:AQ293,"&gt;=0")+COUNTIF(AS293:AU293,"&gt;=0")+COUNTIF(AW293:AY293,"&gt;=0")</f>
        <v>12</v>
      </c>
      <c r="BB293" s="207">
        <f>COUNTIF(AG293:AI293,"=20")+COUNTIF(AK293:AM293,"=20")+COUNTIF(AO293:AQ293,"=20")+COUNTIF(AS293:AU293,"=20")+COUNTIF(AW293:AY293,"=20")</f>
        <v>0</v>
      </c>
      <c r="BC293" s="207">
        <f>COUNTIF(AG293:AI293,"=8")+COUNTIF(AK293:AM293,"=8")+COUNTIF(AO293:AQ293,"=8")+COUNTIF(AS293:AU293,"=8")+COUNTIF(AW293:AY293,"=8")</f>
        <v>2</v>
      </c>
      <c r="BD293" s="189">
        <f>AZ293</f>
        <v>80</v>
      </c>
    </row>
    <row r="294" spans="2:56" ht="15.75" thickBot="1" x14ac:dyDescent="0.3">
      <c r="B294" s="199"/>
      <c r="C294" s="197"/>
      <c r="D294" s="184"/>
      <c r="E294" s="203">
        <f>SUM(E293:G293)</f>
        <v>16</v>
      </c>
      <c r="F294" s="203"/>
      <c r="G294" s="204"/>
      <c r="H294" s="206"/>
      <c r="I294" s="202">
        <f>SUM(I293:K293)</f>
        <v>22</v>
      </c>
      <c r="J294" s="203"/>
      <c r="K294" s="204"/>
      <c r="L294" s="206"/>
      <c r="M294" s="202">
        <f>SUM(M293:O293)</f>
        <v>20</v>
      </c>
      <c r="N294" s="203"/>
      <c r="O294" s="204"/>
      <c r="P294" s="206"/>
      <c r="Q294" s="202">
        <f>SUM(Q293:S293)</f>
        <v>18</v>
      </c>
      <c r="R294" s="203"/>
      <c r="S294" s="204"/>
      <c r="T294" s="206"/>
      <c r="U294" s="202">
        <f>SUM(U293:W293)</f>
        <v>24</v>
      </c>
      <c r="V294" s="203"/>
      <c r="W294" s="204"/>
      <c r="X294" s="206"/>
      <c r="Y294" s="208"/>
      <c r="Z294" s="208"/>
      <c r="AA294" s="184"/>
      <c r="AB294" s="190"/>
      <c r="AD294" s="199"/>
      <c r="AE294" s="197"/>
      <c r="AF294" s="184"/>
      <c r="AG294" s="203">
        <f>SUM(AG293:AI293)</f>
        <v>20</v>
      </c>
      <c r="AH294" s="203"/>
      <c r="AI294" s="204"/>
      <c r="AJ294" s="206"/>
      <c r="AK294" s="202">
        <f>SUM(AK293:AM293)</f>
        <v>16</v>
      </c>
      <c r="AL294" s="203"/>
      <c r="AM294" s="204"/>
      <c r="AN294" s="206"/>
      <c r="AO294" s="202">
        <f>SUM(AO293:AQ293)</f>
        <v>0</v>
      </c>
      <c r="AP294" s="203"/>
      <c r="AQ294" s="204"/>
      <c r="AR294" s="206"/>
      <c r="AS294" s="202">
        <f>SUM(AS293:AU293)</f>
        <v>22</v>
      </c>
      <c r="AT294" s="203"/>
      <c r="AU294" s="204"/>
      <c r="AV294" s="206"/>
      <c r="AW294" s="202">
        <f>SUM(AW293:AY293)</f>
        <v>22</v>
      </c>
      <c r="AX294" s="203"/>
      <c r="AY294" s="204"/>
      <c r="AZ294" s="206"/>
      <c r="BA294" s="208"/>
      <c r="BB294" s="208"/>
      <c r="BC294" s="208"/>
      <c r="BD294" s="190"/>
    </row>
    <row r="295" spans="2:56" ht="15.75" thickBot="1" x14ac:dyDescent="0.3"/>
    <row r="296" spans="2:56" x14ac:dyDescent="0.25">
      <c r="B296" s="189" t="s">
        <v>0</v>
      </c>
      <c r="C296" s="189" t="s">
        <v>1</v>
      </c>
      <c r="D296" s="189" t="s">
        <v>45</v>
      </c>
      <c r="E296" s="191" t="s">
        <v>46</v>
      </c>
      <c r="F296" s="192"/>
      <c r="G296" s="193"/>
      <c r="H296" s="194" t="s">
        <v>47</v>
      </c>
      <c r="I296" s="191" t="s">
        <v>48</v>
      </c>
      <c r="J296" s="192"/>
      <c r="K296" s="193"/>
      <c r="L296" s="194" t="s">
        <v>47</v>
      </c>
      <c r="M296" s="191" t="s">
        <v>49</v>
      </c>
      <c r="N296" s="192"/>
      <c r="O296" s="193"/>
      <c r="P296" s="194" t="s">
        <v>47</v>
      </c>
      <c r="Q296" s="191" t="s">
        <v>50</v>
      </c>
      <c r="R296" s="192"/>
      <c r="S296" s="193"/>
      <c r="T296" s="194" t="s">
        <v>47</v>
      </c>
      <c r="U296" s="191" t="s">
        <v>51</v>
      </c>
      <c r="V296" s="192"/>
      <c r="W296" s="193"/>
      <c r="X296" s="194" t="s">
        <v>47</v>
      </c>
      <c r="Y296" s="182" t="s">
        <v>52</v>
      </c>
      <c r="Z296" s="210" t="s">
        <v>56</v>
      </c>
      <c r="AA296" s="182" t="s">
        <v>57</v>
      </c>
      <c r="AB296" s="189" t="s">
        <v>34</v>
      </c>
      <c r="AD296" s="189" t="s">
        <v>0</v>
      </c>
      <c r="AE296" s="189" t="s">
        <v>1</v>
      </c>
      <c r="AF296" s="189" t="s">
        <v>45</v>
      </c>
      <c r="AG296" s="191" t="s">
        <v>46</v>
      </c>
      <c r="AH296" s="192"/>
      <c r="AI296" s="193"/>
      <c r="AJ296" s="194" t="s">
        <v>47</v>
      </c>
      <c r="AK296" s="191" t="s">
        <v>48</v>
      </c>
      <c r="AL296" s="192"/>
      <c r="AM296" s="193"/>
      <c r="AN296" s="194" t="s">
        <v>47</v>
      </c>
      <c r="AO296" s="191" t="s">
        <v>49</v>
      </c>
      <c r="AP296" s="192"/>
      <c r="AQ296" s="193"/>
      <c r="AR296" s="194" t="s">
        <v>47</v>
      </c>
      <c r="AS296" s="191" t="s">
        <v>50</v>
      </c>
      <c r="AT296" s="192"/>
      <c r="AU296" s="193"/>
      <c r="AV296" s="194" t="s">
        <v>47</v>
      </c>
      <c r="AW296" s="191" t="s">
        <v>51</v>
      </c>
      <c r="AX296" s="192"/>
      <c r="AY296" s="193"/>
      <c r="AZ296" s="194" t="s">
        <v>47</v>
      </c>
      <c r="BA296" s="182" t="s">
        <v>52</v>
      </c>
      <c r="BB296" s="210" t="s">
        <v>56</v>
      </c>
      <c r="BC296" s="182" t="s">
        <v>57</v>
      </c>
      <c r="BD296" s="189" t="s">
        <v>34</v>
      </c>
    </row>
    <row r="297" spans="2:56" ht="15.75" thickBot="1" x14ac:dyDescent="0.3">
      <c r="B297" s="190"/>
      <c r="C297" s="190"/>
      <c r="D297" s="190"/>
      <c r="E297" s="40" t="s">
        <v>53</v>
      </c>
      <c r="F297" s="41" t="s">
        <v>54</v>
      </c>
      <c r="G297" s="42" t="s">
        <v>55</v>
      </c>
      <c r="H297" s="195"/>
      <c r="I297" s="40" t="s">
        <v>53</v>
      </c>
      <c r="J297" s="41" t="s">
        <v>54</v>
      </c>
      <c r="K297" s="42" t="s">
        <v>55</v>
      </c>
      <c r="L297" s="195"/>
      <c r="M297" s="40" t="s">
        <v>53</v>
      </c>
      <c r="N297" s="41" t="s">
        <v>54</v>
      </c>
      <c r="O297" s="42" t="s">
        <v>55</v>
      </c>
      <c r="P297" s="195"/>
      <c r="Q297" s="40" t="s">
        <v>53</v>
      </c>
      <c r="R297" s="41" t="s">
        <v>54</v>
      </c>
      <c r="S297" s="42" t="s">
        <v>55</v>
      </c>
      <c r="T297" s="195"/>
      <c r="U297" s="40" t="s">
        <v>53</v>
      </c>
      <c r="V297" s="41" t="s">
        <v>54</v>
      </c>
      <c r="W297" s="42" t="s">
        <v>55</v>
      </c>
      <c r="X297" s="195"/>
      <c r="Y297" s="184"/>
      <c r="Z297" s="211"/>
      <c r="AA297" s="184"/>
      <c r="AB297" s="190"/>
      <c r="AD297" s="190"/>
      <c r="AE297" s="190"/>
      <c r="AF297" s="190"/>
      <c r="AG297" s="63" t="s">
        <v>53</v>
      </c>
      <c r="AH297" s="64" t="s">
        <v>54</v>
      </c>
      <c r="AI297" s="65" t="s">
        <v>55</v>
      </c>
      <c r="AJ297" s="195"/>
      <c r="AK297" s="63" t="s">
        <v>53</v>
      </c>
      <c r="AL297" s="64" t="s">
        <v>54</v>
      </c>
      <c r="AM297" s="65" t="s">
        <v>55</v>
      </c>
      <c r="AN297" s="195"/>
      <c r="AO297" s="63" t="s">
        <v>53</v>
      </c>
      <c r="AP297" s="64" t="s">
        <v>54</v>
      </c>
      <c r="AQ297" s="65" t="s">
        <v>55</v>
      </c>
      <c r="AR297" s="195"/>
      <c r="AS297" s="63" t="s">
        <v>53</v>
      </c>
      <c r="AT297" s="64" t="s">
        <v>54</v>
      </c>
      <c r="AU297" s="65" t="s">
        <v>55</v>
      </c>
      <c r="AV297" s="195"/>
      <c r="AW297" s="63" t="s">
        <v>53</v>
      </c>
      <c r="AX297" s="64" t="s">
        <v>54</v>
      </c>
      <c r="AY297" s="65" t="s">
        <v>55</v>
      </c>
      <c r="AZ297" s="195"/>
      <c r="BA297" s="184"/>
      <c r="BB297" s="211"/>
      <c r="BC297" s="184"/>
      <c r="BD297" s="190"/>
    </row>
    <row r="298" spans="2:56" x14ac:dyDescent="0.25">
      <c r="B298" s="198">
        <v>14</v>
      </c>
      <c r="C298" s="196" t="s">
        <v>23</v>
      </c>
      <c r="D298" s="182">
        <v>5</v>
      </c>
      <c r="E298" s="31">
        <v>8</v>
      </c>
      <c r="F298" s="32">
        <v>8</v>
      </c>
      <c r="G298" s="33">
        <v>0</v>
      </c>
      <c r="H298" s="205">
        <f>E299</f>
        <v>16</v>
      </c>
      <c r="I298" s="34">
        <v>0</v>
      </c>
      <c r="J298" s="32">
        <v>4</v>
      </c>
      <c r="K298" s="32">
        <v>10</v>
      </c>
      <c r="L298" s="205">
        <f>SUM(H298,I299)</f>
        <v>30</v>
      </c>
      <c r="M298" s="34">
        <v>4</v>
      </c>
      <c r="N298" s="32">
        <v>4</v>
      </c>
      <c r="O298" s="32">
        <v>0</v>
      </c>
      <c r="P298" s="205">
        <f>SUM(L298,M299)</f>
        <v>38</v>
      </c>
      <c r="Q298" s="34">
        <v>10</v>
      </c>
      <c r="R298" s="32">
        <v>0</v>
      </c>
      <c r="S298" s="33">
        <v>6</v>
      </c>
      <c r="T298" s="205">
        <f>SUM(P298,Q299)</f>
        <v>54</v>
      </c>
      <c r="U298" s="34">
        <v>10</v>
      </c>
      <c r="V298" s="32">
        <v>10</v>
      </c>
      <c r="W298" s="32">
        <v>0</v>
      </c>
      <c r="X298" s="205">
        <f>SUM(T298,U299)</f>
        <v>74</v>
      </c>
      <c r="Y298" s="207">
        <f>COUNTIF(E298:G298,"&gt;=0")+COUNTIF(I298:K298,"&gt;=0")+COUNTIF(M298:O298,"&gt;=0")+COUNTIF(Q298:S298,"&gt;=0")+COUNTIF(U298:W298,"&gt;=0")</f>
        <v>15</v>
      </c>
      <c r="Z298" s="207">
        <f>COUNTIF(E298:G298,"=10")+COUNTIF(I298:K298,"=10")+COUNTIF(M298:O298,"=10")+COUNTIF(Q298:S298,"=10")+COUNTIF(U298:W298,"=10")</f>
        <v>4</v>
      </c>
      <c r="AA298" s="207">
        <f>COUNTIF(E298:G298,"=8")+COUNTIF(I298:K298,"=8")+COUNTIF(M298:O298,"=8")+COUNTIF(Q298:S298,"=8")+COUNTIF(U298:W298,"=8")</f>
        <v>2</v>
      </c>
      <c r="AB298" s="189">
        <f>X298</f>
        <v>74</v>
      </c>
      <c r="AD298" s="198">
        <v>4</v>
      </c>
      <c r="AE298" s="196" t="s">
        <v>36</v>
      </c>
      <c r="AF298" s="182">
        <v>7</v>
      </c>
      <c r="AG298" s="54">
        <v>8</v>
      </c>
      <c r="AH298" s="55">
        <v>4</v>
      </c>
      <c r="AI298" s="56"/>
      <c r="AJ298" s="205">
        <f>AG299</f>
        <v>12</v>
      </c>
      <c r="AK298" s="57">
        <v>8</v>
      </c>
      <c r="AL298" s="55">
        <v>10</v>
      </c>
      <c r="AM298" s="55"/>
      <c r="AN298" s="205">
        <f>SUM(AJ298,AK299)</f>
        <v>30</v>
      </c>
      <c r="AO298" s="57">
        <v>8</v>
      </c>
      <c r="AP298" s="55">
        <v>10</v>
      </c>
      <c r="AQ298" s="55">
        <v>4</v>
      </c>
      <c r="AR298" s="205">
        <f>SUM(AN298,AO299)</f>
        <v>52</v>
      </c>
      <c r="AS298" s="57">
        <v>4</v>
      </c>
      <c r="AT298" s="55">
        <v>4</v>
      </c>
      <c r="AU298" s="56">
        <v>0</v>
      </c>
      <c r="AV298" s="205">
        <f>SUM(AR298,AS299)</f>
        <v>60</v>
      </c>
      <c r="AW298" s="57">
        <v>6</v>
      </c>
      <c r="AX298" s="55">
        <v>10</v>
      </c>
      <c r="AY298" s="55">
        <v>6</v>
      </c>
      <c r="AZ298" s="205">
        <f>SUM(AV298,AW299)</f>
        <v>82</v>
      </c>
      <c r="BA298" s="207">
        <f>COUNTIF(AG298:AI298,"&gt;=0")+COUNTIF(AK298:AM298,"&gt;=0")+COUNTIF(AO298:AQ298,"&gt;=0")+COUNTIF(AS298:AU298,"&gt;=0")+COUNTIF(AW298:AY298,"&gt;=0")</f>
        <v>13</v>
      </c>
      <c r="BB298" s="207">
        <f>COUNTIF(AG298:AI298,"=20")+COUNTIF(AK298:AM298,"=20")+COUNTIF(AO298:AQ298,"=20")+COUNTIF(AS298:AU298,"=20")+COUNTIF(AW298:AY298,"=20")</f>
        <v>0</v>
      </c>
      <c r="BC298" s="182">
        <f>COUNTIF(AH298:AJ298,"=8")+COUNTIF(AL298:AN298,"=8")+COUNTIF(AP298:AR298,"=8")+COUNTIF(AT298:AV298,"=8")+COUNTIF(AX298:AZ298,"=8")</f>
        <v>0</v>
      </c>
      <c r="BD298" s="189">
        <f>AZ298</f>
        <v>82</v>
      </c>
    </row>
    <row r="299" spans="2:56" ht="15.75" thickBot="1" x14ac:dyDescent="0.3">
      <c r="B299" s="199"/>
      <c r="C299" s="197"/>
      <c r="D299" s="183"/>
      <c r="E299" s="203">
        <f>SUM(E298:G298)</f>
        <v>16</v>
      </c>
      <c r="F299" s="203"/>
      <c r="G299" s="204"/>
      <c r="H299" s="206"/>
      <c r="I299" s="202">
        <f>SUM(I298:K298)</f>
        <v>14</v>
      </c>
      <c r="J299" s="203"/>
      <c r="K299" s="204"/>
      <c r="L299" s="206"/>
      <c r="M299" s="202">
        <f>SUM(M298:O298)</f>
        <v>8</v>
      </c>
      <c r="N299" s="203"/>
      <c r="O299" s="204"/>
      <c r="P299" s="206"/>
      <c r="Q299" s="202">
        <f>SUM(Q298:S298)</f>
        <v>16</v>
      </c>
      <c r="R299" s="203"/>
      <c r="S299" s="204"/>
      <c r="T299" s="206"/>
      <c r="U299" s="202">
        <f>SUM(U298:W298)</f>
        <v>20</v>
      </c>
      <c r="V299" s="203"/>
      <c r="W299" s="204"/>
      <c r="X299" s="206"/>
      <c r="Y299" s="208"/>
      <c r="Z299" s="208"/>
      <c r="AA299" s="208"/>
      <c r="AB299" s="190"/>
      <c r="AD299" s="199"/>
      <c r="AE299" s="197"/>
      <c r="AF299" s="183"/>
      <c r="AG299" s="203">
        <f>SUM(AG298:AI298)</f>
        <v>12</v>
      </c>
      <c r="AH299" s="203"/>
      <c r="AI299" s="204"/>
      <c r="AJ299" s="206"/>
      <c r="AK299" s="202">
        <f>SUM(AK298:AM298)</f>
        <v>18</v>
      </c>
      <c r="AL299" s="203"/>
      <c r="AM299" s="204"/>
      <c r="AN299" s="206"/>
      <c r="AO299" s="202">
        <f>SUM(AO298:AQ298)</f>
        <v>22</v>
      </c>
      <c r="AP299" s="203"/>
      <c r="AQ299" s="204"/>
      <c r="AR299" s="206"/>
      <c r="AS299" s="202">
        <f>SUM(AS298:AU298)</f>
        <v>8</v>
      </c>
      <c r="AT299" s="203"/>
      <c r="AU299" s="204"/>
      <c r="AV299" s="206"/>
      <c r="AW299" s="202">
        <f>SUM(AW298:AY298)</f>
        <v>22</v>
      </c>
      <c r="AX299" s="203"/>
      <c r="AY299" s="204"/>
      <c r="AZ299" s="206"/>
      <c r="BA299" s="208"/>
      <c r="BB299" s="208"/>
      <c r="BC299" s="184"/>
      <c r="BD299" s="190"/>
    </row>
    <row r="300" spans="2:56" x14ac:dyDescent="0.25">
      <c r="B300" s="200">
        <v>7</v>
      </c>
      <c r="C300" s="201" t="s">
        <v>24</v>
      </c>
      <c r="D300" s="183"/>
      <c r="E300" s="35">
        <v>6</v>
      </c>
      <c r="F300" s="36">
        <v>0</v>
      </c>
      <c r="G300" s="37">
        <v>0</v>
      </c>
      <c r="H300" s="205">
        <f>E301</f>
        <v>6</v>
      </c>
      <c r="I300" s="38">
        <v>6</v>
      </c>
      <c r="J300" s="36">
        <v>10</v>
      </c>
      <c r="K300" s="36">
        <v>8</v>
      </c>
      <c r="L300" s="205">
        <f>SUM(H300,I301)</f>
        <v>30</v>
      </c>
      <c r="M300" s="38">
        <v>8</v>
      </c>
      <c r="N300" s="36">
        <v>0</v>
      </c>
      <c r="O300" s="36">
        <v>8</v>
      </c>
      <c r="P300" s="205">
        <f>SUM(L300,M301)</f>
        <v>46</v>
      </c>
      <c r="Q300" s="38"/>
      <c r="R300" s="36">
        <v>8</v>
      </c>
      <c r="S300" s="36">
        <v>10</v>
      </c>
      <c r="T300" s="209">
        <f>SUM(P300,Q301)</f>
        <v>64</v>
      </c>
      <c r="U300" s="38">
        <v>6</v>
      </c>
      <c r="V300" s="36">
        <v>4</v>
      </c>
      <c r="W300" s="36">
        <v>6</v>
      </c>
      <c r="X300" s="209">
        <f>SUM(T300,U301)</f>
        <v>80</v>
      </c>
      <c r="Y300" s="207">
        <f>COUNTIF(E300:G300,"&gt;=0")+COUNTIF(I300:K300,"&gt;=0")+COUNTIF(M300:O300,"&gt;=0")+COUNTIF(Q300:S300,"&gt;=0")+COUNTIF(U300:W300,"&gt;=0")</f>
        <v>14</v>
      </c>
      <c r="Z300" s="207">
        <f>COUNTIF(E300:G300,"=20")+COUNTIF(I300:K300,"=20")+COUNTIF(M300:O300,"=20")+COUNTIF(Q300:S300,"=20")+COUNTIF(U300:W300,"=20")</f>
        <v>0</v>
      </c>
      <c r="AA300" s="207">
        <f>COUNTIF(E300:G300,"=8")+COUNTIF(I300:K300,"=8")+COUNTIF(M300:O300,"=8")+COUNTIF(Q300:S300,"=8")+COUNTIF(U300:W300,"=8")</f>
        <v>4</v>
      </c>
      <c r="AB300" s="189">
        <f>X300</f>
        <v>80</v>
      </c>
      <c r="AD300" s="200">
        <v>9</v>
      </c>
      <c r="AE300" s="201" t="s">
        <v>35</v>
      </c>
      <c r="AF300" s="183"/>
      <c r="AG300" s="58"/>
      <c r="AH300" s="59">
        <v>8</v>
      </c>
      <c r="AI300" s="60"/>
      <c r="AJ300" s="205">
        <f>AG301</f>
        <v>8</v>
      </c>
      <c r="AK300" s="61"/>
      <c r="AL300" s="59"/>
      <c r="AM300" s="59"/>
      <c r="AN300" s="205">
        <f>SUM(AJ300,AK301)</f>
        <v>8</v>
      </c>
      <c r="AO300" s="61"/>
      <c r="AP300" s="59"/>
      <c r="AQ300" s="59"/>
      <c r="AR300" s="205">
        <f>SUM(AN300,AO301)</f>
        <v>8</v>
      </c>
      <c r="AS300" s="61"/>
      <c r="AT300" s="59"/>
      <c r="AU300" s="59"/>
      <c r="AV300" s="209">
        <f>SUM(AR300,AS301)</f>
        <v>8</v>
      </c>
      <c r="AW300" s="61">
        <v>6</v>
      </c>
      <c r="AX300" s="59">
        <v>8</v>
      </c>
      <c r="AY300" s="59"/>
      <c r="AZ300" s="209">
        <f>SUM(AV300,AW301)</f>
        <v>22</v>
      </c>
      <c r="BA300" s="207">
        <f>COUNTIF(AG300:AI300,"&gt;=0")+COUNTIF(AK300:AM300,"&gt;=0")+COUNTIF(AO300:AQ300,"&gt;=0")+COUNTIF(AS300:AU300,"&gt;=0")+COUNTIF(AW300:AY300,"&gt;=0")</f>
        <v>3</v>
      </c>
      <c r="BB300" s="207">
        <f>COUNTIF(AG300:AI300,"=20")+COUNTIF(AK300:AM300,"=20")+COUNTIF(AO300:AQ300,"=20")+COUNTIF(AS300:AU300,"=20")+COUNTIF(AW300:AY300,"=20")</f>
        <v>0</v>
      </c>
      <c r="BC300" s="182">
        <f>COUNTIF(AH300:AJ300,"=8")+COUNTIF(AL300:AN300,"=8")+COUNTIF(AP300:AR300,"=8")+COUNTIF(AT300:AV300,"=8")+COUNTIF(AX300:AZ300,"=8")</f>
        <v>6</v>
      </c>
      <c r="BD300" s="189">
        <f>AZ300</f>
        <v>22</v>
      </c>
    </row>
    <row r="301" spans="2:56" ht="15.75" thickBot="1" x14ac:dyDescent="0.3">
      <c r="B301" s="199"/>
      <c r="C301" s="197"/>
      <c r="D301" s="184"/>
      <c r="E301" s="203">
        <f>SUM(E300:G300)</f>
        <v>6</v>
      </c>
      <c r="F301" s="203"/>
      <c r="G301" s="204"/>
      <c r="H301" s="206"/>
      <c r="I301" s="202">
        <f>SUM(I300:K300)</f>
        <v>24</v>
      </c>
      <c r="J301" s="203"/>
      <c r="K301" s="204"/>
      <c r="L301" s="206"/>
      <c r="M301" s="202">
        <f>SUM(M300:O300)</f>
        <v>16</v>
      </c>
      <c r="N301" s="203"/>
      <c r="O301" s="204"/>
      <c r="P301" s="206"/>
      <c r="Q301" s="202">
        <f>SUM(Q300:S300)</f>
        <v>18</v>
      </c>
      <c r="R301" s="203"/>
      <c r="S301" s="204"/>
      <c r="T301" s="206"/>
      <c r="U301" s="202">
        <f>SUM(U300:W300)</f>
        <v>16</v>
      </c>
      <c r="V301" s="203"/>
      <c r="W301" s="204"/>
      <c r="X301" s="206"/>
      <c r="Y301" s="208"/>
      <c r="Z301" s="208"/>
      <c r="AA301" s="208"/>
      <c r="AB301" s="190"/>
      <c r="AD301" s="199"/>
      <c r="AE301" s="197"/>
      <c r="AF301" s="184"/>
      <c r="AG301" s="203">
        <f>SUM(AG300:AI300)</f>
        <v>8</v>
      </c>
      <c r="AH301" s="203"/>
      <c r="AI301" s="204"/>
      <c r="AJ301" s="206"/>
      <c r="AK301" s="202">
        <f>SUM(AK300:AM300)</f>
        <v>0</v>
      </c>
      <c r="AL301" s="203"/>
      <c r="AM301" s="204"/>
      <c r="AN301" s="206"/>
      <c r="AO301" s="202">
        <f>SUM(AO300:AQ300)</f>
        <v>0</v>
      </c>
      <c r="AP301" s="203"/>
      <c r="AQ301" s="204"/>
      <c r="AR301" s="206"/>
      <c r="AS301" s="202">
        <f>SUM(AS300:AU300)</f>
        <v>0</v>
      </c>
      <c r="AT301" s="203"/>
      <c r="AU301" s="204"/>
      <c r="AV301" s="206"/>
      <c r="AW301" s="202">
        <f>SUM(AW300:AY300)</f>
        <v>14</v>
      </c>
      <c r="AX301" s="203"/>
      <c r="AY301" s="204"/>
      <c r="AZ301" s="206"/>
      <c r="BA301" s="208"/>
      <c r="BB301" s="208"/>
      <c r="BC301" s="184"/>
      <c r="BD301" s="190"/>
    </row>
    <row r="302" spans="2:56" ht="15.75" thickBot="1" x14ac:dyDescent="0.3"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</row>
    <row r="303" spans="2:56" x14ac:dyDescent="0.25">
      <c r="B303" s="189" t="s">
        <v>0</v>
      </c>
      <c r="C303" s="189" t="s">
        <v>1</v>
      </c>
      <c r="D303" s="189" t="s">
        <v>45</v>
      </c>
      <c r="E303" s="191" t="s">
        <v>46</v>
      </c>
      <c r="F303" s="192"/>
      <c r="G303" s="193"/>
      <c r="H303" s="194" t="s">
        <v>47</v>
      </c>
      <c r="I303" s="191" t="s">
        <v>48</v>
      </c>
      <c r="J303" s="192"/>
      <c r="K303" s="193"/>
      <c r="L303" s="194" t="s">
        <v>47</v>
      </c>
      <c r="M303" s="191" t="s">
        <v>49</v>
      </c>
      <c r="N303" s="192"/>
      <c r="O303" s="193"/>
      <c r="P303" s="194" t="s">
        <v>47</v>
      </c>
      <c r="Q303" s="191" t="s">
        <v>50</v>
      </c>
      <c r="R303" s="192"/>
      <c r="S303" s="193"/>
      <c r="T303" s="194" t="s">
        <v>47</v>
      </c>
      <c r="U303" s="191" t="s">
        <v>51</v>
      </c>
      <c r="V303" s="192"/>
      <c r="W303" s="193"/>
      <c r="X303" s="194" t="s">
        <v>47</v>
      </c>
      <c r="Y303" s="182" t="s">
        <v>52</v>
      </c>
      <c r="Z303" s="210" t="s">
        <v>56</v>
      </c>
      <c r="AA303" s="182" t="s">
        <v>57</v>
      </c>
      <c r="AB303" s="189" t="s">
        <v>34</v>
      </c>
      <c r="AD303" s="189" t="s">
        <v>0</v>
      </c>
      <c r="AE303" s="189" t="s">
        <v>1</v>
      </c>
      <c r="AF303" s="189" t="s">
        <v>45</v>
      </c>
      <c r="AG303" s="191" t="s">
        <v>46</v>
      </c>
      <c r="AH303" s="192"/>
      <c r="AI303" s="193"/>
      <c r="AJ303" s="194" t="s">
        <v>47</v>
      </c>
      <c r="AK303" s="191" t="s">
        <v>48</v>
      </c>
      <c r="AL303" s="192"/>
      <c r="AM303" s="193"/>
      <c r="AN303" s="194" t="s">
        <v>47</v>
      </c>
      <c r="AO303" s="191" t="s">
        <v>49</v>
      </c>
      <c r="AP303" s="192"/>
      <c r="AQ303" s="193"/>
      <c r="AR303" s="194" t="s">
        <v>47</v>
      </c>
      <c r="AS303" s="191" t="s">
        <v>50</v>
      </c>
      <c r="AT303" s="192"/>
      <c r="AU303" s="193"/>
      <c r="AV303" s="194" t="s">
        <v>47</v>
      </c>
      <c r="AW303" s="191" t="s">
        <v>51</v>
      </c>
      <c r="AX303" s="192"/>
      <c r="AY303" s="193"/>
      <c r="AZ303" s="194" t="s">
        <v>47</v>
      </c>
      <c r="BA303" s="182" t="s">
        <v>52</v>
      </c>
      <c r="BB303" s="210" t="s">
        <v>56</v>
      </c>
      <c r="BC303" s="182" t="s">
        <v>57</v>
      </c>
      <c r="BD303" s="189" t="s">
        <v>34</v>
      </c>
    </row>
    <row r="304" spans="2:56" ht="15.75" thickBot="1" x14ac:dyDescent="0.3">
      <c r="B304" s="190"/>
      <c r="C304" s="190"/>
      <c r="D304" s="190"/>
      <c r="E304" s="40" t="s">
        <v>53</v>
      </c>
      <c r="F304" s="41" t="s">
        <v>54</v>
      </c>
      <c r="G304" s="42" t="s">
        <v>55</v>
      </c>
      <c r="H304" s="195"/>
      <c r="I304" s="40" t="s">
        <v>53</v>
      </c>
      <c r="J304" s="41" t="s">
        <v>54</v>
      </c>
      <c r="K304" s="42" t="s">
        <v>55</v>
      </c>
      <c r="L304" s="195"/>
      <c r="M304" s="40" t="s">
        <v>53</v>
      </c>
      <c r="N304" s="41" t="s">
        <v>54</v>
      </c>
      <c r="O304" s="42" t="s">
        <v>55</v>
      </c>
      <c r="P304" s="195"/>
      <c r="Q304" s="40" t="s">
        <v>53</v>
      </c>
      <c r="R304" s="41" t="s">
        <v>54</v>
      </c>
      <c r="S304" s="42" t="s">
        <v>55</v>
      </c>
      <c r="T304" s="195"/>
      <c r="U304" s="40" t="s">
        <v>53</v>
      </c>
      <c r="V304" s="41" t="s">
        <v>54</v>
      </c>
      <c r="W304" s="42" t="s">
        <v>55</v>
      </c>
      <c r="X304" s="195"/>
      <c r="Y304" s="184"/>
      <c r="Z304" s="211"/>
      <c r="AA304" s="184"/>
      <c r="AB304" s="190"/>
      <c r="AD304" s="190"/>
      <c r="AE304" s="190"/>
      <c r="AF304" s="190"/>
      <c r="AG304" s="63" t="s">
        <v>53</v>
      </c>
      <c r="AH304" s="64" t="s">
        <v>54</v>
      </c>
      <c r="AI304" s="65" t="s">
        <v>55</v>
      </c>
      <c r="AJ304" s="195"/>
      <c r="AK304" s="63" t="s">
        <v>53</v>
      </c>
      <c r="AL304" s="64" t="s">
        <v>54</v>
      </c>
      <c r="AM304" s="65" t="s">
        <v>55</v>
      </c>
      <c r="AN304" s="195"/>
      <c r="AO304" s="63" t="s">
        <v>53</v>
      </c>
      <c r="AP304" s="64" t="s">
        <v>54</v>
      </c>
      <c r="AQ304" s="65" t="s">
        <v>55</v>
      </c>
      <c r="AR304" s="195"/>
      <c r="AS304" s="63" t="s">
        <v>53</v>
      </c>
      <c r="AT304" s="64" t="s">
        <v>54</v>
      </c>
      <c r="AU304" s="65" t="s">
        <v>55</v>
      </c>
      <c r="AV304" s="195"/>
      <c r="AW304" s="63" t="s">
        <v>53</v>
      </c>
      <c r="AX304" s="64" t="s">
        <v>54</v>
      </c>
      <c r="AY304" s="65" t="s">
        <v>55</v>
      </c>
      <c r="AZ304" s="195"/>
      <c r="BA304" s="184"/>
      <c r="BB304" s="211"/>
      <c r="BC304" s="184"/>
      <c r="BD304" s="190"/>
    </row>
    <row r="305" spans="2:56" x14ac:dyDescent="0.25">
      <c r="B305" s="198">
        <v>6</v>
      </c>
      <c r="C305" s="196" t="s">
        <v>14</v>
      </c>
      <c r="D305" s="182">
        <v>7</v>
      </c>
      <c r="E305" s="31">
        <v>8</v>
      </c>
      <c r="F305" s="32">
        <v>6</v>
      </c>
      <c r="G305" s="33">
        <v>8</v>
      </c>
      <c r="H305" s="205">
        <f>E306</f>
        <v>22</v>
      </c>
      <c r="I305" s="34">
        <v>4</v>
      </c>
      <c r="J305" s="32">
        <v>8</v>
      </c>
      <c r="K305" s="32">
        <v>4</v>
      </c>
      <c r="L305" s="205">
        <f>SUM(H305,I306)</f>
        <v>38</v>
      </c>
      <c r="M305" s="34">
        <v>6</v>
      </c>
      <c r="N305" s="32">
        <v>8</v>
      </c>
      <c r="O305" s="32">
        <v>8</v>
      </c>
      <c r="P305" s="205">
        <f>SUM(L305,M306)</f>
        <v>60</v>
      </c>
      <c r="Q305" s="34">
        <v>0</v>
      </c>
      <c r="R305" s="32">
        <v>10</v>
      </c>
      <c r="S305" s="33">
        <v>6</v>
      </c>
      <c r="T305" s="205">
        <f>SUM(P305,Q306)</f>
        <v>76</v>
      </c>
      <c r="U305" s="34">
        <v>10</v>
      </c>
      <c r="V305" s="32">
        <v>8</v>
      </c>
      <c r="W305" s="32"/>
      <c r="X305" s="205">
        <f>SUM(T305,U306)</f>
        <v>94</v>
      </c>
      <c r="Y305" s="207">
        <f>COUNTIF(E305:G305,"&gt;=0")+COUNTIF(I305:K305,"&gt;=0")+COUNTIF(M305:O305,"&gt;=0")+COUNTIF(Q305:S305,"&gt;=0")+COUNTIF(U305:W305,"&gt;=0")</f>
        <v>14</v>
      </c>
      <c r="Z305" s="207">
        <f>COUNTIF(E305:G305,"=20")+COUNTIF(I305:K305,"=20")+COUNTIF(M305:O305,"=20")+COUNTIF(Q305:S305,"=20")+COUNTIF(U305:W305,"=20")</f>
        <v>0</v>
      </c>
      <c r="AA305" s="207">
        <f>COUNTIF(F305:H305,"=8")+COUNTIF(J305:L305,"=8")+COUNTIF(N305:P305,"=8")+COUNTIF(R305:T305,"=8")+COUNTIF(V305:X305,"=8")</f>
        <v>5</v>
      </c>
      <c r="AB305" s="189">
        <f>X305</f>
        <v>94</v>
      </c>
      <c r="AD305" s="198">
        <v>11</v>
      </c>
      <c r="AE305" s="196" t="s">
        <v>42</v>
      </c>
      <c r="AF305" s="182">
        <v>3</v>
      </c>
      <c r="AG305" s="54">
        <v>10</v>
      </c>
      <c r="AH305" s="55">
        <v>10</v>
      </c>
      <c r="AI305" s="56">
        <v>6</v>
      </c>
      <c r="AJ305" s="205">
        <f>AG306</f>
        <v>26</v>
      </c>
      <c r="AK305" s="57">
        <v>8</v>
      </c>
      <c r="AL305" s="55">
        <v>10</v>
      </c>
      <c r="AM305" s="55">
        <v>8</v>
      </c>
      <c r="AN305" s="205">
        <f>SUM(AJ305,AK306)</f>
        <v>52</v>
      </c>
      <c r="AO305" s="57">
        <v>4</v>
      </c>
      <c r="AP305" s="55">
        <v>10</v>
      </c>
      <c r="AQ305" s="55">
        <v>10</v>
      </c>
      <c r="AR305" s="205">
        <f>SUM(AN305,AO306)</f>
        <v>76</v>
      </c>
      <c r="AS305" s="57">
        <v>10</v>
      </c>
      <c r="AT305" s="55">
        <v>10</v>
      </c>
      <c r="AU305" s="56">
        <v>8</v>
      </c>
      <c r="AV305" s="205">
        <f>SUM(AR305,AS306)</f>
        <v>104</v>
      </c>
      <c r="AW305" s="57">
        <v>10</v>
      </c>
      <c r="AX305" s="55">
        <v>6</v>
      </c>
      <c r="AY305" s="55">
        <v>6</v>
      </c>
      <c r="AZ305" s="205">
        <f>SUM(AV305,AW306)</f>
        <v>126</v>
      </c>
      <c r="BA305" s="207">
        <f>COUNTIF(AG305:AI305,"&gt;=0")+COUNTIF(AK305:AM305,"&gt;=0")+COUNTIF(AO305:AQ305,"&gt;=0")+COUNTIF(AS305:AU305,"&gt;=0")+COUNTIF(AW305:AY305,"&gt;=0")</f>
        <v>15</v>
      </c>
      <c r="BB305" s="207">
        <f>COUNTIF(AG305:AI305,"=10")+COUNTIF(AK305:AM305,"=10")+COUNTIF(AO305:AQ305,"=10")+COUNTIF(AS305:AU305,"=10")+COUNTIF(AW305:AY305,"=10")</f>
        <v>8</v>
      </c>
      <c r="BC305" s="207">
        <f>COUNTIF(AG305:AI305,"=8")+COUNTIF(AK305:AM305,"=8")+COUNTIF(AO305:AQ305,"=8")+COUNTIF(AS305:AU305,"=8")+COUNTIF(AW305:AY305,"=8")</f>
        <v>3</v>
      </c>
      <c r="BD305" s="189">
        <f>AZ305</f>
        <v>126</v>
      </c>
    </row>
    <row r="306" spans="2:56" ht="15.75" thickBot="1" x14ac:dyDescent="0.3">
      <c r="B306" s="199"/>
      <c r="C306" s="197"/>
      <c r="D306" s="183"/>
      <c r="E306" s="203">
        <f>SUM(E305:G305)</f>
        <v>22</v>
      </c>
      <c r="F306" s="203"/>
      <c r="G306" s="204"/>
      <c r="H306" s="206"/>
      <c r="I306" s="202">
        <f>SUM(I305:K305)</f>
        <v>16</v>
      </c>
      <c r="J306" s="203"/>
      <c r="K306" s="204"/>
      <c r="L306" s="206"/>
      <c r="M306" s="202">
        <f>SUM(M305:O305)</f>
        <v>22</v>
      </c>
      <c r="N306" s="203"/>
      <c r="O306" s="204"/>
      <c r="P306" s="206"/>
      <c r="Q306" s="202">
        <f>SUM(Q305:S305)</f>
        <v>16</v>
      </c>
      <c r="R306" s="203"/>
      <c r="S306" s="204"/>
      <c r="T306" s="206"/>
      <c r="U306" s="202">
        <f>SUM(U305:W305)</f>
        <v>18</v>
      </c>
      <c r="V306" s="203"/>
      <c r="W306" s="204"/>
      <c r="X306" s="206"/>
      <c r="Y306" s="208"/>
      <c r="Z306" s="208"/>
      <c r="AA306" s="208"/>
      <c r="AB306" s="190"/>
      <c r="AD306" s="199"/>
      <c r="AE306" s="197"/>
      <c r="AF306" s="183"/>
      <c r="AG306" s="203">
        <f>SUM(AG305:AI305)</f>
        <v>26</v>
      </c>
      <c r="AH306" s="203"/>
      <c r="AI306" s="204"/>
      <c r="AJ306" s="206"/>
      <c r="AK306" s="202">
        <f>SUM(AK305:AM305)</f>
        <v>26</v>
      </c>
      <c r="AL306" s="203"/>
      <c r="AM306" s="204"/>
      <c r="AN306" s="206"/>
      <c r="AO306" s="202">
        <f>SUM(AO305:AQ305)</f>
        <v>24</v>
      </c>
      <c r="AP306" s="203"/>
      <c r="AQ306" s="204"/>
      <c r="AR306" s="206"/>
      <c r="AS306" s="202">
        <f>SUM(AS305:AU305)</f>
        <v>28</v>
      </c>
      <c r="AT306" s="203"/>
      <c r="AU306" s="204"/>
      <c r="AV306" s="206"/>
      <c r="AW306" s="202">
        <f>SUM(AW305:AY305)</f>
        <v>22</v>
      </c>
      <c r="AX306" s="203"/>
      <c r="AY306" s="204"/>
      <c r="AZ306" s="206"/>
      <c r="BA306" s="208"/>
      <c r="BB306" s="208"/>
      <c r="BC306" s="208"/>
      <c r="BD306" s="190"/>
    </row>
    <row r="307" spans="2:56" x14ac:dyDescent="0.25">
      <c r="B307" s="200">
        <v>16</v>
      </c>
      <c r="C307" s="201" t="s">
        <v>26</v>
      </c>
      <c r="D307" s="183"/>
      <c r="E307" s="35">
        <v>6</v>
      </c>
      <c r="F307" s="36">
        <v>10</v>
      </c>
      <c r="G307" s="37"/>
      <c r="H307" s="205">
        <f>E308</f>
        <v>16</v>
      </c>
      <c r="I307" s="38"/>
      <c r="J307" s="36"/>
      <c r="K307" s="36"/>
      <c r="L307" s="205">
        <f>SUM(H307,I308)</f>
        <v>16</v>
      </c>
      <c r="M307" s="38">
        <v>0</v>
      </c>
      <c r="N307" s="36">
        <v>4</v>
      </c>
      <c r="O307" s="36">
        <v>0</v>
      </c>
      <c r="P307" s="205">
        <f>SUM(L307,M308)</f>
        <v>20</v>
      </c>
      <c r="Q307" s="38">
        <v>0</v>
      </c>
      <c r="R307" s="36">
        <v>0</v>
      </c>
      <c r="S307" s="36"/>
      <c r="T307" s="209">
        <f>SUM(P307,Q308)</f>
        <v>20</v>
      </c>
      <c r="U307" s="38">
        <v>6</v>
      </c>
      <c r="V307" s="36">
        <v>0</v>
      </c>
      <c r="W307" s="36"/>
      <c r="X307" s="209">
        <f>SUM(T307,U308)</f>
        <v>26</v>
      </c>
      <c r="Y307" s="207">
        <f>COUNTIF(E307:G307,"&gt;=0")+COUNTIF(I307:K307,"&gt;=0")+COUNTIF(M307:O307,"&gt;=0")+COUNTIF(Q307:S307,"&gt;=0")+COUNTIF(U307:W307,"&gt;=0")</f>
        <v>9</v>
      </c>
      <c r="Z307" s="207">
        <f>COUNTIF(E307:G307,"=20")+COUNTIF(I307:K307,"=20")+COUNTIF(M307:O307,"=20")+COUNTIF(Q307:S307,"=20")+COUNTIF(U307:W307,"=20")</f>
        <v>0</v>
      </c>
      <c r="AA307" s="207">
        <f>COUNTIF(F307:H307,"=8")+COUNTIF(J307:L307,"=8")+COUNTIF(N307:P307,"=8")+COUNTIF(R307:T307,"=8")+COUNTIF(V307:X307,"=8")</f>
        <v>0</v>
      </c>
      <c r="AB307" s="189">
        <f>X307</f>
        <v>26</v>
      </c>
      <c r="AD307" s="200">
        <v>16</v>
      </c>
      <c r="AE307" s="201" t="s">
        <v>26</v>
      </c>
      <c r="AF307" s="183"/>
      <c r="AG307" s="58">
        <v>10</v>
      </c>
      <c r="AH307" s="59">
        <v>8</v>
      </c>
      <c r="AI307" s="60"/>
      <c r="AJ307" s="205">
        <f>AG308</f>
        <v>18</v>
      </c>
      <c r="AK307" s="61">
        <v>8</v>
      </c>
      <c r="AL307" s="59">
        <v>10</v>
      </c>
      <c r="AM307" s="59">
        <v>10</v>
      </c>
      <c r="AN307" s="205">
        <f>SUM(AJ307,AK308)</f>
        <v>46</v>
      </c>
      <c r="AO307" s="61">
        <v>4</v>
      </c>
      <c r="AP307" s="59">
        <v>10</v>
      </c>
      <c r="AQ307" s="59">
        <v>8</v>
      </c>
      <c r="AR307" s="205">
        <f>SUM(AN307,AO308)</f>
        <v>68</v>
      </c>
      <c r="AS307" s="61">
        <v>0</v>
      </c>
      <c r="AT307" s="59">
        <v>10</v>
      </c>
      <c r="AU307" s="59">
        <v>10</v>
      </c>
      <c r="AV307" s="209">
        <f>SUM(AR307,AS308)</f>
        <v>88</v>
      </c>
      <c r="AW307" s="61">
        <v>10</v>
      </c>
      <c r="AX307" s="59">
        <v>10</v>
      </c>
      <c r="AY307" s="59">
        <v>6</v>
      </c>
      <c r="AZ307" s="209">
        <f>SUM(AV307,AW308)</f>
        <v>114</v>
      </c>
      <c r="BA307" s="207">
        <f>COUNTIF(AG307:AI307,"&gt;=0")+COUNTIF(AK307:AM307,"&gt;=0")+COUNTIF(AO307:AQ307,"&gt;=0")+COUNTIF(AS307:AU307,"&gt;=0")+COUNTIF(AW307:AY307,"&gt;=0")</f>
        <v>14</v>
      </c>
      <c r="BB307" s="207">
        <f>COUNTIF(AG307:AI307,"=20")+COUNTIF(AK307:AM307,"=20")+COUNTIF(AO307:AQ307,"=20")+COUNTIF(AS307:AU307,"=20")+COUNTIF(AW307:AY307,"=20")</f>
        <v>0</v>
      </c>
      <c r="BC307" s="207">
        <f>COUNTIF(AG307:AI307,"=8")+COUNTIF(AK307:AM307,"=8")+COUNTIF(AO307:AQ307,"=8")+COUNTIF(AS307:AU307,"=8")+COUNTIF(AW307:AY307,"=8")</f>
        <v>3</v>
      </c>
      <c r="BD307" s="189">
        <f>AZ307</f>
        <v>114</v>
      </c>
    </row>
    <row r="308" spans="2:56" ht="15.75" thickBot="1" x14ac:dyDescent="0.3">
      <c r="B308" s="199"/>
      <c r="C308" s="197"/>
      <c r="D308" s="184"/>
      <c r="E308" s="203">
        <f>SUM(E307:G307)</f>
        <v>16</v>
      </c>
      <c r="F308" s="203"/>
      <c r="G308" s="204"/>
      <c r="H308" s="206"/>
      <c r="I308" s="202">
        <f>SUM(I307:K307)</f>
        <v>0</v>
      </c>
      <c r="J308" s="203"/>
      <c r="K308" s="204"/>
      <c r="L308" s="206"/>
      <c r="M308" s="202">
        <f>SUM(M307:O307)</f>
        <v>4</v>
      </c>
      <c r="N308" s="203"/>
      <c r="O308" s="204"/>
      <c r="P308" s="206"/>
      <c r="Q308" s="202">
        <f>SUM(Q307:S307)</f>
        <v>0</v>
      </c>
      <c r="R308" s="203"/>
      <c r="S308" s="204"/>
      <c r="T308" s="206"/>
      <c r="U308" s="202">
        <f>SUM(U307:W307)</f>
        <v>6</v>
      </c>
      <c r="V308" s="203"/>
      <c r="W308" s="204"/>
      <c r="X308" s="206"/>
      <c r="Y308" s="208"/>
      <c r="Z308" s="208"/>
      <c r="AA308" s="208"/>
      <c r="AB308" s="190"/>
      <c r="AD308" s="199"/>
      <c r="AE308" s="197"/>
      <c r="AF308" s="184"/>
      <c r="AG308" s="203">
        <f>SUM(AG307:AI307)</f>
        <v>18</v>
      </c>
      <c r="AH308" s="203"/>
      <c r="AI308" s="204"/>
      <c r="AJ308" s="206"/>
      <c r="AK308" s="202">
        <f>SUM(AK307:AM307)</f>
        <v>28</v>
      </c>
      <c r="AL308" s="203"/>
      <c r="AM308" s="204"/>
      <c r="AN308" s="206"/>
      <c r="AO308" s="202">
        <f>SUM(AO307:AQ307)</f>
        <v>22</v>
      </c>
      <c r="AP308" s="203"/>
      <c r="AQ308" s="204"/>
      <c r="AR308" s="206"/>
      <c r="AS308" s="202">
        <f>SUM(AS307:AU307)</f>
        <v>20</v>
      </c>
      <c r="AT308" s="203"/>
      <c r="AU308" s="204"/>
      <c r="AV308" s="206"/>
      <c r="AW308" s="202">
        <f>SUM(AW307:AY307)</f>
        <v>26</v>
      </c>
      <c r="AX308" s="203"/>
      <c r="AY308" s="204"/>
      <c r="AZ308" s="206"/>
      <c r="BA308" s="208"/>
      <c r="BB308" s="208"/>
      <c r="BC308" s="208"/>
      <c r="BD308" s="190"/>
    </row>
    <row r="309" spans="2:56" ht="15.75" thickBot="1" x14ac:dyDescent="0.3"/>
    <row r="310" spans="2:56" ht="15" customHeight="1" x14ac:dyDescent="0.25">
      <c r="B310" s="189" t="s">
        <v>0</v>
      </c>
      <c r="C310" s="189" t="s">
        <v>1</v>
      </c>
      <c r="D310" s="189" t="s">
        <v>45</v>
      </c>
      <c r="E310" s="191" t="s">
        <v>46</v>
      </c>
      <c r="F310" s="192"/>
      <c r="G310" s="193"/>
      <c r="H310" s="194" t="s">
        <v>47</v>
      </c>
      <c r="I310" s="191" t="s">
        <v>48</v>
      </c>
      <c r="J310" s="192"/>
      <c r="K310" s="193"/>
      <c r="L310" s="194" t="s">
        <v>47</v>
      </c>
      <c r="M310" s="191" t="s">
        <v>49</v>
      </c>
      <c r="N310" s="192"/>
      <c r="O310" s="193"/>
      <c r="P310" s="194" t="s">
        <v>47</v>
      </c>
      <c r="Q310" s="191" t="s">
        <v>50</v>
      </c>
      <c r="R310" s="192"/>
      <c r="S310" s="193"/>
      <c r="T310" s="194" t="s">
        <v>47</v>
      </c>
      <c r="U310" s="191" t="s">
        <v>51</v>
      </c>
      <c r="V310" s="192"/>
      <c r="W310" s="193"/>
      <c r="X310" s="194" t="s">
        <v>47</v>
      </c>
      <c r="Y310" s="182" t="s">
        <v>52</v>
      </c>
      <c r="Z310" s="210" t="s">
        <v>56</v>
      </c>
      <c r="AA310" s="182" t="s">
        <v>57</v>
      </c>
      <c r="AB310" s="189" t="s">
        <v>34</v>
      </c>
      <c r="AD310" s="189" t="s">
        <v>0</v>
      </c>
      <c r="AE310" s="189" t="s">
        <v>1</v>
      </c>
      <c r="AF310" s="189" t="s">
        <v>45</v>
      </c>
      <c r="AG310" s="191" t="s">
        <v>46</v>
      </c>
      <c r="AH310" s="192"/>
      <c r="AI310" s="193"/>
      <c r="AJ310" s="194" t="s">
        <v>47</v>
      </c>
      <c r="AK310" s="191" t="s">
        <v>48</v>
      </c>
      <c r="AL310" s="192"/>
      <c r="AM310" s="193"/>
      <c r="AN310" s="194" t="s">
        <v>47</v>
      </c>
      <c r="AO310" s="191" t="s">
        <v>49</v>
      </c>
      <c r="AP310" s="192"/>
      <c r="AQ310" s="193"/>
      <c r="AR310" s="194" t="s">
        <v>47</v>
      </c>
      <c r="AS310" s="191" t="s">
        <v>50</v>
      </c>
      <c r="AT310" s="192"/>
      <c r="AU310" s="193"/>
      <c r="AV310" s="194" t="s">
        <v>47</v>
      </c>
      <c r="AW310" s="191" t="s">
        <v>51</v>
      </c>
      <c r="AX310" s="192"/>
      <c r="AY310" s="193"/>
      <c r="AZ310" s="194" t="s">
        <v>47</v>
      </c>
      <c r="BA310" s="182" t="s">
        <v>52</v>
      </c>
      <c r="BB310" s="210" t="s">
        <v>56</v>
      </c>
      <c r="BC310" s="182" t="s">
        <v>57</v>
      </c>
      <c r="BD310" s="189" t="s">
        <v>34</v>
      </c>
    </row>
    <row r="311" spans="2:56" ht="15.75" customHeight="1" thickBot="1" x14ac:dyDescent="0.3">
      <c r="B311" s="190"/>
      <c r="C311" s="190"/>
      <c r="D311" s="190"/>
      <c r="E311" s="40" t="s">
        <v>53</v>
      </c>
      <c r="F311" s="41" t="s">
        <v>54</v>
      </c>
      <c r="G311" s="42" t="s">
        <v>55</v>
      </c>
      <c r="H311" s="195"/>
      <c r="I311" s="40" t="s">
        <v>53</v>
      </c>
      <c r="J311" s="41" t="s">
        <v>54</v>
      </c>
      <c r="K311" s="42" t="s">
        <v>55</v>
      </c>
      <c r="L311" s="195"/>
      <c r="M311" s="40" t="s">
        <v>53</v>
      </c>
      <c r="N311" s="41" t="s">
        <v>54</v>
      </c>
      <c r="O311" s="42" t="s">
        <v>55</v>
      </c>
      <c r="P311" s="195"/>
      <c r="Q311" s="40" t="s">
        <v>53</v>
      </c>
      <c r="R311" s="41" t="s">
        <v>54</v>
      </c>
      <c r="S311" s="42" t="s">
        <v>55</v>
      </c>
      <c r="T311" s="195"/>
      <c r="U311" s="40" t="s">
        <v>53</v>
      </c>
      <c r="V311" s="41" t="s">
        <v>54</v>
      </c>
      <c r="W311" s="42" t="s">
        <v>55</v>
      </c>
      <c r="X311" s="195"/>
      <c r="Y311" s="184"/>
      <c r="Z311" s="211"/>
      <c r="AA311" s="184"/>
      <c r="AB311" s="190"/>
      <c r="AD311" s="190"/>
      <c r="AE311" s="190"/>
      <c r="AF311" s="190"/>
      <c r="AG311" s="63" t="s">
        <v>53</v>
      </c>
      <c r="AH311" s="64" t="s">
        <v>54</v>
      </c>
      <c r="AI311" s="65" t="s">
        <v>55</v>
      </c>
      <c r="AJ311" s="195"/>
      <c r="AK311" s="63" t="s">
        <v>53</v>
      </c>
      <c r="AL311" s="64" t="s">
        <v>54</v>
      </c>
      <c r="AM311" s="65" t="s">
        <v>55</v>
      </c>
      <c r="AN311" s="195"/>
      <c r="AO311" s="63" t="s">
        <v>53</v>
      </c>
      <c r="AP311" s="64" t="s">
        <v>54</v>
      </c>
      <c r="AQ311" s="65" t="s">
        <v>55</v>
      </c>
      <c r="AR311" s="195"/>
      <c r="AS311" s="63" t="s">
        <v>53</v>
      </c>
      <c r="AT311" s="64" t="s">
        <v>54</v>
      </c>
      <c r="AU311" s="65" t="s">
        <v>55</v>
      </c>
      <c r="AV311" s="195"/>
      <c r="AW311" s="63" t="s">
        <v>53</v>
      </c>
      <c r="AX311" s="64" t="s">
        <v>54</v>
      </c>
      <c r="AY311" s="65" t="s">
        <v>55</v>
      </c>
      <c r="AZ311" s="195"/>
      <c r="BA311" s="184"/>
      <c r="BB311" s="211"/>
      <c r="BC311" s="184"/>
      <c r="BD311" s="190"/>
    </row>
    <row r="312" spans="2:56" x14ac:dyDescent="0.25">
      <c r="B312" s="198">
        <v>17</v>
      </c>
      <c r="C312" s="196" t="s">
        <v>40</v>
      </c>
      <c r="D312" s="182">
        <v>3</v>
      </c>
      <c r="E312" s="31">
        <v>10</v>
      </c>
      <c r="F312" s="32">
        <v>10</v>
      </c>
      <c r="G312" s="33">
        <v>6</v>
      </c>
      <c r="H312" s="205">
        <f>E313</f>
        <v>26</v>
      </c>
      <c r="I312" s="34">
        <v>0</v>
      </c>
      <c r="J312" s="32">
        <v>10</v>
      </c>
      <c r="K312" s="32">
        <v>10</v>
      </c>
      <c r="L312" s="205">
        <f>SUM(H312,I313)</f>
        <v>46</v>
      </c>
      <c r="M312" s="34">
        <v>6</v>
      </c>
      <c r="N312" s="32">
        <v>6</v>
      </c>
      <c r="O312" s="32">
        <v>4</v>
      </c>
      <c r="P312" s="205">
        <f>SUM(L312,M313)</f>
        <v>62</v>
      </c>
      <c r="Q312" s="34">
        <v>0</v>
      </c>
      <c r="R312" s="32">
        <v>4</v>
      </c>
      <c r="S312" s="33">
        <v>8</v>
      </c>
      <c r="T312" s="205">
        <f>SUM(P312,Q313)</f>
        <v>74</v>
      </c>
      <c r="U312" s="34">
        <v>10</v>
      </c>
      <c r="V312" s="32">
        <v>10</v>
      </c>
      <c r="W312" s="32">
        <v>8</v>
      </c>
      <c r="X312" s="205">
        <f>SUM(T312,U313)</f>
        <v>102</v>
      </c>
      <c r="Y312" s="207">
        <f>COUNTIF(E312:G312,"&gt;=0")+COUNTIF(I312:K312,"&gt;=0")+COUNTIF(M312:O312,"&gt;=0")+COUNTIF(Q312:S312,"&gt;=0")+COUNTIF(U312:W312,"&gt;=0")</f>
        <v>15</v>
      </c>
      <c r="Z312" s="207">
        <f>COUNTIF(E312:G312,"=20")+COUNTIF(I312:K312,"=20")+COUNTIF(M312:O312,"=20")+COUNTIF(Q312:S312,"=20")+COUNTIF(U312:W312,"=20")</f>
        <v>0</v>
      </c>
      <c r="AA312" s="207">
        <f>COUNTIF(F312:H312,"=8")+COUNTIF(J312:L312,"=8")+COUNTIF(N312:P312,"=8")+COUNTIF(R312:T312,"=8")+COUNTIF(V312:X312,"=8")</f>
        <v>2</v>
      </c>
      <c r="AB312" s="189">
        <f>X312</f>
        <v>102</v>
      </c>
      <c r="AD312" s="198">
        <v>2</v>
      </c>
      <c r="AE312" s="196" t="s">
        <v>31</v>
      </c>
      <c r="AF312" s="182">
        <v>7</v>
      </c>
      <c r="AG312" s="54">
        <v>0</v>
      </c>
      <c r="AH312" s="55"/>
      <c r="AI312" s="56"/>
      <c r="AJ312" s="205">
        <f>AG313</f>
        <v>0</v>
      </c>
      <c r="AK312" s="57">
        <v>4</v>
      </c>
      <c r="AL312" s="55">
        <v>6</v>
      </c>
      <c r="AM312" s="55"/>
      <c r="AN312" s="205">
        <f>SUM(AJ312,AK313)</f>
        <v>10</v>
      </c>
      <c r="AO312" s="57">
        <v>0</v>
      </c>
      <c r="AP312" s="55">
        <v>0</v>
      </c>
      <c r="AQ312" s="55"/>
      <c r="AR312" s="205">
        <f>SUM(AN312,AO313)</f>
        <v>10</v>
      </c>
      <c r="AS312" s="57">
        <v>0</v>
      </c>
      <c r="AT312" s="55">
        <v>6</v>
      </c>
      <c r="AU312" s="56"/>
      <c r="AV312" s="205">
        <f>SUM(AR312,AS313)</f>
        <v>16</v>
      </c>
      <c r="AW312" s="57"/>
      <c r="AX312" s="55"/>
      <c r="AY312" s="55"/>
      <c r="AZ312" s="205">
        <f>SUM(AV312,AW313)</f>
        <v>16</v>
      </c>
      <c r="BA312" s="207">
        <f>COUNTIF(AG312:AI312,"&gt;=0")+COUNTIF(AK312:AM312,"&gt;=0")+COUNTIF(AO312:AQ312,"&gt;=0")+COUNTIF(AS312:AU312,"&gt;=0")+COUNTIF(AW312:AY312,"&gt;=0")</f>
        <v>7</v>
      </c>
      <c r="BB312" s="207">
        <f>COUNTIF(AG312:AI312,"=20")+COUNTIF(AK312:AM312,"=20")+COUNTIF(AO312:AQ312,"=20")+COUNTIF(AS312:AU312,"=20")+COUNTIF(AW312:AY312,"=20")</f>
        <v>0</v>
      </c>
      <c r="BC312" s="182">
        <f>COUNTIF(AH312:AJ312,"=8")+COUNTIF(AL312:AN312,"=8")+COUNTIF(AP312:AR312,"=8")+COUNTIF(AT312:AV312,"=8")+COUNTIF(AX312:AZ312,"=8")</f>
        <v>0</v>
      </c>
      <c r="BD312" s="189">
        <f>AZ312</f>
        <v>16</v>
      </c>
    </row>
    <row r="313" spans="2:56" ht="15.75" thickBot="1" x14ac:dyDescent="0.3">
      <c r="B313" s="199"/>
      <c r="C313" s="197"/>
      <c r="D313" s="183"/>
      <c r="E313" s="203">
        <f>SUM(E312:G312)</f>
        <v>26</v>
      </c>
      <c r="F313" s="203"/>
      <c r="G313" s="204"/>
      <c r="H313" s="206"/>
      <c r="I313" s="202">
        <f>SUM(I312:K312)</f>
        <v>20</v>
      </c>
      <c r="J313" s="203"/>
      <c r="K313" s="204"/>
      <c r="L313" s="206"/>
      <c r="M313" s="202">
        <f>SUM(M312:O312)</f>
        <v>16</v>
      </c>
      <c r="N313" s="203"/>
      <c r="O313" s="204"/>
      <c r="P313" s="206"/>
      <c r="Q313" s="202">
        <f>SUM(Q312:S312)</f>
        <v>12</v>
      </c>
      <c r="R313" s="203"/>
      <c r="S313" s="204"/>
      <c r="T313" s="206"/>
      <c r="U313" s="202">
        <f>SUM(U312:W312)</f>
        <v>28</v>
      </c>
      <c r="V313" s="203"/>
      <c r="W313" s="204"/>
      <c r="X313" s="206"/>
      <c r="Y313" s="208"/>
      <c r="Z313" s="208"/>
      <c r="AA313" s="208"/>
      <c r="AB313" s="190"/>
      <c r="AD313" s="199"/>
      <c r="AE313" s="197"/>
      <c r="AF313" s="183"/>
      <c r="AG313" s="203">
        <f>SUM(AG312:AI312)</f>
        <v>0</v>
      </c>
      <c r="AH313" s="203"/>
      <c r="AI313" s="204"/>
      <c r="AJ313" s="206"/>
      <c r="AK313" s="202">
        <f>SUM(AK312:AM312)</f>
        <v>10</v>
      </c>
      <c r="AL313" s="203"/>
      <c r="AM313" s="204"/>
      <c r="AN313" s="206"/>
      <c r="AO313" s="202">
        <f>SUM(AO312:AQ312)</f>
        <v>0</v>
      </c>
      <c r="AP313" s="203"/>
      <c r="AQ313" s="204"/>
      <c r="AR313" s="206"/>
      <c r="AS313" s="202">
        <f>SUM(AS312:AU312)</f>
        <v>6</v>
      </c>
      <c r="AT313" s="203"/>
      <c r="AU313" s="204"/>
      <c r="AV313" s="206"/>
      <c r="AW313" s="202">
        <f>SUM(AW312:AY312)</f>
        <v>0</v>
      </c>
      <c r="AX313" s="203"/>
      <c r="AY313" s="204"/>
      <c r="AZ313" s="206"/>
      <c r="BA313" s="208"/>
      <c r="BB313" s="208"/>
      <c r="BC313" s="184"/>
      <c r="BD313" s="190"/>
    </row>
    <row r="314" spans="2:56" x14ac:dyDescent="0.25">
      <c r="B314" s="200">
        <v>8</v>
      </c>
      <c r="C314" s="201" t="s">
        <v>7</v>
      </c>
      <c r="D314" s="183"/>
      <c r="E314" s="35">
        <v>6</v>
      </c>
      <c r="F314" s="36">
        <v>8</v>
      </c>
      <c r="G314" s="37">
        <v>10</v>
      </c>
      <c r="H314" s="205">
        <f>E315</f>
        <v>24</v>
      </c>
      <c r="I314" s="38">
        <v>10</v>
      </c>
      <c r="J314" s="36">
        <v>10</v>
      </c>
      <c r="K314" s="36">
        <v>10</v>
      </c>
      <c r="L314" s="205">
        <f>SUM(H314,I315)</f>
        <v>54</v>
      </c>
      <c r="M314" s="38">
        <v>10</v>
      </c>
      <c r="N314" s="36">
        <v>8</v>
      </c>
      <c r="O314" s="36">
        <v>8</v>
      </c>
      <c r="P314" s="205">
        <f>SUM(L314,M315)</f>
        <v>80</v>
      </c>
      <c r="Q314" s="38">
        <v>10</v>
      </c>
      <c r="R314" s="36">
        <v>10</v>
      </c>
      <c r="S314" s="36">
        <v>8</v>
      </c>
      <c r="T314" s="209">
        <f>SUM(P314,Q315)</f>
        <v>108</v>
      </c>
      <c r="U314" s="38">
        <v>8</v>
      </c>
      <c r="V314" s="36">
        <v>6</v>
      </c>
      <c r="W314" s="36">
        <v>6</v>
      </c>
      <c r="X314" s="209">
        <f>SUM(T314,U315)</f>
        <v>128</v>
      </c>
      <c r="Y314" s="207">
        <f>COUNTIF(E314:G314,"&gt;=0")+COUNTIF(I314:K314,"&gt;=0")+COUNTIF(M314:O314,"&gt;=0")+COUNTIF(Q314:S314,"&gt;=0")+COUNTIF(U314:W314,"&gt;=0")</f>
        <v>15</v>
      </c>
      <c r="Z314" s="207">
        <f>COUNTIF(E314:G314,"=20")+COUNTIF(I314:K314,"=20")+COUNTIF(M314:O314,"=20")+COUNTIF(Q314:S314,"=20")+COUNTIF(U314:W314,"=20")</f>
        <v>0</v>
      </c>
      <c r="AA314" s="207">
        <f>COUNTIF(F314:H314,"=8")+COUNTIF(J314:L314,"=8")+COUNTIF(N314:P314,"=8")+COUNTIF(R314:T314,"=8")+COUNTIF(V314:X314,"=8")</f>
        <v>4</v>
      </c>
      <c r="AB314" s="189">
        <f>X314</f>
        <v>128</v>
      </c>
      <c r="AD314" s="200">
        <v>5</v>
      </c>
      <c r="AE314" s="201" t="s">
        <v>58</v>
      </c>
      <c r="AF314" s="183"/>
      <c r="AG314" s="58">
        <v>6</v>
      </c>
      <c r="AH314" s="59"/>
      <c r="AI314" s="60"/>
      <c r="AJ314" s="205">
        <f>AG315</f>
        <v>6</v>
      </c>
      <c r="AK314" s="61">
        <v>4</v>
      </c>
      <c r="AL314" s="59">
        <v>6</v>
      </c>
      <c r="AM314" s="59">
        <v>0</v>
      </c>
      <c r="AN314" s="205">
        <f>SUM(AJ314,AK315)</f>
        <v>16</v>
      </c>
      <c r="AO314" s="61">
        <v>4</v>
      </c>
      <c r="AP314" s="59">
        <v>0</v>
      </c>
      <c r="AQ314" s="59"/>
      <c r="AR314" s="205">
        <f>SUM(AN314,AO315)</f>
        <v>20</v>
      </c>
      <c r="AS314" s="61">
        <v>6</v>
      </c>
      <c r="AT314" s="59">
        <v>0</v>
      </c>
      <c r="AU314" s="59"/>
      <c r="AV314" s="209">
        <f>SUM(AR314,AS315)</f>
        <v>26</v>
      </c>
      <c r="AW314" s="61">
        <v>10</v>
      </c>
      <c r="AX314" s="59">
        <v>0</v>
      </c>
      <c r="AY314" s="59"/>
      <c r="AZ314" s="209">
        <f>SUM(AV314,AW315)</f>
        <v>36</v>
      </c>
      <c r="BA314" s="207">
        <f>COUNTIF(AG314:AI314,"&gt;=0")+COUNTIF(AK314:AM314,"&gt;=0")+COUNTIF(AO314:AQ314,"&gt;=0")+COUNTIF(AS314:AU314,"&gt;=0")+COUNTIF(AW314:AY314,"&gt;=0")</f>
        <v>10</v>
      </c>
      <c r="BB314" s="207">
        <f>COUNTIF(AG314:AI314,"=20")+COUNTIF(AK314:AM314,"=20")+COUNTIF(AO314:AQ314,"=20")+COUNTIF(AS314:AU314,"=20")+COUNTIF(AW314:AY314,"=20")</f>
        <v>0</v>
      </c>
      <c r="BC314" s="182">
        <f>COUNTIF(AH314:AJ314,"=8")+COUNTIF(AL314:AN314,"=8")+COUNTIF(AP314:AR314,"=8")+COUNTIF(AT314:AV314,"=8")+COUNTIF(AX314:AZ314,"=8")</f>
        <v>0</v>
      </c>
      <c r="BD314" s="189">
        <f>AZ314</f>
        <v>36</v>
      </c>
    </row>
    <row r="315" spans="2:56" ht="15.75" thickBot="1" x14ac:dyDescent="0.3">
      <c r="B315" s="199"/>
      <c r="C315" s="197"/>
      <c r="D315" s="184"/>
      <c r="E315" s="203">
        <f>SUM(E314:G314)</f>
        <v>24</v>
      </c>
      <c r="F315" s="203"/>
      <c r="G315" s="204"/>
      <c r="H315" s="206"/>
      <c r="I315" s="202">
        <f>SUM(I314:K314)</f>
        <v>30</v>
      </c>
      <c r="J315" s="203"/>
      <c r="K315" s="204"/>
      <c r="L315" s="206"/>
      <c r="M315" s="202">
        <f>SUM(M314:O314)</f>
        <v>26</v>
      </c>
      <c r="N315" s="203"/>
      <c r="O315" s="204"/>
      <c r="P315" s="206"/>
      <c r="Q315" s="202">
        <f>SUM(Q314:S314)</f>
        <v>28</v>
      </c>
      <c r="R315" s="203"/>
      <c r="S315" s="204"/>
      <c r="T315" s="206"/>
      <c r="U315" s="202">
        <f>SUM(U314:W314)</f>
        <v>20</v>
      </c>
      <c r="V315" s="203"/>
      <c r="W315" s="204"/>
      <c r="X315" s="206"/>
      <c r="Y315" s="208"/>
      <c r="Z315" s="208"/>
      <c r="AA315" s="208"/>
      <c r="AB315" s="190"/>
      <c r="AD315" s="199"/>
      <c r="AE315" s="197"/>
      <c r="AF315" s="184"/>
      <c r="AG315" s="203">
        <f>SUM(AG314:AI314)</f>
        <v>6</v>
      </c>
      <c r="AH315" s="203"/>
      <c r="AI315" s="204"/>
      <c r="AJ315" s="206"/>
      <c r="AK315" s="202">
        <f>SUM(AK314:AM314)</f>
        <v>10</v>
      </c>
      <c r="AL315" s="203"/>
      <c r="AM315" s="204"/>
      <c r="AN315" s="206"/>
      <c r="AO315" s="202">
        <f>SUM(AO314:AQ314)</f>
        <v>4</v>
      </c>
      <c r="AP315" s="203"/>
      <c r="AQ315" s="204"/>
      <c r="AR315" s="206"/>
      <c r="AS315" s="202">
        <f>SUM(AS314:AU314)</f>
        <v>6</v>
      </c>
      <c r="AT315" s="203"/>
      <c r="AU315" s="204"/>
      <c r="AV315" s="206"/>
      <c r="AW315" s="202">
        <f>SUM(AW314:AY314)</f>
        <v>10</v>
      </c>
      <c r="AX315" s="203"/>
      <c r="AY315" s="204"/>
      <c r="AZ315" s="206"/>
      <c r="BA315" s="208"/>
      <c r="BB315" s="208"/>
      <c r="BC315" s="184"/>
      <c r="BD315" s="190"/>
    </row>
    <row r="316" spans="2:56" ht="15.75" thickBot="1" x14ac:dyDescent="0.3"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</row>
    <row r="317" spans="2:56" ht="15" customHeight="1" x14ac:dyDescent="0.25">
      <c r="B317" s="189" t="s">
        <v>0</v>
      </c>
      <c r="C317" s="189" t="s">
        <v>1</v>
      </c>
      <c r="D317" s="189" t="s">
        <v>45</v>
      </c>
      <c r="E317" s="191" t="s">
        <v>46</v>
      </c>
      <c r="F317" s="192"/>
      <c r="G317" s="193"/>
      <c r="H317" s="194" t="s">
        <v>47</v>
      </c>
      <c r="I317" s="191" t="s">
        <v>48</v>
      </c>
      <c r="J317" s="192"/>
      <c r="K317" s="193"/>
      <c r="L317" s="194" t="s">
        <v>47</v>
      </c>
      <c r="M317" s="191" t="s">
        <v>49</v>
      </c>
      <c r="N317" s="192"/>
      <c r="O317" s="193"/>
      <c r="P317" s="194" t="s">
        <v>47</v>
      </c>
      <c r="Q317" s="191" t="s">
        <v>50</v>
      </c>
      <c r="R317" s="192"/>
      <c r="S317" s="193"/>
      <c r="T317" s="194" t="s">
        <v>47</v>
      </c>
      <c r="U317" s="191" t="s">
        <v>51</v>
      </c>
      <c r="V317" s="192"/>
      <c r="W317" s="193"/>
      <c r="X317" s="194" t="s">
        <v>47</v>
      </c>
      <c r="Y317" s="182" t="s">
        <v>52</v>
      </c>
      <c r="Z317" s="210" t="s">
        <v>56</v>
      </c>
      <c r="AA317" s="182" t="s">
        <v>57</v>
      </c>
      <c r="AB317" s="189" t="s">
        <v>34</v>
      </c>
      <c r="AD317" s="189" t="s">
        <v>0</v>
      </c>
      <c r="AE317" s="189" t="s">
        <v>1</v>
      </c>
      <c r="AF317" s="189" t="s">
        <v>45</v>
      </c>
      <c r="AG317" s="191" t="s">
        <v>46</v>
      </c>
      <c r="AH317" s="192"/>
      <c r="AI317" s="193"/>
      <c r="AJ317" s="194" t="s">
        <v>47</v>
      </c>
      <c r="AK317" s="191" t="s">
        <v>48</v>
      </c>
      <c r="AL317" s="192"/>
      <c r="AM317" s="193"/>
      <c r="AN317" s="194" t="s">
        <v>47</v>
      </c>
      <c r="AO317" s="191" t="s">
        <v>49</v>
      </c>
      <c r="AP317" s="192"/>
      <c r="AQ317" s="193"/>
      <c r="AR317" s="194" t="s">
        <v>47</v>
      </c>
      <c r="AS317" s="191" t="s">
        <v>50</v>
      </c>
      <c r="AT317" s="192"/>
      <c r="AU317" s="193"/>
      <c r="AV317" s="194" t="s">
        <v>47</v>
      </c>
      <c r="AW317" s="191" t="s">
        <v>51</v>
      </c>
      <c r="AX317" s="192"/>
      <c r="AY317" s="193"/>
      <c r="AZ317" s="194" t="s">
        <v>47</v>
      </c>
      <c r="BA317" s="182" t="s">
        <v>52</v>
      </c>
      <c r="BB317" s="210" t="s">
        <v>56</v>
      </c>
      <c r="BC317" s="182" t="s">
        <v>57</v>
      </c>
      <c r="BD317" s="189" t="s">
        <v>34</v>
      </c>
    </row>
    <row r="318" spans="2:56" ht="15.75" customHeight="1" thickBot="1" x14ac:dyDescent="0.3">
      <c r="B318" s="190"/>
      <c r="C318" s="190"/>
      <c r="D318" s="190"/>
      <c r="E318" s="40" t="s">
        <v>53</v>
      </c>
      <c r="F318" s="41" t="s">
        <v>54</v>
      </c>
      <c r="G318" s="42" t="s">
        <v>55</v>
      </c>
      <c r="H318" s="195"/>
      <c r="I318" s="40" t="s">
        <v>53</v>
      </c>
      <c r="J318" s="41" t="s">
        <v>54</v>
      </c>
      <c r="K318" s="42" t="s">
        <v>55</v>
      </c>
      <c r="L318" s="195"/>
      <c r="M318" s="40" t="s">
        <v>53</v>
      </c>
      <c r="N318" s="41" t="s">
        <v>54</v>
      </c>
      <c r="O318" s="42" t="s">
        <v>55</v>
      </c>
      <c r="P318" s="195"/>
      <c r="Q318" s="40" t="s">
        <v>53</v>
      </c>
      <c r="R318" s="41" t="s">
        <v>54</v>
      </c>
      <c r="S318" s="42" t="s">
        <v>55</v>
      </c>
      <c r="T318" s="195"/>
      <c r="U318" s="40" t="s">
        <v>53</v>
      </c>
      <c r="V318" s="41" t="s">
        <v>54</v>
      </c>
      <c r="W318" s="42" t="s">
        <v>55</v>
      </c>
      <c r="X318" s="195"/>
      <c r="Y318" s="184"/>
      <c r="Z318" s="211"/>
      <c r="AA318" s="184"/>
      <c r="AB318" s="190"/>
      <c r="AD318" s="190"/>
      <c r="AE318" s="190"/>
      <c r="AF318" s="190"/>
      <c r="AG318" s="63" t="s">
        <v>53</v>
      </c>
      <c r="AH318" s="64" t="s">
        <v>54</v>
      </c>
      <c r="AI318" s="65" t="s">
        <v>55</v>
      </c>
      <c r="AJ318" s="195"/>
      <c r="AK318" s="63" t="s">
        <v>53</v>
      </c>
      <c r="AL318" s="64" t="s">
        <v>54</v>
      </c>
      <c r="AM318" s="65" t="s">
        <v>55</v>
      </c>
      <c r="AN318" s="195"/>
      <c r="AO318" s="63" t="s">
        <v>53</v>
      </c>
      <c r="AP318" s="64" t="s">
        <v>54</v>
      </c>
      <c r="AQ318" s="65" t="s">
        <v>55</v>
      </c>
      <c r="AR318" s="195"/>
      <c r="AS318" s="63" t="s">
        <v>53</v>
      </c>
      <c r="AT318" s="64" t="s">
        <v>54</v>
      </c>
      <c r="AU318" s="65" t="s">
        <v>55</v>
      </c>
      <c r="AV318" s="195"/>
      <c r="AW318" s="63" t="s">
        <v>53</v>
      </c>
      <c r="AX318" s="64" t="s">
        <v>54</v>
      </c>
      <c r="AY318" s="65" t="s">
        <v>55</v>
      </c>
      <c r="AZ318" s="195"/>
      <c r="BA318" s="184"/>
      <c r="BB318" s="211"/>
      <c r="BC318" s="184"/>
      <c r="BD318" s="190"/>
    </row>
    <row r="319" spans="2:56" x14ac:dyDescent="0.25">
      <c r="B319" s="198">
        <v>9</v>
      </c>
      <c r="C319" s="196" t="s">
        <v>35</v>
      </c>
      <c r="D319" s="182">
        <v>5</v>
      </c>
      <c r="E319" s="31"/>
      <c r="F319" s="32"/>
      <c r="G319" s="33"/>
      <c r="H319" s="205">
        <f>E320</f>
        <v>0</v>
      </c>
      <c r="I319" s="34">
        <v>4</v>
      </c>
      <c r="J319" s="32">
        <v>0</v>
      </c>
      <c r="K319" s="32"/>
      <c r="L319" s="205">
        <f>SUM(H319,I320)</f>
        <v>4</v>
      </c>
      <c r="M319" s="34">
        <v>0</v>
      </c>
      <c r="N319" s="32"/>
      <c r="O319" s="32"/>
      <c r="P319" s="205">
        <f>SUM(L319,M320)</f>
        <v>4</v>
      </c>
      <c r="Q319" s="34">
        <v>6</v>
      </c>
      <c r="R319" s="32">
        <v>0</v>
      </c>
      <c r="S319" s="33"/>
      <c r="T319" s="205">
        <f>SUM(P319,Q320)</f>
        <v>10</v>
      </c>
      <c r="U319" s="34">
        <v>4</v>
      </c>
      <c r="V319" s="32">
        <v>6</v>
      </c>
      <c r="W319" s="32">
        <v>4</v>
      </c>
      <c r="X319" s="205">
        <f>SUM(T319,U320)</f>
        <v>24</v>
      </c>
      <c r="Y319" s="207">
        <f>COUNTIF(E319:G319,"&gt;=0")+COUNTIF(I319:K319,"&gt;=0")+COUNTIF(M319:O319,"&gt;=0")+COUNTIF(Q319:S319,"&gt;=0")+COUNTIF(U319:W319,"&gt;=0")</f>
        <v>8</v>
      </c>
      <c r="Z319" s="207">
        <f>COUNTIF(E319:G319,"=20")+COUNTIF(I319:K319,"=20")+COUNTIF(M319:O319,"=20")+COUNTIF(Q319:S319,"=20")+COUNTIF(U319:W319,"=20")</f>
        <v>0</v>
      </c>
      <c r="AA319" s="207">
        <f>COUNTIF(F319:H319,"=8")+COUNTIF(J319:L319,"=8")+COUNTIF(N319:P319,"=8")+COUNTIF(R319:T319,"=8")+COUNTIF(V319:X319,"=8")</f>
        <v>0</v>
      </c>
      <c r="AB319" s="189">
        <f>X319</f>
        <v>24</v>
      </c>
      <c r="AD319" s="198">
        <v>12</v>
      </c>
      <c r="AE319" s="196" t="s">
        <v>29</v>
      </c>
      <c r="AF319" s="182">
        <v>7</v>
      </c>
      <c r="AG319" s="54">
        <v>6</v>
      </c>
      <c r="AH319" s="55">
        <v>6</v>
      </c>
      <c r="AI319" s="56">
        <v>6</v>
      </c>
      <c r="AJ319" s="205">
        <f>AG320</f>
        <v>18</v>
      </c>
      <c r="AK319" s="57">
        <v>4</v>
      </c>
      <c r="AL319" s="55">
        <v>6</v>
      </c>
      <c r="AM319" s="55">
        <v>6</v>
      </c>
      <c r="AN319" s="205">
        <f>SUM(AJ319,AK320)</f>
        <v>34</v>
      </c>
      <c r="AO319" s="57">
        <v>6</v>
      </c>
      <c r="AP319" s="55">
        <v>8</v>
      </c>
      <c r="AQ319" s="55">
        <v>0</v>
      </c>
      <c r="AR319" s="205">
        <f>SUM(AN319,AO320)</f>
        <v>48</v>
      </c>
      <c r="AS319" s="57">
        <v>4</v>
      </c>
      <c r="AT319" s="55">
        <v>0</v>
      </c>
      <c r="AU319" s="56">
        <v>4</v>
      </c>
      <c r="AV319" s="205">
        <f>SUM(AR319,AS320)</f>
        <v>56</v>
      </c>
      <c r="AW319" s="57">
        <v>4</v>
      </c>
      <c r="AX319" s="55">
        <v>0</v>
      </c>
      <c r="AY319" s="55"/>
      <c r="AZ319" s="205">
        <f>SUM(AV319,AW320)</f>
        <v>60</v>
      </c>
      <c r="BA319" s="207">
        <f>COUNTIF(AG319:AI319,"&gt;=0")+COUNTIF(AK319:AM319,"&gt;=0")+COUNTIF(AO319:AQ319,"&gt;=0")+COUNTIF(AS319:AU319,"&gt;=0")+COUNTIF(AW319:AY319,"&gt;=0")</f>
        <v>14</v>
      </c>
      <c r="BB319" s="207">
        <f>COUNTIF(AG319:AI319,"=10")+COUNTIF(AK319:AM319,"=10")+COUNTIF(AO319:AQ319,"=10")+COUNTIF(AS319:AU319,"=10")+COUNTIF(AW319:AY319,"=10")</f>
        <v>0</v>
      </c>
      <c r="BC319" s="207">
        <f>COUNTIF(AG319:AI319,"=8")+COUNTIF(AK319:AM319,"=8")+COUNTIF(AO319:AQ319,"=8")+COUNTIF(AS319:AU319,"=8")+COUNTIF(AW319:AY319,"=8")</f>
        <v>1</v>
      </c>
      <c r="BD319" s="189">
        <f>AZ319</f>
        <v>60</v>
      </c>
    </row>
    <row r="320" spans="2:56" ht="15.75" thickBot="1" x14ac:dyDescent="0.3">
      <c r="B320" s="199"/>
      <c r="C320" s="197"/>
      <c r="D320" s="183"/>
      <c r="E320" s="203">
        <f>SUM(E319:G319)</f>
        <v>0</v>
      </c>
      <c r="F320" s="203"/>
      <c r="G320" s="204"/>
      <c r="H320" s="206"/>
      <c r="I320" s="202">
        <f>SUM(I319:K319)</f>
        <v>4</v>
      </c>
      <c r="J320" s="203"/>
      <c r="K320" s="204"/>
      <c r="L320" s="206"/>
      <c r="M320" s="202">
        <f>SUM(M319:O319)</f>
        <v>0</v>
      </c>
      <c r="N320" s="203"/>
      <c r="O320" s="204"/>
      <c r="P320" s="206"/>
      <c r="Q320" s="202">
        <f>SUM(Q319:S319)</f>
        <v>6</v>
      </c>
      <c r="R320" s="203"/>
      <c r="S320" s="204"/>
      <c r="T320" s="206"/>
      <c r="U320" s="202">
        <f>SUM(U319:W319)</f>
        <v>14</v>
      </c>
      <c r="V320" s="203"/>
      <c r="W320" s="204"/>
      <c r="X320" s="206"/>
      <c r="Y320" s="208"/>
      <c r="Z320" s="208"/>
      <c r="AA320" s="208"/>
      <c r="AB320" s="190"/>
      <c r="AD320" s="199"/>
      <c r="AE320" s="197"/>
      <c r="AF320" s="183"/>
      <c r="AG320" s="203">
        <f>SUM(AG319:AI319)</f>
        <v>18</v>
      </c>
      <c r="AH320" s="203"/>
      <c r="AI320" s="204"/>
      <c r="AJ320" s="206"/>
      <c r="AK320" s="202">
        <f>SUM(AK319:AM319)</f>
        <v>16</v>
      </c>
      <c r="AL320" s="203"/>
      <c r="AM320" s="204"/>
      <c r="AN320" s="206"/>
      <c r="AO320" s="202">
        <f>SUM(AO319:AQ319)</f>
        <v>14</v>
      </c>
      <c r="AP320" s="203"/>
      <c r="AQ320" s="204"/>
      <c r="AR320" s="206"/>
      <c r="AS320" s="202">
        <f>SUM(AS319:AU319)</f>
        <v>8</v>
      </c>
      <c r="AT320" s="203"/>
      <c r="AU320" s="204"/>
      <c r="AV320" s="206"/>
      <c r="AW320" s="202">
        <f>SUM(AW319:AY319)</f>
        <v>4</v>
      </c>
      <c r="AX320" s="203"/>
      <c r="AY320" s="204"/>
      <c r="AZ320" s="206"/>
      <c r="BA320" s="208"/>
      <c r="BB320" s="208"/>
      <c r="BC320" s="208"/>
      <c r="BD320" s="190"/>
    </row>
    <row r="321" spans="2:56" x14ac:dyDescent="0.25">
      <c r="B321" s="200">
        <v>3</v>
      </c>
      <c r="C321" s="201" t="s">
        <v>21</v>
      </c>
      <c r="D321" s="183"/>
      <c r="E321" s="35">
        <v>4</v>
      </c>
      <c r="F321" s="36">
        <v>0</v>
      </c>
      <c r="G321" s="37">
        <v>0</v>
      </c>
      <c r="H321" s="205">
        <f>E322</f>
        <v>4</v>
      </c>
      <c r="I321" s="38">
        <v>0</v>
      </c>
      <c r="J321" s="36">
        <v>4</v>
      </c>
      <c r="K321" s="36">
        <v>0</v>
      </c>
      <c r="L321" s="205">
        <f>SUM(H321,I322)</f>
        <v>8</v>
      </c>
      <c r="M321" s="38">
        <v>10</v>
      </c>
      <c r="N321" s="36">
        <v>0</v>
      </c>
      <c r="O321" s="36"/>
      <c r="P321" s="205">
        <f>SUM(L321,M322)</f>
        <v>18</v>
      </c>
      <c r="Q321" s="38">
        <v>10</v>
      </c>
      <c r="R321" s="36">
        <v>0</v>
      </c>
      <c r="S321" s="36">
        <v>0</v>
      </c>
      <c r="T321" s="209">
        <f>SUM(P321,Q322)</f>
        <v>28</v>
      </c>
      <c r="U321" s="38">
        <v>0</v>
      </c>
      <c r="V321" s="36">
        <v>0</v>
      </c>
      <c r="W321" s="36">
        <v>0</v>
      </c>
      <c r="X321" s="209">
        <f>SUM(T321,U322)</f>
        <v>28</v>
      </c>
      <c r="Y321" s="207">
        <f>COUNTIF(E321:G321,"&gt;=0")+COUNTIF(I321:K321,"&gt;=0")+COUNTIF(M321:O321,"&gt;=0")+COUNTIF(Q321:S321,"&gt;=0")+COUNTIF(U321:W321,"&gt;=0")</f>
        <v>14</v>
      </c>
      <c r="Z321" s="207">
        <f>COUNTIF(E321:G321,"=20")+COUNTIF(I321:K321,"=20")+COUNTIF(M321:O321,"=20")+COUNTIF(Q321:S321,"=20")+COUNTIF(U321:W321,"=20")</f>
        <v>0</v>
      </c>
      <c r="AA321" s="207">
        <f>COUNTIF(F321:H321,"=8")+COUNTIF(J321:L321,"=8")+COUNTIF(N321:P321,"=8")+COUNTIF(R321:T321,"=8")+COUNTIF(V321:X321,"=8")</f>
        <v>1</v>
      </c>
      <c r="AB321" s="189">
        <f>X321</f>
        <v>28</v>
      </c>
      <c r="AD321" s="200">
        <v>1</v>
      </c>
      <c r="AE321" s="201" t="s">
        <v>60</v>
      </c>
      <c r="AF321" s="183"/>
      <c r="AG321" s="58">
        <v>8</v>
      </c>
      <c r="AH321" s="59"/>
      <c r="AI321" s="60"/>
      <c r="AJ321" s="205">
        <f>AG322</f>
        <v>8</v>
      </c>
      <c r="AK321" s="61">
        <v>10</v>
      </c>
      <c r="AL321" s="59">
        <v>10</v>
      </c>
      <c r="AM321" s="59">
        <v>0</v>
      </c>
      <c r="AN321" s="205">
        <f>SUM(AJ321,AK322)</f>
        <v>28</v>
      </c>
      <c r="AO321" s="61">
        <v>8</v>
      </c>
      <c r="AP321" s="59">
        <v>0</v>
      </c>
      <c r="AQ321" s="59"/>
      <c r="AR321" s="205">
        <f>SUM(AN321,AO322)</f>
        <v>36</v>
      </c>
      <c r="AS321" s="61">
        <v>8</v>
      </c>
      <c r="AT321" s="59">
        <v>10</v>
      </c>
      <c r="AU321" s="59">
        <v>0</v>
      </c>
      <c r="AV321" s="209">
        <f>SUM(AR321,AS322)</f>
        <v>54</v>
      </c>
      <c r="AW321" s="61">
        <v>6</v>
      </c>
      <c r="AX321" s="59">
        <v>8</v>
      </c>
      <c r="AY321" s="59">
        <v>0</v>
      </c>
      <c r="AZ321" s="209">
        <f>SUM(AV321,AW322)</f>
        <v>68</v>
      </c>
      <c r="BA321" s="207">
        <f>COUNTIF(AG321:AI321,"&gt;=0")+COUNTIF(AK321:AM321,"&gt;=0")+COUNTIF(AO321:AQ321,"&gt;=0")+COUNTIF(AS321:AU321,"&gt;=0")+COUNTIF(AW321:AY321,"&gt;=0")</f>
        <v>12</v>
      </c>
      <c r="BB321" s="207">
        <f>COUNTIF(AG321:AI321,"=20")+COUNTIF(AK321:AM321,"=20")+COUNTIF(AO321:AQ321,"=20")+COUNTIF(AS321:AU321,"=20")+COUNTIF(AW321:AY321,"=20")</f>
        <v>0</v>
      </c>
      <c r="BC321" s="207">
        <f>COUNTIF(AG321:AI321,"=8")+COUNTIF(AK321:AM321,"=8")+COUNTIF(AO321:AQ321,"=8")+COUNTIF(AS321:AU321,"=8")+COUNTIF(AW321:AY321,"=8")</f>
        <v>4</v>
      </c>
      <c r="BD321" s="189">
        <f>AZ321</f>
        <v>68</v>
      </c>
    </row>
    <row r="322" spans="2:56" ht="15.75" thickBot="1" x14ac:dyDescent="0.3">
      <c r="B322" s="199"/>
      <c r="C322" s="197"/>
      <c r="D322" s="184"/>
      <c r="E322" s="203">
        <f>SUM(E321:G321)</f>
        <v>4</v>
      </c>
      <c r="F322" s="203"/>
      <c r="G322" s="204"/>
      <c r="H322" s="206"/>
      <c r="I322" s="202">
        <f>SUM(I321:K321)</f>
        <v>4</v>
      </c>
      <c r="J322" s="203"/>
      <c r="K322" s="204"/>
      <c r="L322" s="206"/>
      <c r="M322" s="202">
        <f>SUM(M321:O321)</f>
        <v>10</v>
      </c>
      <c r="N322" s="203"/>
      <c r="O322" s="204"/>
      <c r="P322" s="206"/>
      <c r="Q322" s="202">
        <f>SUM(Q321:S321)</f>
        <v>10</v>
      </c>
      <c r="R322" s="203"/>
      <c r="S322" s="204"/>
      <c r="T322" s="206"/>
      <c r="U322" s="202">
        <f>SUM(U321:W321)</f>
        <v>0</v>
      </c>
      <c r="V322" s="203"/>
      <c r="W322" s="204"/>
      <c r="X322" s="206"/>
      <c r="Y322" s="208"/>
      <c r="Z322" s="208"/>
      <c r="AA322" s="208"/>
      <c r="AB322" s="190"/>
      <c r="AD322" s="199"/>
      <c r="AE322" s="197"/>
      <c r="AF322" s="184"/>
      <c r="AG322" s="203">
        <f>SUM(AG321:AI321)</f>
        <v>8</v>
      </c>
      <c r="AH322" s="203"/>
      <c r="AI322" s="204"/>
      <c r="AJ322" s="206"/>
      <c r="AK322" s="202">
        <f>SUM(AK321:AM321)</f>
        <v>20</v>
      </c>
      <c r="AL322" s="203"/>
      <c r="AM322" s="204"/>
      <c r="AN322" s="206"/>
      <c r="AO322" s="202">
        <f>SUM(AO321:AQ321)</f>
        <v>8</v>
      </c>
      <c r="AP322" s="203"/>
      <c r="AQ322" s="204"/>
      <c r="AR322" s="206"/>
      <c r="AS322" s="202">
        <f>SUM(AS321:AU321)</f>
        <v>18</v>
      </c>
      <c r="AT322" s="203"/>
      <c r="AU322" s="204"/>
      <c r="AV322" s="206"/>
      <c r="AW322" s="202">
        <f>SUM(AW321:AY321)</f>
        <v>14</v>
      </c>
      <c r="AX322" s="203"/>
      <c r="AY322" s="204"/>
      <c r="AZ322" s="206"/>
      <c r="BA322" s="208"/>
      <c r="BB322" s="208"/>
      <c r="BC322" s="208"/>
      <c r="BD322" s="190"/>
    </row>
    <row r="323" spans="2:56" ht="15.75" thickBot="1" x14ac:dyDescent="0.3"/>
    <row r="324" spans="2:56" x14ac:dyDescent="0.25">
      <c r="B324" s="189" t="s">
        <v>0</v>
      </c>
      <c r="C324" s="189" t="s">
        <v>1</v>
      </c>
      <c r="D324" s="189" t="s">
        <v>45</v>
      </c>
      <c r="E324" s="191" t="s">
        <v>46</v>
      </c>
      <c r="F324" s="192"/>
      <c r="G324" s="193"/>
      <c r="H324" s="194" t="s">
        <v>47</v>
      </c>
      <c r="I324" s="191" t="s">
        <v>48</v>
      </c>
      <c r="J324" s="192"/>
      <c r="K324" s="193"/>
      <c r="L324" s="194" t="s">
        <v>47</v>
      </c>
      <c r="M324" s="191" t="s">
        <v>49</v>
      </c>
      <c r="N324" s="192"/>
      <c r="O324" s="193"/>
      <c r="P324" s="194" t="s">
        <v>47</v>
      </c>
      <c r="Q324" s="191" t="s">
        <v>50</v>
      </c>
      <c r="R324" s="192"/>
      <c r="S324" s="193"/>
      <c r="T324" s="194" t="s">
        <v>47</v>
      </c>
      <c r="U324" s="191" t="s">
        <v>51</v>
      </c>
      <c r="V324" s="192"/>
      <c r="W324" s="193"/>
      <c r="X324" s="194" t="s">
        <v>47</v>
      </c>
      <c r="Y324" s="182" t="s">
        <v>52</v>
      </c>
      <c r="Z324" s="210" t="s">
        <v>56</v>
      </c>
      <c r="AA324" s="182" t="s">
        <v>57</v>
      </c>
      <c r="AB324" s="189" t="s">
        <v>34</v>
      </c>
      <c r="AD324" s="189" t="s">
        <v>0</v>
      </c>
      <c r="AE324" s="189" t="s">
        <v>1</v>
      </c>
      <c r="AF324" s="189" t="s">
        <v>45</v>
      </c>
      <c r="AG324" s="191" t="s">
        <v>46</v>
      </c>
      <c r="AH324" s="192"/>
      <c r="AI324" s="193"/>
      <c r="AJ324" s="194" t="s">
        <v>47</v>
      </c>
      <c r="AK324" s="191" t="s">
        <v>48</v>
      </c>
      <c r="AL324" s="192"/>
      <c r="AM324" s="193"/>
      <c r="AN324" s="194" t="s">
        <v>47</v>
      </c>
      <c r="AO324" s="191" t="s">
        <v>49</v>
      </c>
      <c r="AP324" s="192"/>
      <c r="AQ324" s="193"/>
      <c r="AR324" s="194" t="s">
        <v>47</v>
      </c>
      <c r="AS324" s="191" t="s">
        <v>50</v>
      </c>
      <c r="AT324" s="192"/>
      <c r="AU324" s="193"/>
      <c r="AV324" s="194" t="s">
        <v>47</v>
      </c>
      <c r="AW324" s="191" t="s">
        <v>51</v>
      </c>
      <c r="AX324" s="192"/>
      <c r="AY324" s="193"/>
      <c r="AZ324" s="194" t="s">
        <v>47</v>
      </c>
      <c r="BA324" s="182" t="s">
        <v>52</v>
      </c>
      <c r="BB324" s="210" t="s">
        <v>56</v>
      </c>
      <c r="BC324" s="182" t="s">
        <v>57</v>
      </c>
      <c r="BD324" s="189" t="s">
        <v>34</v>
      </c>
    </row>
    <row r="325" spans="2:56" ht="15.75" thickBot="1" x14ac:dyDescent="0.3">
      <c r="B325" s="190"/>
      <c r="C325" s="190"/>
      <c r="D325" s="190"/>
      <c r="E325" s="40" t="s">
        <v>53</v>
      </c>
      <c r="F325" s="41" t="s">
        <v>54</v>
      </c>
      <c r="G325" s="42" t="s">
        <v>55</v>
      </c>
      <c r="H325" s="195"/>
      <c r="I325" s="40" t="s">
        <v>53</v>
      </c>
      <c r="J325" s="41" t="s">
        <v>54</v>
      </c>
      <c r="K325" s="42" t="s">
        <v>55</v>
      </c>
      <c r="L325" s="195"/>
      <c r="M325" s="40" t="s">
        <v>53</v>
      </c>
      <c r="N325" s="41" t="s">
        <v>54</v>
      </c>
      <c r="O325" s="42" t="s">
        <v>55</v>
      </c>
      <c r="P325" s="195"/>
      <c r="Q325" s="40" t="s">
        <v>53</v>
      </c>
      <c r="R325" s="41" t="s">
        <v>54</v>
      </c>
      <c r="S325" s="42" t="s">
        <v>55</v>
      </c>
      <c r="T325" s="195"/>
      <c r="U325" s="40" t="s">
        <v>53</v>
      </c>
      <c r="V325" s="41" t="s">
        <v>54</v>
      </c>
      <c r="W325" s="42" t="s">
        <v>55</v>
      </c>
      <c r="X325" s="195"/>
      <c r="Y325" s="184"/>
      <c r="Z325" s="211"/>
      <c r="AA325" s="184"/>
      <c r="AB325" s="190"/>
      <c r="AD325" s="190"/>
      <c r="AE325" s="190"/>
      <c r="AF325" s="190"/>
      <c r="AG325" s="63" t="s">
        <v>53</v>
      </c>
      <c r="AH325" s="64" t="s">
        <v>54</v>
      </c>
      <c r="AI325" s="65" t="s">
        <v>55</v>
      </c>
      <c r="AJ325" s="195"/>
      <c r="AK325" s="63" t="s">
        <v>53</v>
      </c>
      <c r="AL325" s="64" t="s">
        <v>54</v>
      </c>
      <c r="AM325" s="65" t="s">
        <v>55</v>
      </c>
      <c r="AN325" s="195"/>
      <c r="AO325" s="63" t="s">
        <v>53</v>
      </c>
      <c r="AP325" s="64" t="s">
        <v>54</v>
      </c>
      <c r="AQ325" s="65" t="s">
        <v>55</v>
      </c>
      <c r="AR325" s="195"/>
      <c r="AS325" s="63" t="s">
        <v>53</v>
      </c>
      <c r="AT325" s="64" t="s">
        <v>54</v>
      </c>
      <c r="AU325" s="65" t="s">
        <v>55</v>
      </c>
      <c r="AV325" s="195"/>
      <c r="AW325" s="63" t="s">
        <v>53</v>
      </c>
      <c r="AX325" s="64" t="s">
        <v>54</v>
      </c>
      <c r="AY325" s="65" t="s">
        <v>55</v>
      </c>
      <c r="AZ325" s="195"/>
      <c r="BA325" s="184"/>
      <c r="BB325" s="211"/>
      <c r="BC325" s="184"/>
      <c r="BD325" s="190"/>
    </row>
    <row r="326" spans="2:56" x14ac:dyDescent="0.25">
      <c r="B326" s="198">
        <v>13</v>
      </c>
      <c r="C326" s="196" t="s">
        <v>10</v>
      </c>
      <c r="D326" s="182">
        <v>7</v>
      </c>
      <c r="E326" s="31">
        <v>6</v>
      </c>
      <c r="F326" s="32">
        <v>8</v>
      </c>
      <c r="G326" s="33"/>
      <c r="H326" s="205">
        <f>E327</f>
        <v>14</v>
      </c>
      <c r="I326" s="34">
        <v>0</v>
      </c>
      <c r="J326" s="32">
        <v>0</v>
      </c>
      <c r="K326" s="32"/>
      <c r="L326" s="205">
        <f>SUM(H326,I327)</f>
        <v>14</v>
      </c>
      <c r="M326" s="34">
        <v>6</v>
      </c>
      <c r="N326" s="32">
        <v>8</v>
      </c>
      <c r="O326" s="32"/>
      <c r="P326" s="205">
        <f>SUM(L326,M327)</f>
        <v>28</v>
      </c>
      <c r="Q326" s="34">
        <v>0</v>
      </c>
      <c r="R326" s="32">
        <v>10</v>
      </c>
      <c r="S326" s="33"/>
      <c r="T326" s="205">
        <f>SUM(P326,Q327)</f>
        <v>38</v>
      </c>
      <c r="U326" s="34">
        <v>0</v>
      </c>
      <c r="V326" s="32">
        <v>6</v>
      </c>
      <c r="W326" s="32"/>
      <c r="X326" s="205">
        <f>SUM(T326,U327)</f>
        <v>44</v>
      </c>
      <c r="Y326" s="207">
        <f>COUNTIF(E326:G326,"&gt;=0")+COUNTIF(I326:K326,"&gt;=0")+COUNTIF(M326:O326,"&gt;=0")+COUNTIF(Q326:S326,"&gt;=0")+COUNTIF(U326:W326,"&gt;=0")</f>
        <v>10</v>
      </c>
      <c r="Z326" s="207">
        <f>COUNTIF(E326:G326,"=10")+COUNTIF(I326:K326,"=10")+COUNTIF(M326:O326,"=10")+COUNTIF(Q326:S326,"=10")+COUNTIF(U326:W326,"=10")</f>
        <v>1</v>
      </c>
      <c r="AA326" s="207">
        <f>COUNTIF(E326:G326,"=8")+COUNTIF(I326:K326,"=8")+COUNTIF(M326:O326,"=8")+COUNTIF(Q326:S326,"=8")+COUNTIF(U326:W326,"=8")</f>
        <v>2</v>
      </c>
      <c r="AB326" s="189">
        <f>X326</f>
        <v>44</v>
      </c>
      <c r="AD326" s="198">
        <v>14</v>
      </c>
      <c r="AE326" s="196" t="s">
        <v>23</v>
      </c>
      <c r="AF326" s="182">
        <v>7</v>
      </c>
      <c r="AG326" s="54">
        <v>10</v>
      </c>
      <c r="AH326" s="55">
        <v>10</v>
      </c>
      <c r="AI326" s="56">
        <v>0</v>
      </c>
      <c r="AJ326" s="205">
        <f>AG327</f>
        <v>20</v>
      </c>
      <c r="AK326" s="57">
        <v>0</v>
      </c>
      <c r="AL326" s="55">
        <v>4</v>
      </c>
      <c r="AM326" s="55"/>
      <c r="AN326" s="205">
        <f>SUM(AJ326,AK327)</f>
        <v>24</v>
      </c>
      <c r="AO326" s="57">
        <v>8</v>
      </c>
      <c r="AP326" s="55">
        <v>10</v>
      </c>
      <c r="AQ326" s="55">
        <v>4</v>
      </c>
      <c r="AR326" s="205">
        <f>SUM(AN326,AO327)</f>
        <v>46</v>
      </c>
      <c r="AS326" s="57"/>
      <c r="AT326" s="55">
        <v>0</v>
      </c>
      <c r="AU326" s="56">
        <v>10</v>
      </c>
      <c r="AV326" s="205">
        <f>SUM(AR326,AS327)</f>
        <v>56</v>
      </c>
      <c r="AW326" s="57">
        <v>8</v>
      </c>
      <c r="AX326" s="55">
        <v>4</v>
      </c>
      <c r="AY326" s="55">
        <v>0</v>
      </c>
      <c r="AZ326" s="205">
        <f>SUM(AV326,AW327)</f>
        <v>68</v>
      </c>
      <c r="BA326" s="207">
        <f>COUNTIF(AG326:AI326,"&gt;=0")+COUNTIF(AK326:AM326,"&gt;=0")+COUNTIF(AO326:AQ326,"&gt;=0")+COUNTIF(AS326:AU326,"&gt;=0")+COUNTIF(AW326:AY326,"&gt;=0")</f>
        <v>13</v>
      </c>
      <c r="BB326" s="207">
        <f>COUNTIF(AG326:AI326,"=20")+COUNTIF(AK326:AM326,"=20")+COUNTIF(AO326:AQ326,"=20")+COUNTIF(AS326:AU326,"=20")+COUNTIF(AW326:AY326,"=20")</f>
        <v>0</v>
      </c>
      <c r="BC326" s="182">
        <f>COUNTIF(AH326:AJ326,"=8")+COUNTIF(AL326:AN326,"=8")+COUNTIF(AP326:AR326,"=8")+COUNTIF(AT326:AV326,"=8")+COUNTIF(AX326:AZ326,"=8")</f>
        <v>0</v>
      </c>
      <c r="BD326" s="189">
        <f>AZ326</f>
        <v>68</v>
      </c>
    </row>
    <row r="327" spans="2:56" ht="15.75" thickBot="1" x14ac:dyDescent="0.3">
      <c r="B327" s="199"/>
      <c r="C327" s="197"/>
      <c r="D327" s="183"/>
      <c r="E327" s="203">
        <f>SUM(E326:G326)</f>
        <v>14</v>
      </c>
      <c r="F327" s="203"/>
      <c r="G327" s="204"/>
      <c r="H327" s="206"/>
      <c r="I327" s="202">
        <f>SUM(I326:K326)</f>
        <v>0</v>
      </c>
      <c r="J327" s="203"/>
      <c r="K327" s="204"/>
      <c r="L327" s="206"/>
      <c r="M327" s="202">
        <f>SUM(M326:O326)</f>
        <v>14</v>
      </c>
      <c r="N327" s="203"/>
      <c r="O327" s="204"/>
      <c r="P327" s="206"/>
      <c r="Q327" s="202">
        <f>SUM(Q326:S326)</f>
        <v>10</v>
      </c>
      <c r="R327" s="203"/>
      <c r="S327" s="204"/>
      <c r="T327" s="206"/>
      <c r="U327" s="202">
        <f>SUM(U326:W326)</f>
        <v>6</v>
      </c>
      <c r="V327" s="203"/>
      <c r="W327" s="204"/>
      <c r="X327" s="206"/>
      <c r="Y327" s="208"/>
      <c r="Z327" s="208"/>
      <c r="AA327" s="208"/>
      <c r="AB327" s="190"/>
      <c r="AD327" s="199"/>
      <c r="AE327" s="197"/>
      <c r="AF327" s="183"/>
      <c r="AG327" s="203">
        <f>SUM(AG326:AI326)</f>
        <v>20</v>
      </c>
      <c r="AH327" s="203"/>
      <c r="AI327" s="204"/>
      <c r="AJ327" s="206"/>
      <c r="AK327" s="202">
        <f>SUM(AK326:AM326)</f>
        <v>4</v>
      </c>
      <c r="AL327" s="203"/>
      <c r="AM327" s="204"/>
      <c r="AN327" s="206"/>
      <c r="AO327" s="202">
        <f>SUM(AO326:AQ326)</f>
        <v>22</v>
      </c>
      <c r="AP327" s="203"/>
      <c r="AQ327" s="204"/>
      <c r="AR327" s="206"/>
      <c r="AS327" s="202">
        <f>SUM(AS326:AU326)</f>
        <v>10</v>
      </c>
      <c r="AT327" s="203"/>
      <c r="AU327" s="204"/>
      <c r="AV327" s="206"/>
      <c r="AW327" s="202">
        <f>SUM(AW326:AY326)</f>
        <v>12</v>
      </c>
      <c r="AX327" s="203"/>
      <c r="AY327" s="204"/>
      <c r="AZ327" s="206"/>
      <c r="BA327" s="208"/>
      <c r="BB327" s="208"/>
      <c r="BC327" s="184"/>
      <c r="BD327" s="190"/>
    </row>
    <row r="328" spans="2:56" x14ac:dyDescent="0.25">
      <c r="B328" s="200">
        <v>4</v>
      </c>
      <c r="C328" s="201" t="s">
        <v>36</v>
      </c>
      <c r="D328" s="183"/>
      <c r="E328" s="35">
        <v>8</v>
      </c>
      <c r="F328" s="36"/>
      <c r="G328" s="37"/>
      <c r="H328" s="205">
        <f>E329</f>
        <v>8</v>
      </c>
      <c r="I328" s="38">
        <v>6</v>
      </c>
      <c r="J328" s="36"/>
      <c r="K328" s="36"/>
      <c r="L328" s="205">
        <f>SUM(H328,I329)</f>
        <v>14</v>
      </c>
      <c r="M328" s="38"/>
      <c r="N328" s="36">
        <v>8</v>
      </c>
      <c r="O328" s="36"/>
      <c r="P328" s="205">
        <f>SUM(L328,M329)</f>
        <v>22</v>
      </c>
      <c r="Q328" s="38">
        <v>0</v>
      </c>
      <c r="R328" s="36">
        <v>0</v>
      </c>
      <c r="S328" s="36">
        <v>0</v>
      </c>
      <c r="T328" s="209">
        <f>SUM(P328,Q329)</f>
        <v>22</v>
      </c>
      <c r="U328" s="38">
        <v>0</v>
      </c>
      <c r="V328" s="36">
        <v>6</v>
      </c>
      <c r="W328" s="36"/>
      <c r="X328" s="209">
        <f>SUM(T328,U329)</f>
        <v>28</v>
      </c>
      <c r="Y328" s="207">
        <f>COUNTIF(E328:G328,"&gt;=0")+COUNTIF(I328:K328,"&gt;=0")+COUNTIF(M328:O328,"&gt;=0")+COUNTIF(Q328:S328,"&gt;=0")+COUNTIF(U328:W328,"&gt;=0")</f>
        <v>8</v>
      </c>
      <c r="Z328" s="207">
        <f>COUNTIF(E328:G328,"=20")+COUNTIF(I328:K328,"=20")+COUNTIF(M328:O328,"=20")+COUNTIF(Q328:S328,"=20")+COUNTIF(U328:W328,"=20")</f>
        <v>0</v>
      </c>
      <c r="AA328" s="207">
        <f>COUNTIF(E328:G328,"=8")+COUNTIF(I328:K328,"=8")+COUNTIF(M328:O328,"=8")+COUNTIF(Q328:S328,"=8")+COUNTIF(U328:W328,"=8")</f>
        <v>2</v>
      </c>
      <c r="AB328" s="189">
        <f>X328</f>
        <v>28</v>
      </c>
      <c r="AD328" s="200">
        <v>2</v>
      </c>
      <c r="AE328" s="201" t="s">
        <v>31</v>
      </c>
      <c r="AF328" s="183"/>
      <c r="AG328" s="58">
        <v>6</v>
      </c>
      <c r="AH328" s="59">
        <v>8</v>
      </c>
      <c r="AI328" s="60">
        <v>0</v>
      </c>
      <c r="AJ328" s="205">
        <f>AG329</f>
        <v>14</v>
      </c>
      <c r="AK328" s="61">
        <v>0</v>
      </c>
      <c r="AL328" s="59">
        <v>10</v>
      </c>
      <c r="AM328" s="59">
        <v>4</v>
      </c>
      <c r="AN328" s="205">
        <f>SUM(AJ328,AK329)</f>
        <v>28</v>
      </c>
      <c r="AO328" s="61">
        <v>0</v>
      </c>
      <c r="AP328" s="59">
        <v>10</v>
      </c>
      <c r="AQ328" s="59"/>
      <c r="AR328" s="205">
        <f>SUM(AN328,AO329)</f>
        <v>38</v>
      </c>
      <c r="AS328" s="61">
        <v>0</v>
      </c>
      <c r="AT328" s="59">
        <v>4</v>
      </c>
      <c r="AU328" s="59"/>
      <c r="AV328" s="209">
        <f>SUM(AR328,AS329)</f>
        <v>42</v>
      </c>
      <c r="AW328" s="61">
        <v>0</v>
      </c>
      <c r="AX328" s="59">
        <v>6</v>
      </c>
      <c r="AY328" s="59"/>
      <c r="AZ328" s="209">
        <f>SUM(AV328,AW329)</f>
        <v>48</v>
      </c>
      <c r="BA328" s="207">
        <f>COUNTIF(AG328:AI328,"&gt;=0")+COUNTIF(AK328:AM328,"&gt;=0")+COUNTIF(AO328:AQ328,"&gt;=0")+COUNTIF(AS328:AU328,"&gt;=0")+COUNTIF(AW328:AY328,"&gt;=0")</f>
        <v>12</v>
      </c>
      <c r="BB328" s="207">
        <f>COUNTIF(AG328:AI328,"=20")+COUNTIF(AK328:AM328,"=20")+COUNTIF(AO328:AQ328,"=20")+COUNTIF(AS328:AU328,"=20")+COUNTIF(AW328:AY328,"=20")</f>
        <v>0</v>
      </c>
      <c r="BC328" s="182">
        <f>COUNTIF(AH328:AJ328,"=8")+COUNTIF(AL328:AN328,"=8")+COUNTIF(AP328:AR328,"=8")+COUNTIF(AT328:AV328,"=8")+COUNTIF(AX328:AZ328,"=8")</f>
        <v>1</v>
      </c>
      <c r="BD328" s="189">
        <f>AZ328</f>
        <v>48</v>
      </c>
    </row>
    <row r="329" spans="2:56" ht="15.75" thickBot="1" x14ac:dyDescent="0.3">
      <c r="B329" s="199"/>
      <c r="C329" s="197"/>
      <c r="D329" s="184"/>
      <c r="E329" s="203">
        <f>SUM(E328:G328)</f>
        <v>8</v>
      </c>
      <c r="F329" s="203"/>
      <c r="G329" s="204"/>
      <c r="H329" s="206"/>
      <c r="I329" s="202">
        <f>SUM(I328:K328)</f>
        <v>6</v>
      </c>
      <c r="J329" s="203"/>
      <c r="K329" s="204"/>
      <c r="L329" s="206"/>
      <c r="M329" s="202">
        <f>SUM(M328:O328)</f>
        <v>8</v>
      </c>
      <c r="N329" s="203"/>
      <c r="O329" s="204"/>
      <c r="P329" s="206"/>
      <c r="Q329" s="202">
        <f>SUM(Q328:S328)</f>
        <v>0</v>
      </c>
      <c r="R329" s="203"/>
      <c r="S329" s="204"/>
      <c r="T329" s="206"/>
      <c r="U329" s="202">
        <f>SUM(U328:W328)</f>
        <v>6</v>
      </c>
      <c r="V329" s="203"/>
      <c r="W329" s="204"/>
      <c r="X329" s="206"/>
      <c r="Y329" s="208"/>
      <c r="Z329" s="208"/>
      <c r="AA329" s="208"/>
      <c r="AB329" s="190"/>
      <c r="AD329" s="199"/>
      <c r="AE329" s="197"/>
      <c r="AF329" s="184"/>
      <c r="AG329" s="203">
        <f>SUM(AG328:AI328)</f>
        <v>14</v>
      </c>
      <c r="AH329" s="203"/>
      <c r="AI329" s="204"/>
      <c r="AJ329" s="206"/>
      <c r="AK329" s="202">
        <f>SUM(AK328:AM328)</f>
        <v>14</v>
      </c>
      <c r="AL329" s="203"/>
      <c r="AM329" s="204"/>
      <c r="AN329" s="206"/>
      <c r="AO329" s="202">
        <f>SUM(AO328:AQ328)</f>
        <v>10</v>
      </c>
      <c r="AP329" s="203"/>
      <c r="AQ329" s="204"/>
      <c r="AR329" s="206"/>
      <c r="AS329" s="202">
        <f>SUM(AS328:AU328)</f>
        <v>4</v>
      </c>
      <c r="AT329" s="203"/>
      <c r="AU329" s="204"/>
      <c r="AV329" s="206"/>
      <c r="AW329" s="202">
        <f>SUM(AW328:AY328)</f>
        <v>6</v>
      </c>
      <c r="AX329" s="203"/>
      <c r="AY329" s="204"/>
      <c r="AZ329" s="206"/>
      <c r="BA329" s="208"/>
      <c r="BB329" s="208"/>
      <c r="BC329" s="184"/>
      <c r="BD329" s="190"/>
    </row>
    <row r="330" spans="2:56" ht="15.75" thickBot="1" x14ac:dyDescent="0.3"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</row>
    <row r="331" spans="2:56" x14ac:dyDescent="0.25">
      <c r="B331" s="189" t="s">
        <v>0</v>
      </c>
      <c r="C331" s="189" t="s">
        <v>1</v>
      </c>
      <c r="D331" s="189" t="s">
        <v>45</v>
      </c>
      <c r="E331" s="191" t="s">
        <v>46</v>
      </c>
      <c r="F331" s="192"/>
      <c r="G331" s="193"/>
      <c r="H331" s="194" t="s">
        <v>47</v>
      </c>
      <c r="I331" s="191" t="s">
        <v>48</v>
      </c>
      <c r="J331" s="192"/>
      <c r="K331" s="193"/>
      <c r="L331" s="194" t="s">
        <v>47</v>
      </c>
      <c r="M331" s="191" t="s">
        <v>49</v>
      </c>
      <c r="N331" s="192"/>
      <c r="O331" s="193"/>
      <c r="P331" s="194" t="s">
        <v>47</v>
      </c>
      <c r="Q331" s="191" t="s">
        <v>50</v>
      </c>
      <c r="R331" s="192"/>
      <c r="S331" s="193"/>
      <c r="T331" s="194" t="s">
        <v>47</v>
      </c>
      <c r="U331" s="191" t="s">
        <v>51</v>
      </c>
      <c r="V331" s="192"/>
      <c r="W331" s="193"/>
      <c r="X331" s="194" t="s">
        <v>47</v>
      </c>
      <c r="Y331" s="182" t="s">
        <v>52</v>
      </c>
      <c r="Z331" s="210" t="s">
        <v>56</v>
      </c>
      <c r="AA331" s="182" t="s">
        <v>57</v>
      </c>
      <c r="AB331" s="189" t="s">
        <v>34</v>
      </c>
      <c r="AD331" s="189" t="s">
        <v>0</v>
      </c>
      <c r="AE331" s="189" t="s">
        <v>1</v>
      </c>
      <c r="AF331" s="189" t="s">
        <v>45</v>
      </c>
      <c r="AG331" s="191" t="s">
        <v>46</v>
      </c>
      <c r="AH331" s="192"/>
      <c r="AI331" s="193"/>
      <c r="AJ331" s="194" t="s">
        <v>47</v>
      </c>
      <c r="AK331" s="191" t="s">
        <v>48</v>
      </c>
      <c r="AL331" s="192"/>
      <c r="AM331" s="193"/>
      <c r="AN331" s="194" t="s">
        <v>47</v>
      </c>
      <c r="AO331" s="191" t="s">
        <v>49</v>
      </c>
      <c r="AP331" s="192"/>
      <c r="AQ331" s="193"/>
      <c r="AR331" s="194" t="s">
        <v>47</v>
      </c>
      <c r="AS331" s="191" t="s">
        <v>50</v>
      </c>
      <c r="AT331" s="192"/>
      <c r="AU331" s="193"/>
      <c r="AV331" s="194" t="s">
        <v>47</v>
      </c>
      <c r="AW331" s="191" t="s">
        <v>51</v>
      </c>
      <c r="AX331" s="192"/>
      <c r="AY331" s="193"/>
      <c r="AZ331" s="194" t="s">
        <v>47</v>
      </c>
      <c r="BA331" s="182" t="s">
        <v>52</v>
      </c>
      <c r="BB331" s="210" t="s">
        <v>56</v>
      </c>
      <c r="BC331" s="182" t="s">
        <v>57</v>
      </c>
      <c r="BD331" s="189" t="s">
        <v>34</v>
      </c>
    </row>
    <row r="332" spans="2:56" ht="15.75" thickBot="1" x14ac:dyDescent="0.3">
      <c r="B332" s="190"/>
      <c r="C332" s="190"/>
      <c r="D332" s="190"/>
      <c r="E332" s="40" t="s">
        <v>53</v>
      </c>
      <c r="F332" s="41" t="s">
        <v>54</v>
      </c>
      <c r="G332" s="42" t="s">
        <v>55</v>
      </c>
      <c r="H332" s="195"/>
      <c r="I332" s="40" t="s">
        <v>53</v>
      </c>
      <c r="J332" s="41" t="s">
        <v>54</v>
      </c>
      <c r="K332" s="42" t="s">
        <v>55</v>
      </c>
      <c r="L332" s="195"/>
      <c r="M332" s="40" t="s">
        <v>53</v>
      </c>
      <c r="N332" s="41" t="s">
        <v>54</v>
      </c>
      <c r="O332" s="42" t="s">
        <v>55</v>
      </c>
      <c r="P332" s="195"/>
      <c r="Q332" s="40" t="s">
        <v>53</v>
      </c>
      <c r="R332" s="41" t="s">
        <v>54</v>
      </c>
      <c r="S332" s="42" t="s">
        <v>55</v>
      </c>
      <c r="T332" s="195"/>
      <c r="U332" s="40" t="s">
        <v>53</v>
      </c>
      <c r="V332" s="41" t="s">
        <v>54</v>
      </c>
      <c r="W332" s="42" t="s">
        <v>55</v>
      </c>
      <c r="X332" s="195"/>
      <c r="Y332" s="184"/>
      <c r="Z332" s="211"/>
      <c r="AA332" s="184"/>
      <c r="AB332" s="190"/>
      <c r="AD332" s="190"/>
      <c r="AE332" s="190"/>
      <c r="AF332" s="190"/>
      <c r="AG332" s="63" t="s">
        <v>53</v>
      </c>
      <c r="AH332" s="64" t="s">
        <v>54</v>
      </c>
      <c r="AI332" s="65" t="s">
        <v>55</v>
      </c>
      <c r="AJ332" s="195"/>
      <c r="AK332" s="63" t="s">
        <v>53</v>
      </c>
      <c r="AL332" s="64" t="s">
        <v>54</v>
      </c>
      <c r="AM332" s="65" t="s">
        <v>55</v>
      </c>
      <c r="AN332" s="195"/>
      <c r="AO332" s="63" t="s">
        <v>53</v>
      </c>
      <c r="AP332" s="64" t="s">
        <v>54</v>
      </c>
      <c r="AQ332" s="65" t="s">
        <v>55</v>
      </c>
      <c r="AR332" s="195"/>
      <c r="AS332" s="63" t="s">
        <v>53</v>
      </c>
      <c r="AT332" s="64" t="s">
        <v>54</v>
      </c>
      <c r="AU332" s="65" t="s">
        <v>55</v>
      </c>
      <c r="AV332" s="195"/>
      <c r="AW332" s="63" t="s">
        <v>53</v>
      </c>
      <c r="AX332" s="64" t="s">
        <v>54</v>
      </c>
      <c r="AY332" s="65" t="s">
        <v>55</v>
      </c>
      <c r="AZ332" s="195"/>
      <c r="BA332" s="184"/>
      <c r="BB332" s="211"/>
      <c r="BC332" s="184"/>
      <c r="BD332" s="190"/>
    </row>
    <row r="333" spans="2:56" x14ac:dyDescent="0.25">
      <c r="B333" s="198">
        <v>1</v>
      </c>
      <c r="C333" s="196" t="s">
        <v>60</v>
      </c>
      <c r="D333" s="182">
        <v>5</v>
      </c>
      <c r="E333" s="31">
        <v>10</v>
      </c>
      <c r="F333" s="32">
        <v>10</v>
      </c>
      <c r="G333" s="33">
        <v>8</v>
      </c>
      <c r="H333" s="205">
        <f>E334</f>
        <v>28</v>
      </c>
      <c r="I333" s="34">
        <v>0</v>
      </c>
      <c r="J333" s="32">
        <v>10</v>
      </c>
      <c r="K333" s="32"/>
      <c r="L333" s="205">
        <f>SUM(H333,I334)</f>
        <v>38</v>
      </c>
      <c r="M333" s="34">
        <v>4</v>
      </c>
      <c r="N333" s="32">
        <v>10</v>
      </c>
      <c r="O333" s="32">
        <v>0</v>
      </c>
      <c r="P333" s="205">
        <f>SUM(L333,M334)</f>
        <v>52</v>
      </c>
      <c r="Q333" s="34">
        <v>0</v>
      </c>
      <c r="R333" s="32">
        <v>6</v>
      </c>
      <c r="S333" s="33">
        <v>8</v>
      </c>
      <c r="T333" s="205">
        <f>SUM(P333,Q334)</f>
        <v>66</v>
      </c>
      <c r="U333" s="34">
        <v>10</v>
      </c>
      <c r="V333" s="32">
        <v>4</v>
      </c>
      <c r="W333" s="32"/>
      <c r="X333" s="205">
        <f>SUM(T333,U334)</f>
        <v>80</v>
      </c>
      <c r="Y333" s="207">
        <f>COUNTIF(E333:G333,"&gt;=0")+COUNTIF(I333:K333,"&gt;=0")+COUNTIF(M333:O333,"&gt;=0")+COUNTIF(Q333:S333,"&gt;=0")+COUNTIF(U333:W333,"&gt;=0")</f>
        <v>13</v>
      </c>
      <c r="Z333" s="207">
        <f>COUNTIF(E333:G333,"=20")+COUNTIF(I333:K333,"=20")+COUNTIF(M333:O333,"=20")+COUNTIF(Q333:S333,"=20")+COUNTIF(U333:W333,"=20")</f>
        <v>0</v>
      </c>
      <c r="AA333" s="207">
        <f>COUNTIF(F333:H333,"=8")+COUNTIF(J333:L333,"=8")+COUNTIF(N333:P333,"=8")+COUNTIF(R333:T333,"=8")+COUNTIF(V333:X333,"=8")</f>
        <v>2</v>
      </c>
      <c r="AB333" s="189">
        <f>X333</f>
        <v>80</v>
      </c>
      <c r="AD333" s="198">
        <v>11</v>
      </c>
      <c r="AE333" s="196" t="s">
        <v>42</v>
      </c>
      <c r="AF333" s="182">
        <v>7</v>
      </c>
      <c r="AG333" s="54"/>
      <c r="AH333" s="55"/>
      <c r="AI333" s="56"/>
      <c r="AJ333" s="205">
        <f>AG334</f>
        <v>0</v>
      </c>
      <c r="AK333" s="57"/>
      <c r="AL333" s="55"/>
      <c r="AM333" s="55"/>
      <c r="AN333" s="205">
        <f>SUM(AJ333,AK334)</f>
        <v>0</v>
      </c>
      <c r="AO333" s="57"/>
      <c r="AP333" s="55"/>
      <c r="AQ333" s="55"/>
      <c r="AR333" s="205">
        <f>SUM(AN333,AO334)</f>
        <v>0</v>
      </c>
      <c r="AS333" s="57"/>
      <c r="AT333" s="55"/>
      <c r="AU333" s="56"/>
      <c r="AV333" s="205">
        <f>SUM(AR333,AS334)</f>
        <v>0</v>
      </c>
      <c r="AW333" s="57"/>
      <c r="AX333" s="55"/>
      <c r="AY333" s="55"/>
      <c r="AZ333" s="205">
        <f>SUM(AV333,AW334)</f>
        <v>0</v>
      </c>
      <c r="BA333" s="207">
        <f>COUNTIF(AG333:AI333,"&gt;=0")+COUNTIF(AK333:AM333,"&gt;=0")+COUNTIF(AO333:AQ333,"&gt;=0")+COUNTIF(AS333:AU333,"&gt;=0")+COUNTIF(AW333:AY333,"&gt;=0")</f>
        <v>0</v>
      </c>
      <c r="BB333" s="207">
        <f>COUNTIF(AG333:AI333,"=10")+COUNTIF(AK333:AM333,"=10")+COUNTIF(AO333:AQ333,"=10")+COUNTIF(AS333:AU333,"=10")+COUNTIF(AW333:AY333,"=10")</f>
        <v>0</v>
      </c>
      <c r="BC333" s="207">
        <f>COUNTIF(AG333:AI333,"=8")+COUNTIF(AK333:AM333,"=8")+COUNTIF(AO333:AQ333,"=8")+COUNTIF(AS333:AU333,"=8")+COUNTIF(AW333:AY333,"=8")</f>
        <v>0</v>
      </c>
      <c r="BD333" s="189">
        <f>AZ333</f>
        <v>0</v>
      </c>
    </row>
    <row r="334" spans="2:56" ht="15.75" thickBot="1" x14ac:dyDescent="0.3">
      <c r="B334" s="199"/>
      <c r="C334" s="197"/>
      <c r="D334" s="183"/>
      <c r="E334" s="203">
        <f>SUM(E333:G333)</f>
        <v>28</v>
      </c>
      <c r="F334" s="203"/>
      <c r="G334" s="204"/>
      <c r="H334" s="206"/>
      <c r="I334" s="202">
        <f>SUM(I333:K333)</f>
        <v>10</v>
      </c>
      <c r="J334" s="203"/>
      <c r="K334" s="204"/>
      <c r="L334" s="206"/>
      <c r="M334" s="202">
        <f>SUM(M333:O333)</f>
        <v>14</v>
      </c>
      <c r="N334" s="203"/>
      <c r="O334" s="204"/>
      <c r="P334" s="206"/>
      <c r="Q334" s="202">
        <f>SUM(Q333:S333)</f>
        <v>14</v>
      </c>
      <c r="R334" s="203"/>
      <c r="S334" s="204"/>
      <c r="T334" s="206"/>
      <c r="U334" s="202">
        <f>SUM(U333:W333)</f>
        <v>14</v>
      </c>
      <c r="V334" s="203"/>
      <c r="W334" s="204"/>
      <c r="X334" s="206"/>
      <c r="Y334" s="208"/>
      <c r="Z334" s="208"/>
      <c r="AA334" s="208"/>
      <c r="AB334" s="190"/>
      <c r="AD334" s="199"/>
      <c r="AE334" s="197"/>
      <c r="AF334" s="183"/>
      <c r="AG334" s="203">
        <f>SUM(AG333:AI333)</f>
        <v>0</v>
      </c>
      <c r="AH334" s="203"/>
      <c r="AI334" s="204"/>
      <c r="AJ334" s="206"/>
      <c r="AK334" s="202">
        <f>SUM(AK333:AM333)</f>
        <v>0</v>
      </c>
      <c r="AL334" s="203"/>
      <c r="AM334" s="204"/>
      <c r="AN334" s="206"/>
      <c r="AO334" s="202">
        <f>SUM(AO333:AQ333)</f>
        <v>0</v>
      </c>
      <c r="AP334" s="203"/>
      <c r="AQ334" s="204"/>
      <c r="AR334" s="206"/>
      <c r="AS334" s="202">
        <f>SUM(AS333:AU333)</f>
        <v>0</v>
      </c>
      <c r="AT334" s="203"/>
      <c r="AU334" s="204"/>
      <c r="AV334" s="206"/>
      <c r="AW334" s="202">
        <f>SUM(AW333:AY333)</f>
        <v>0</v>
      </c>
      <c r="AX334" s="203"/>
      <c r="AY334" s="204"/>
      <c r="AZ334" s="206"/>
      <c r="BA334" s="208"/>
      <c r="BB334" s="208"/>
      <c r="BC334" s="208"/>
      <c r="BD334" s="190"/>
    </row>
    <row r="335" spans="2:56" x14ac:dyDescent="0.25">
      <c r="B335" s="200">
        <v>11</v>
      </c>
      <c r="C335" s="201" t="s">
        <v>42</v>
      </c>
      <c r="D335" s="183"/>
      <c r="E335" s="35">
        <v>0</v>
      </c>
      <c r="F335" s="36">
        <v>10</v>
      </c>
      <c r="G335" s="37">
        <v>8</v>
      </c>
      <c r="H335" s="205">
        <f>E336</f>
        <v>18</v>
      </c>
      <c r="I335" s="38">
        <v>0</v>
      </c>
      <c r="J335" s="36">
        <v>8</v>
      </c>
      <c r="K335" s="36">
        <v>0</v>
      </c>
      <c r="L335" s="205">
        <f>SUM(H335,I336)</f>
        <v>26</v>
      </c>
      <c r="M335" s="38">
        <v>10</v>
      </c>
      <c r="N335" s="36">
        <v>6</v>
      </c>
      <c r="O335" s="36"/>
      <c r="P335" s="205">
        <f>SUM(L335,M336)</f>
        <v>42</v>
      </c>
      <c r="Q335" s="38">
        <v>4</v>
      </c>
      <c r="R335" s="36">
        <v>4</v>
      </c>
      <c r="S335" s="36"/>
      <c r="T335" s="209">
        <f>SUM(P335,Q336)</f>
        <v>50</v>
      </c>
      <c r="U335" s="38">
        <v>0</v>
      </c>
      <c r="V335" s="36">
        <v>0</v>
      </c>
      <c r="W335" s="36"/>
      <c r="X335" s="209">
        <f>SUM(T335,U336)</f>
        <v>50</v>
      </c>
      <c r="Y335" s="207">
        <f>COUNTIF(E335:G335,"&gt;=0")+COUNTIF(I335:K335,"&gt;=0")+COUNTIF(M335:O335,"&gt;=0")+COUNTIF(Q335:S335,"&gt;=0")+COUNTIF(U335:W335,"&gt;=0")</f>
        <v>12</v>
      </c>
      <c r="Z335" s="207">
        <f>COUNTIF(E335:G335,"=20")+COUNTIF(I335:K335,"=20")+COUNTIF(M335:O335,"=20")+COUNTIF(Q335:S335,"=20")+COUNTIF(U335:W335,"=20")</f>
        <v>0</v>
      </c>
      <c r="AA335" s="207">
        <f>COUNTIF(F335:H335,"=8")+COUNTIF(J335:L335,"=8")+COUNTIF(N335:P335,"=8")+COUNTIF(R335:T335,"=8")+COUNTIF(V335:X335,"=8")</f>
        <v>2</v>
      </c>
      <c r="AB335" s="189">
        <f>X335</f>
        <v>50</v>
      </c>
      <c r="AD335" s="200">
        <v>15</v>
      </c>
      <c r="AE335" s="201" t="s">
        <v>25</v>
      </c>
      <c r="AF335" s="183"/>
      <c r="AG335" s="58">
        <v>4</v>
      </c>
      <c r="AH335" s="59">
        <v>0</v>
      </c>
      <c r="AI335" s="60"/>
      <c r="AJ335" s="205">
        <f>AG336</f>
        <v>4</v>
      </c>
      <c r="AK335" s="61">
        <v>0</v>
      </c>
      <c r="AL335" s="59"/>
      <c r="AM335" s="59"/>
      <c r="AN335" s="205">
        <f>SUM(AJ335,AK336)</f>
        <v>4</v>
      </c>
      <c r="AO335" s="61">
        <v>10</v>
      </c>
      <c r="AP335" s="59">
        <v>0</v>
      </c>
      <c r="AQ335" s="59"/>
      <c r="AR335" s="205">
        <f>SUM(AN335,AO336)</f>
        <v>14</v>
      </c>
      <c r="AS335" s="61">
        <v>10</v>
      </c>
      <c r="AT335" s="59">
        <v>4</v>
      </c>
      <c r="AU335" s="59"/>
      <c r="AV335" s="209">
        <f>SUM(AR335,AS336)</f>
        <v>28</v>
      </c>
      <c r="AW335" s="61">
        <v>6</v>
      </c>
      <c r="AX335" s="59">
        <v>4</v>
      </c>
      <c r="AY335" s="59">
        <v>6</v>
      </c>
      <c r="AZ335" s="209">
        <f>SUM(AV335,AW336)</f>
        <v>44</v>
      </c>
      <c r="BA335" s="207">
        <f>COUNTIF(AG335:AI335,"&gt;=0")+COUNTIF(AK335:AM335,"&gt;=0")+COUNTIF(AO335:AQ335,"&gt;=0")+COUNTIF(AS335:AU335,"&gt;=0")+COUNTIF(AW335:AY335,"&gt;=0")</f>
        <v>10</v>
      </c>
      <c r="BB335" s="207">
        <f>COUNTIF(AG335:AI335,"=20")+COUNTIF(AK335:AM335,"=20")+COUNTIF(AO335:AQ335,"=20")+COUNTIF(AS335:AU335,"=20")+COUNTIF(AW335:AY335,"=20")</f>
        <v>0</v>
      </c>
      <c r="BC335" s="207">
        <f>COUNTIF(AG335:AI335,"=8")+COUNTIF(AK335:AM335,"=8")+COUNTIF(AO335:AQ335,"=8")+COUNTIF(AS335:AU335,"=8")+COUNTIF(AW335:AY335,"=8")</f>
        <v>0</v>
      </c>
      <c r="BD335" s="189">
        <f>AZ335</f>
        <v>44</v>
      </c>
    </row>
    <row r="336" spans="2:56" ht="15.75" thickBot="1" x14ac:dyDescent="0.3">
      <c r="B336" s="199"/>
      <c r="C336" s="197"/>
      <c r="D336" s="184"/>
      <c r="E336" s="203">
        <f>SUM(E335:G335)</f>
        <v>18</v>
      </c>
      <c r="F336" s="203"/>
      <c r="G336" s="204"/>
      <c r="H336" s="206"/>
      <c r="I336" s="202">
        <f>SUM(I335:K335)</f>
        <v>8</v>
      </c>
      <c r="J336" s="203"/>
      <c r="K336" s="204"/>
      <c r="L336" s="206"/>
      <c r="M336" s="202">
        <f>SUM(M335:O335)</f>
        <v>16</v>
      </c>
      <c r="N336" s="203"/>
      <c r="O336" s="204"/>
      <c r="P336" s="206"/>
      <c r="Q336" s="202">
        <f>SUM(Q335:S335)</f>
        <v>8</v>
      </c>
      <c r="R336" s="203"/>
      <c r="S336" s="204"/>
      <c r="T336" s="206"/>
      <c r="U336" s="202">
        <f>SUM(U335:W335)</f>
        <v>0</v>
      </c>
      <c r="V336" s="203"/>
      <c r="W336" s="204"/>
      <c r="X336" s="206"/>
      <c r="Y336" s="208"/>
      <c r="Z336" s="208"/>
      <c r="AA336" s="208"/>
      <c r="AB336" s="190"/>
      <c r="AD336" s="199"/>
      <c r="AE336" s="197"/>
      <c r="AF336" s="184"/>
      <c r="AG336" s="203">
        <f>SUM(AG335:AI335)</f>
        <v>4</v>
      </c>
      <c r="AH336" s="203"/>
      <c r="AI336" s="204"/>
      <c r="AJ336" s="206"/>
      <c r="AK336" s="202">
        <f>SUM(AK335:AM335)</f>
        <v>0</v>
      </c>
      <c r="AL336" s="203"/>
      <c r="AM336" s="204"/>
      <c r="AN336" s="206"/>
      <c r="AO336" s="202">
        <f>SUM(AO335:AQ335)</f>
        <v>10</v>
      </c>
      <c r="AP336" s="203"/>
      <c r="AQ336" s="204"/>
      <c r="AR336" s="206"/>
      <c r="AS336" s="202">
        <f>SUM(AS335:AU335)</f>
        <v>14</v>
      </c>
      <c r="AT336" s="203"/>
      <c r="AU336" s="204"/>
      <c r="AV336" s="206"/>
      <c r="AW336" s="202">
        <f>SUM(AW335:AY335)</f>
        <v>16</v>
      </c>
      <c r="AX336" s="203"/>
      <c r="AY336" s="204"/>
      <c r="AZ336" s="206"/>
      <c r="BA336" s="208"/>
      <c r="BB336" s="208"/>
      <c r="BC336" s="208"/>
      <c r="BD336" s="190"/>
    </row>
    <row r="337" spans="2:56" ht="15.75" thickBot="1" x14ac:dyDescent="0.3"/>
    <row r="338" spans="2:56" x14ac:dyDescent="0.25">
      <c r="B338" s="189" t="s">
        <v>0</v>
      </c>
      <c r="C338" s="189" t="s">
        <v>1</v>
      </c>
      <c r="D338" s="189" t="s">
        <v>45</v>
      </c>
      <c r="E338" s="191" t="s">
        <v>46</v>
      </c>
      <c r="F338" s="192"/>
      <c r="G338" s="193"/>
      <c r="H338" s="194" t="s">
        <v>47</v>
      </c>
      <c r="I338" s="191" t="s">
        <v>48</v>
      </c>
      <c r="J338" s="192"/>
      <c r="K338" s="193"/>
      <c r="L338" s="194" t="s">
        <v>47</v>
      </c>
      <c r="M338" s="191" t="s">
        <v>49</v>
      </c>
      <c r="N338" s="192"/>
      <c r="O338" s="193"/>
      <c r="P338" s="194" t="s">
        <v>47</v>
      </c>
      <c r="Q338" s="191" t="s">
        <v>50</v>
      </c>
      <c r="R338" s="192"/>
      <c r="S338" s="193"/>
      <c r="T338" s="194" t="s">
        <v>47</v>
      </c>
      <c r="U338" s="191" t="s">
        <v>51</v>
      </c>
      <c r="V338" s="192"/>
      <c r="W338" s="193"/>
      <c r="X338" s="194" t="s">
        <v>47</v>
      </c>
      <c r="Y338" s="182" t="s">
        <v>52</v>
      </c>
      <c r="Z338" s="210" t="s">
        <v>56</v>
      </c>
      <c r="AA338" s="182" t="s">
        <v>57</v>
      </c>
      <c r="AB338" s="189" t="s">
        <v>34</v>
      </c>
      <c r="AD338" s="189" t="s">
        <v>0</v>
      </c>
      <c r="AE338" s="189" t="s">
        <v>1</v>
      </c>
      <c r="AF338" s="189" t="s">
        <v>45</v>
      </c>
      <c r="AG338" s="191" t="s">
        <v>46</v>
      </c>
      <c r="AH338" s="192"/>
      <c r="AI338" s="193"/>
      <c r="AJ338" s="194" t="s">
        <v>47</v>
      </c>
      <c r="AK338" s="191" t="s">
        <v>48</v>
      </c>
      <c r="AL338" s="192"/>
      <c r="AM338" s="193"/>
      <c r="AN338" s="194" t="s">
        <v>47</v>
      </c>
      <c r="AO338" s="191" t="s">
        <v>49</v>
      </c>
      <c r="AP338" s="192"/>
      <c r="AQ338" s="193"/>
      <c r="AR338" s="194" t="s">
        <v>47</v>
      </c>
      <c r="AS338" s="191" t="s">
        <v>50</v>
      </c>
      <c r="AT338" s="192"/>
      <c r="AU338" s="193"/>
      <c r="AV338" s="194" t="s">
        <v>47</v>
      </c>
      <c r="AW338" s="191" t="s">
        <v>51</v>
      </c>
      <c r="AX338" s="192"/>
      <c r="AY338" s="193"/>
      <c r="AZ338" s="194" t="s">
        <v>47</v>
      </c>
      <c r="BA338" s="182" t="s">
        <v>52</v>
      </c>
      <c r="BB338" s="210" t="s">
        <v>56</v>
      </c>
      <c r="BC338" s="182" t="s">
        <v>57</v>
      </c>
      <c r="BD338" s="189" t="s">
        <v>34</v>
      </c>
    </row>
    <row r="339" spans="2:56" ht="15.75" thickBot="1" x14ac:dyDescent="0.3">
      <c r="B339" s="190"/>
      <c r="C339" s="190"/>
      <c r="D339" s="190"/>
      <c r="E339" s="40" t="s">
        <v>53</v>
      </c>
      <c r="F339" s="41" t="s">
        <v>54</v>
      </c>
      <c r="G339" s="42" t="s">
        <v>55</v>
      </c>
      <c r="H339" s="195"/>
      <c r="I339" s="40" t="s">
        <v>53</v>
      </c>
      <c r="J339" s="41" t="s">
        <v>54</v>
      </c>
      <c r="K339" s="42" t="s">
        <v>55</v>
      </c>
      <c r="L339" s="195"/>
      <c r="M339" s="40" t="s">
        <v>53</v>
      </c>
      <c r="N339" s="41" t="s">
        <v>54</v>
      </c>
      <c r="O339" s="42" t="s">
        <v>55</v>
      </c>
      <c r="P339" s="195"/>
      <c r="Q339" s="40" t="s">
        <v>53</v>
      </c>
      <c r="R339" s="41" t="s">
        <v>54</v>
      </c>
      <c r="S339" s="42" t="s">
        <v>55</v>
      </c>
      <c r="T339" s="195"/>
      <c r="U339" s="40" t="s">
        <v>53</v>
      </c>
      <c r="V339" s="41" t="s">
        <v>54</v>
      </c>
      <c r="W339" s="42" t="s">
        <v>55</v>
      </c>
      <c r="X339" s="195"/>
      <c r="Y339" s="184"/>
      <c r="Z339" s="211"/>
      <c r="AA339" s="184"/>
      <c r="AB339" s="190"/>
      <c r="AD339" s="190"/>
      <c r="AE339" s="190"/>
      <c r="AF339" s="190"/>
      <c r="AG339" s="63" t="s">
        <v>53</v>
      </c>
      <c r="AH339" s="64" t="s">
        <v>54</v>
      </c>
      <c r="AI339" s="65" t="s">
        <v>55</v>
      </c>
      <c r="AJ339" s="195"/>
      <c r="AK339" s="63" t="s">
        <v>53</v>
      </c>
      <c r="AL339" s="64" t="s">
        <v>54</v>
      </c>
      <c r="AM339" s="65" t="s">
        <v>55</v>
      </c>
      <c r="AN339" s="195"/>
      <c r="AO339" s="63" t="s">
        <v>53</v>
      </c>
      <c r="AP339" s="64" t="s">
        <v>54</v>
      </c>
      <c r="AQ339" s="65" t="s">
        <v>55</v>
      </c>
      <c r="AR339" s="195"/>
      <c r="AS339" s="63" t="s">
        <v>53</v>
      </c>
      <c r="AT339" s="64" t="s">
        <v>54</v>
      </c>
      <c r="AU339" s="65" t="s">
        <v>55</v>
      </c>
      <c r="AV339" s="195"/>
      <c r="AW339" s="63" t="s">
        <v>53</v>
      </c>
      <c r="AX339" s="64" t="s">
        <v>54</v>
      </c>
      <c r="AY339" s="65" t="s">
        <v>55</v>
      </c>
      <c r="AZ339" s="195"/>
      <c r="BA339" s="184"/>
      <c r="BB339" s="211"/>
      <c r="BC339" s="184"/>
      <c r="BD339" s="190"/>
    </row>
    <row r="340" spans="2:56" x14ac:dyDescent="0.25">
      <c r="B340" s="198">
        <v>6</v>
      </c>
      <c r="C340" s="196" t="s">
        <v>14</v>
      </c>
      <c r="D340" s="182">
        <v>3</v>
      </c>
      <c r="E340" s="31">
        <v>8</v>
      </c>
      <c r="F340" s="32">
        <v>10</v>
      </c>
      <c r="G340" s="33">
        <v>8</v>
      </c>
      <c r="H340" s="205">
        <f>E341</f>
        <v>26</v>
      </c>
      <c r="I340" s="34">
        <v>10</v>
      </c>
      <c r="J340" s="32">
        <v>10</v>
      </c>
      <c r="K340" s="32">
        <v>10</v>
      </c>
      <c r="L340" s="205">
        <f>SUM(H340,I341)</f>
        <v>56</v>
      </c>
      <c r="M340" s="34">
        <v>4</v>
      </c>
      <c r="N340" s="32">
        <v>10</v>
      </c>
      <c r="O340" s="32">
        <v>8</v>
      </c>
      <c r="P340" s="205">
        <f>SUM(L340,M341)</f>
        <v>78</v>
      </c>
      <c r="Q340" s="34">
        <v>10</v>
      </c>
      <c r="R340" s="32">
        <v>8</v>
      </c>
      <c r="S340" s="33">
        <v>10</v>
      </c>
      <c r="T340" s="205">
        <f>SUM(P340,Q341)</f>
        <v>106</v>
      </c>
      <c r="U340" s="34">
        <v>10</v>
      </c>
      <c r="V340" s="32">
        <v>10</v>
      </c>
      <c r="W340" s="32">
        <v>8</v>
      </c>
      <c r="X340" s="205">
        <f>SUM(T340,U341)</f>
        <v>134</v>
      </c>
      <c r="Y340" s="207">
        <f>COUNTIF(E340:G340,"&gt;=0")+COUNTIF(I340:K340,"&gt;=0")+COUNTIF(M340:O340,"&gt;=0")+COUNTIF(Q340:S340,"&gt;=0")+COUNTIF(U340:W340,"&gt;=0")</f>
        <v>15</v>
      </c>
      <c r="Z340" s="207">
        <f>COUNTIF(E340:G340,"=20")+COUNTIF(I340:K340,"=20")+COUNTIF(M340:O340,"=20")+COUNTIF(Q340:S340,"=20")+COUNTIF(U340:W340,"=20")</f>
        <v>0</v>
      </c>
      <c r="AA340" s="207">
        <f>COUNTIF(F340:H340,"=8")+COUNTIF(J340:L340,"=8")+COUNTIF(N340:P340,"=8")+COUNTIF(R340:T340,"=8")+COUNTIF(V340:X340,"=8")</f>
        <v>4</v>
      </c>
      <c r="AB340" s="189">
        <f>X340</f>
        <v>134</v>
      </c>
      <c r="AD340" s="198">
        <v>13</v>
      </c>
      <c r="AE340" s="196" t="s">
        <v>10</v>
      </c>
      <c r="AF340" s="182">
        <v>3</v>
      </c>
      <c r="AG340" s="54">
        <v>10</v>
      </c>
      <c r="AH340" s="55">
        <v>10</v>
      </c>
      <c r="AI340" s="56">
        <v>10</v>
      </c>
      <c r="AJ340" s="205">
        <f>AG341</f>
        <v>30</v>
      </c>
      <c r="AK340" s="57">
        <v>6</v>
      </c>
      <c r="AL340" s="55">
        <v>10</v>
      </c>
      <c r="AM340" s="55">
        <v>6</v>
      </c>
      <c r="AN340" s="205">
        <f>SUM(AJ340,AK341)</f>
        <v>52</v>
      </c>
      <c r="AO340" s="57">
        <v>8</v>
      </c>
      <c r="AP340" s="55">
        <v>8</v>
      </c>
      <c r="AQ340" s="55">
        <v>10</v>
      </c>
      <c r="AR340" s="205">
        <f>SUM(AN340,AO341)</f>
        <v>78</v>
      </c>
      <c r="AS340" s="57">
        <v>8</v>
      </c>
      <c r="AT340" s="55">
        <v>10</v>
      </c>
      <c r="AU340" s="56">
        <v>10</v>
      </c>
      <c r="AV340" s="205">
        <f>SUM(AR340,AS341)</f>
        <v>106</v>
      </c>
      <c r="AW340" s="57">
        <v>8</v>
      </c>
      <c r="AX340" s="55">
        <v>10</v>
      </c>
      <c r="AY340" s="55">
        <v>10</v>
      </c>
      <c r="AZ340" s="205">
        <f>SUM(AV340,AW341)</f>
        <v>134</v>
      </c>
      <c r="BA340" s="207">
        <f>COUNTIF(AG340:AI340,"&gt;=0")+COUNTIF(AK340:AM340,"&gt;=0")+COUNTIF(AO340:AQ340,"&gt;=0")+COUNTIF(AS340:AU340,"&gt;=0")+COUNTIF(AW340:AY340,"&gt;=0")</f>
        <v>15</v>
      </c>
      <c r="BB340" s="207">
        <f>COUNTIF(AG340:AI340,"=20")+COUNTIF(AK340:AM340,"=20")+COUNTIF(AO340:AQ340,"=20")+COUNTIF(AS340:AU340,"=20")+COUNTIF(AW340:AY340,"=20")</f>
        <v>0</v>
      </c>
      <c r="BC340" s="182">
        <f>COUNTIF(AH340:AJ340,"=8")+COUNTIF(AL340:AN340,"=8")+COUNTIF(AP340:AR340,"=8")+COUNTIF(AT340:AV340,"=8")+COUNTIF(AX340:AZ340,"=8")</f>
        <v>1</v>
      </c>
      <c r="BD340" s="189">
        <f>AZ340</f>
        <v>134</v>
      </c>
    </row>
    <row r="341" spans="2:56" ht="15.75" thickBot="1" x14ac:dyDescent="0.3">
      <c r="B341" s="199"/>
      <c r="C341" s="197"/>
      <c r="D341" s="183"/>
      <c r="E341" s="203">
        <f>SUM(E340:G340)</f>
        <v>26</v>
      </c>
      <c r="F341" s="203"/>
      <c r="G341" s="204"/>
      <c r="H341" s="206"/>
      <c r="I341" s="202">
        <f>SUM(I340:K340)</f>
        <v>30</v>
      </c>
      <c r="J341" s="203"/>
      <c r="K341" s="204"/>
      <c r="L341" s="206"/>
      <c r="M341" s="202">
        <f>SUM(M340:O340)</f>
        <v>22</v>
      </c>
      <c r="N341" s="203"/>
      <c r="O341" s="204"/>
      <c r="P341" s="206"/>
      <c r="Q341" s="202">
        <f>SUM(Q340:S340)</f>
        <v>28</v>
      </c>
      <c r="R341" s="203"/>
      <c r="S341" s="204"/>
      <c r="T341" s="206"/>
      <c r="U341" s="202">
        <f>SUM(U340:W340)</f>
        <v>28</v>
      </c>
      <c r="V341" s="203"/>
      <c r="W341" s="204"/>
      <c r="X341" s="206"/>
      <c r="Y341" s="208"/>
      <c r="Z341" s="208"/>
      <c r="AA341" s="208"/>
      <c r="AB341" s="190"/>
      <c r="AD341" s="199"/>
      <c r="AE341" s="197"/>
      <c r="AF341" s="183"/>
      <c r="AG341" s="203">
        <f>SUM(AG340:AI340)</f>
        <v>30</v>
      </c>
      <c r="AH341" s="203"/>
      <c r="AI341" s="204"/>
      <c r="AJ341" s="206"/>
      <c r="AK341" s="202">
        <f>SUM(AK340:AM340)</f>
        <v>22</v>
      </c>
      <c r="AL341" s="203"/>
      <c r="AM341" s="204"/>
      <c r="AN341" s="206"/>
      <c r="AO341" s="202">
        <f>SUM(AO340:AQ340)</f>
        <v>26</v>
      </c>
      <c r="AP341" s="203"/>
      <c r="AQ341" s="204"/>
      <c r="AR341" s="206"/>
      <c r="AS341" s="202">
        <f>SUM(AS340:AU340)</f>
        <v>28</v>
      </c>
      <c r="AT341" s="203"/>
      <c r="AU341" s="204"/>
      <c r="AV341" s="206"/>
      <c r="AW341" s="202">
        <f>SUM(AW340:AY340)</f>
        <v>28</v>
      </c>
      <c r="AX341" s="203"/>
      <c r="AY341" s="204"/>
      <c r="AZ341" s="206"/>
      <c r="BA341" s="208"/>
      <c r="BB341" s="208"/>
      <c r="BC341" s="184"/>
      <c r="BD341" s="190"/>
    </row>
    <row r="342" spans="2:56" x14ac:dyDescent="0.25">
      <c r="B342" s="200">
        <v>15</v>
      </c>
      <c r="C342" s="201" t="s">
        <v>25</v>
      </c>
      <c r="D342" s="183"/>
      <c r="E342" s="35">
        <v>10</v>
      </c>
      <c r="F342" s="36">
        <v>10</v>
      </c>
      <c r="G342" s="37">
        <v>6</v>
      </c>
      <c r="H342" s="205">
        <f>E343</f>
        <v>26</v>
      </c>
      <c r="I342" s="38">
        <v>8</v>
      </c>
      <c r="J342" s="36">
        <v>0</v>
      </c>
      <c r="K342" s="36">
        <v>10</v>
      </c>
      <c r="L342" s="205">
        <f>SUM(H342,I343)</f>
        <v>44</v>
      </c>
      <c r="M342" s="38">
        <v>8</v>
      </c>
      <c r="N342" s="36">
        <v>0</v>
      </c>
      <c r="O342" s="36">
        <v>8</v>
      </c>
      <c r="P342" s="205">
        <f>SUM(L342,M343)</f>
        <v>60</v>
      </c>
      <c r="Q342" s="38">
        <v>6</v>
      </c>
      <c r="R342" s="36">
        <v>8</v>
      </c>
      <c r="S342" s="36">
        <v>6</v>
      </c>
      <c r="T342" s="209">
        <f>SUM(P342,Q343)</f>
        <v>80</v>
      </c>
      <c r="U342" s="38">
        <v>10</v>
      </c>
      <c r="V342" s="36">
        <v>10</v>
      </c>
      <c r="W342" s="36">
        <v>10</v>
      </c>
      <c r="X342" s="209">
        <f>SUM(T342,U343)</f>
        <v>110</v>
      </c>
      <c r="Y342" s="207">
        <f>COUNTIF(E342:G342,"&gt;=0")+COUNTIF(I342:K342,"&gt;=0")+COUNTIF(M342:O342,"&gt;=0")+COUNTIF(Q342:S342,"&gt;=0")+COUNTIF(U342:W342,"&gt;=0")</f>
        <v>15</v>
      </c>
      <c r="Z342" s="207">
        <f>COUNTIF(E342:G342,"=20")+COUNTIF(I342:K342,"=20")+COUNTIF(M342:O342,"=20")+COUNTIF(Q342:S342,"=20")+COUNTIF(U342:W342,"=20")</f>
        <v>0</v>
      </c>
      <c r="AA342" s="207">
        <f>COUNTIF(F342:H342,"=8")+COUNTIF(J342:L342,"=8")+COUNTIF(N342:P342,"=8")+COUNTIF(R342:T342,"=8")+COUNTIF(V342:X342,"=8")</f>
        <v>2</v>
      </c>
      <c r="AB342" s="189">
        <f>X342</f>
        <v>110</v>
      </c>
      <c r="AD342" s="200">
        <v>1</v>
      </c>
      <c r="AE342" s="201" t="s">
        <v>60</v>
      </c>
      <c r="AF342" s="183"/>
      <c r="AG342" s="58">
        <v>6</v>
      </c>
      <c r="AH342" s="59">
        <v>4</v>
      </c>
      <c r="AI342" s="60">
        <v>0</v>
      </c>
      <c r="AJ342" s="205">
        <f>AG343</f>
        <v>10</v>
      </c>
      <c r="AK342" s="61">
        <v>10</v>
      </c>
      <c r="AL342" s="59">
        <v>10</v>
      </c>
      <c r="AM342" s="59">
        <v>0</v>
      </c>
      <c r="AN342" s="205">
        <f>SUM(AJ342,AK343)</f>
        <v>30</v>
      </c>
      <c r="AO342" s="61">
        <v>6</v>
      </c>
      <c r="AP342" s="59">
        <v>10</v>
      </c>
      <c r="AQ342" s="59">
        <v>6</v>
      </c>
      <c r="AR342" s="205">
        <f>SUM(AN342,AO343)</f>
        <v>52</v>
      </c>
      <c r="AS342" s="61">
        <v>0</v>
      </c>
      <c r="AT342" s="59">
        <v>6</v>
      </c>
      <c r="AU342" s="59">
        <v>8</v>
      </c>
      <c r="AV342" s="209">
        <f>SUM(AR342,AS343)</f>
        <v>66</v>
      </c>
      <c r="AW342" s="61">
        <v>10</v>
      </c>
      <c r="AX342" s="59">
        <v>6</v>
      </c>
      <c r="AY342" s="59">
        <v>10</v>
      </c>
      <c r="AZ342" s="209">
        <f>SUM(AV342,AW343)</f>
        <v>92</v>
      </c>
      <c r="BA342" s="207">
        <f>COUNTIF(AG342:AI342,"&gt;=0")+COUNTIF(AK342:AM342,"&gt;=0")+COUNTIF(AO342:AQ342,"&gt;=0")+COUNTIF(AS342:AU342,"&gt;=0")+COUNTIF(AW342:AY342,"&gt;=0")</f>
        <v>15</v>
      </c>
      <c r="BB342" s="207">
        <f>COUNTIF(AG342:AI342,"=20")+COUNTIF(AK342:AM342,"=20")+COUNTIF(AO342:AQ342,"=20")+COUNTIF(AS342:AU342,"=20")+COUNTIF(AW342:AY342,"=20")</f>
        <v>0</v>
      </c>
      <c r="BC342" s="182">
        <f>COUNTIF(AH342:AJ342,"=8")+COUNTIF(AL342:AN342,"=8")+COUNTIF(AP342:AR342,"=8")+COUNTIF(AT342:AV342,"=8")+COUNTIF(AX342:AZ342,"=8")</f>
        <v>1</v>
      </c>
      <c r="BD342" s="189">
        <f>AZ342</f>
        <v>92</v>
      </c>
    </row>
    <row r="343" spans="2:56" ht="15.75" thickBot="1" x14ac:dyDescent="0.3">
      <c r="B343" s="199"/>
      <c r="C343" s="197"/>
      <c r="D343" s="184"/>
      <c r="E343" s="203">
        <f>SUM(E342:G342)</f>
        <v>26</v>
      </c>
      <c r="F343" s="203"/>
      <c r="G343" s="204"/>
      <c r="H343" s="206"/>
      <c r="I343" s="202">
        <f>SUM(I342:K342)</f>
        <v>18</v>
      </c>
      <c r="J343" s="203"/>
      <c r="K343" s="204"/>
      <c r="L343" s="206"/>
      <c r="M343" s="202">
        <f>SUM(M342:O342)</f>
        <v>16</v>
      </c>
      <c r="N343" s="203"/>
      <c r="O343" s="204"/>
      <c r="P343" s="206"/>
      <c r="Q343" s="202">
        <f>SUM(Q342:S342)</f>
        <v>20</v>
      </c>
      <c r="R343" s="203"/>
      <c r="S343" s="204"/>
      <c r="T343" s="206"/>
      <c r="U343" s="202">
        <f>SUM(U342:W342)</f>
        <v>30</v>
      </c>
      <c r="V343" s="203"/>
      <c r="W343" s="204"/>
      <c r="X343" s="206"/>
      <c r="Y343" s="208"/>
      <c r="Z343" s="208"/>
      <c r="AA343" s="208"/>
      <c r="AB343" s="190"/>
      <c r="AD343" s="199"/>
      <c r="AE343" s="197"/>
      <c r="AF343" s="184"/>
      <c r="AG343" s="203">
        <f>SUM(AG342:AI342)</f>
        <v>10</v>
      </c>
      <c r="AH343" s="203"/>
      <c r="AI343" s="204"/>
      <c r="AJ343" s="206"/>
      <c r="AK343" s="202">
        <f>SUM(AK342:AM342)</f>
        <v>20</v>
      </c>
      <c r="AL343" s="203"/>
      <c r="AM343" s="204"/>
      <c r="AN343" s="206"/>
      <c r="AO343" s="202">
        <f>SUM(AO342:AQ342)</f>
        <v>22</v>
      </c>
      <c r="AP343" s="203"/>
      <c r="AQ343" s="204"/>
      <c r="AR343" s="206"/>
      <c r="AS343" s="202">
        <f>SUM(AS342:AU342)</f>
        <v>14</v>
      </c>
      <c r="AT343" s="203"/>
      <c r="AU343" s="204"/>
      <c r="AV343" s="206"/>
      <c r="AW343" s="202">
        <f>SUM(AW342:AY342)</f>
        <v>26</v>
      </c>
      <c r="AX343" s="203"/>
      <c r="AY343" s="204"/>
      <c r="AZ343" s="206"/>
      <c r="BA343" s="208"/>
      <c r="BB343" s="208"/>
      <c r="BC343" s="184"/>
      <c r="BD343" s="190"/>
    </row>
    <row r="344" spans="2:56" ht="15.75" thickBot="1" x14ac:dyDescent="0.3"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</row>
    <row r="345" spans="2:56" x14ac:dyDescent="0.25">
      <c r="B345" s="189" t="s">
        <v>0</v>
      </c>
      <c r="C345" s="189" t="s">
        <v>1</v>
      </c>
      <c r="D345" s="189" t="s">
        <v>45</v>
      </c>
      <c r="E345" s="191" t="s">
        <v>46</v>
      </c>
      <c r="F345" s="192"/>
      <c r="G345" s="193"/>
      <c r="H345" s="194" t="s">
        <v>47</v>
      </c>
      <c r="I345" s="191" t="s">
        <v>48</v>
      </c>
      <c r="J345" s="192"/>
      <c r="K345" s="193"/>
      <c r="L345" s="194" t="s">
        <v>47</v>
      </c>
      <c r="M345" s="191" t="s">
        <v>49</v>
      </c>
      <c r="N345" s="192"/>
      <c r="O345" s="193"/>
      <c r="P345" s="194" t="s">
        <v>47</v>
      </c>
      <c r="Q345" s="191" t="s">
        <v>50</v>
      </c>
      <c r="R345" s="192"/>
      <c r="S345" s="193"/>
      <c r="T345" s="194" t="s">
        <v>47</v>
      </c>
      <c r="U345" s="191" t="s">
        <v>51</v>
      </c>
      <c r="V345" s="192"/>
      <c r="W345" s="193"/>
      <c r="X345" s="194" t="s">
        <v>47</v>
      </c>
      <c r="Y345" s="182" t="s">
        <v>52</v>
      </c>
      <c r="Z345" s="182" t="s">
        <v>56</v>
      </c>
      <c r="AA345" s="182" t="s">
        <v>57</v>
      </c>
      <c r="AB345" s="189" t="s">
        <v>34</v>
      </c>
      <c r="AD345" s="189" t="s">
        <v>0</v>
      </c>
      <c r="AE345" s="189" t="s">
        <v>1</v>
      </c>
      <c r="AF345" s="189" t="s">
        <v>45</v>
      </c>
      <c r="AG345" s="191" t="s">
        <v>46</v>
      </c>
      <c r="AH345" s="192"/>
      <c r="AI345" s="193"/>
      <c r="AJ345" s="194" t="s">
        <v>47</v>
      </c>
      <c r="AK345" s="191" t="s">
        <v>48</v>
      </c>
      <c r="AL345" s="192"/>
      <c r="AM345" s="193"/>
      <c r="AN345" s="194" t="s">
        <v>47</v>
      </c>
      <c r="AO345" s="191" t="s">
        <v>49</v>
      </c>
      <c r="AP345" s="192"/>
      <c r="AQ345" s="193"/>
      <c r="AR345" s="194" t="s">
        <v>47</v>
      </c>
      <c r="AS345" s="191" t="s">
        <v>50</v>
      </c>
      <c r="AT345" s="192"/>
      <c r="AU345" s="193"/>
      <c r="AV345" s="194" t="s">
        <v>47</v>
      </c>
      <c r="AW345" s="191" t="s">
        <v>51</v>
      </c>
      <c r="AX345" s="192"/>
      <c r="AY345" s="193"/>
      <c r="AZ345" s="194" t="s">
        <v>47</v>
      </c>
      <c r="BA345" s="182" t="s">
        <v>52</v>
      </c>
      <c r="BB345" s="210" t="s">
        <v>56</v>
      </c>
      <c r="BC345" s="182" t="s">
        <v>57</v>
      </c>
      <c r="BD345" s="189" t="s">
        <v>34</v>
      </c>
    </row>
    <row r="346" spans="2:56" ht="15.75" thickBot="1" x14ac:dyDescent="0.3">
      <c r="B346" s="190"/>
      <c r="C346" s="190"/>
      <c r="D346" s="190"/>
      <c r="E346" s="40" t="s">
        <v>53</v>
      </c>
      <c r="F346" s="41" t="s">
        <v>54</v>
      </c>
      <c r="G346" s="42" t="s">
        <v>55</v>
      </c>
      <c r="H346" s="195"/>
      <c r="I346" s="40" t="s">
        <v>53</v>
      </c>
      <c r="J346" s="41" t="s">
        <v>54</v>
      </c>
      <c r="K346" s="42" t="s">
        <v>55</v>
      </c>
      <c r="L346" s="195"/>
      <c r="M346" s="40" t="s">
        <v>53</v>
      </c>
      <c r="N346" s="41" t="s">
        <v>54</v>
      </c>
      <c r="O346" s="42" t="s">
        <v>55</v>
      </c>
      <c r="P346" s="195"/>
      <c r="Q346" s="40" t="s">
        <v>53</v>
      </c>
      <c r="R346" s="41" t="s">
        <v>54</v>
      </c>
      <c r="S346" s="42" t="s">
        <v>55</v>
      </c>
      <c r="T346" s="195"/>
      <c r="U346" s="40" t="s">
        <v>53</v>
      </c>
      <c r="V346" s="41" t="s">
        <v>54</v>
      </c>
      <c r="W346" s="42" t="s">
        <v>55</v>
      </c>
      <c r="X346" s="195"/>
      <c r="Y346" s="184"/>
      <c r="Z346" s="184"/>
      <c r="AA346" s="184"/>
      <c r="AB346" s="190"/>
      <c r="AD346" s="190"/>
      <c r="AE346" s="190"/>
      <c r="AF346" s="190"/>
      <c r="AG346" s="63" t="s">
        <v>53</v>
      </c>
      <c r="AH346" s="64" t="s">
        <v>54</v>
      </c>
      <c r="AI346" s="65" t="s">
        <v>55</v>
      </c>
      <c r="AJ346" s="195"/>
      <c r="AK346" s="63" t="s">
        <v>53</v>
      </c>
      <c r="AL346" s="64" t="s">
        <v>54</v>
      </c>
      <c r="AM346" s="65" t="s">
        <v>55</v>
      </c>
      <c r="AN346" s="195"/>
      <c r="AO346" s="63" t="s">
        <v>53</v>
      </c>
      <c r="AP346" s="64" t="s">
        <v>54</v>
      </c>
      <c r="AQ346" s="65" t="s">
        <v>55</v>
      </c>
      <c r="AR346" s="195"/>
      <c r="AS346" s="63" t="s">
        <v>53</v>
      </c>
      <c r="AT346" s="64" t="s">
        <v>54</v>
      </c>
      <c r="AU346" s="65" t="s">
        <v>55</v>
      </c>
      <c r="AV346" s="195"/>
      <c r="AW346" s="63" t="s">
        <v>53</v>
      </c>
      <c r="AX346" s="64" t="s">
        <v>54</v>
      </c>
      <c r="AY346" s="65" t="s">
        <v>55</v>
      </c>
      <c r="AZ346" s="195"/>
      <c r="BA346" s="184"/>
      <c r="BB346" s="211"/>
      <c r="BC346" s="184"/>
      <c r="BD346" s="190"/>
    </row>
    <row r="347" spans="2:56" x14ac:dyDescent="0.25">
      <c r="B347" s="198">
        <v>6</v>
      </c>
      <c r="C347" s="196" t="s">
        <v>24</v>
      </c>
      <c r="D347" s="182">
        <v>7</v>
      </c>
      <c r="E347" s="31">
        <v>0</v>
      </c>
      <c r="F347" s="32">
        <v>0</v>
      </c>
      <c r="G347" s="33"/>
      <c r="H347" s="205">
        <f>E348</f>
        <v>0</v>
      </c>
      <c r="I347" s="34"/>
      <c r="J347" s="32">
        <v>10</v>
      </c>
      <c r="K347" s="32"/>
      <c r="L347" s="205">
        <f>SUM(H347,I348)</f>
        <v>10</v>
      </c>
      <c r="M347" s="34">
        <v>6</v>
      </c>
      <c r="N347" s="32">
        <v>6</v>
      </c>
      <c r="O347" s="32"/>
      <c r="P347" s="205">
        <f>SUM(L347,M348)</f>
        <v>22</v>
      </c>
      <c r="Q347" s="34">
        <v>6</v>
      </c>
      <c r="R347" s="32"/>
      <c r="S347" s="33">
        <v>6</v>
      </c>
      <c r="T347" s="205">
        <f>SUM(P347,Q348)</f>
        <v>34</v>
      </c>
      <c r="U347" s="34">
        <v>6</v>
      </c>
      <c r="V347" s="32">
        <v>0</v>
      </c>
      <c r="W347" s="32">
        <v>6</v>
      </c>
      <c r="X347" s="205">
        <f>SUM(T347,U348)</f>
        <v>46</v>
      </c>
      <c r="Y347" s="207">
        <f>COUNTIF(E347:G347,"&gt;=0")+COUNTIF(I347:K347,"&gt;=0")+COUNTIF(M347:O347,"&gt;=0")+COUNTIF(Q347:S347,"&gt;=0")+COUNTIF(U347:W347,"&gt;=0")</f>
        <v>10</v>
      </c>
      <c r="Z347" s="207">
        <f>COUNTIF(E347:G347,"=10")+COUNTIF(I347:K347,"=10")+COUNTIF(M347:O347,"=10")+COUNTIF(Q347:S347,"=10")+COUNTIF(U347:W347,"=10")</f>
        <v>1</v>
      </c>
      <c r="AA347" s="207">
        <f>COUNTIF(E347:G347,"=8")+COUNTIF(I347:K347,"=8")+COUNTIF(M347:O347,"=8")+COUNTIF(Q347:S347,"=8")+COUNTIF(U347:W347,"=8")</f>
        <v>0</v>
      </c>
      <c r="AB347" s="189">
        <f>X347</f>
        <v>46</v>
      </c>
      <c r="AD347" s="198">
        <v>4</v>
      </c>
      <c r="AE347" s="196" t="s">
        <v>36</v>
      </c>
      <c r="AF347" s="182">
        <v>3</v>
      </c>
      <c r="AG347" s="54">
        <v>10</v>
      </c>
      <c r="AH347" s="55">
        <v>8</v>
      </c>
      <c r="AI347" s="56">
        <v>8</v>
      </c>
      <c r="AJ347" s="205">
        <f>AG348</f>
        <v>26</v>
      </c>
      <c r="AK347" s="57">
        <v>10</v>
      </c>
      <c r="AL347" s="55">
        <v>10</v>
      </c>
      <c r="AM347" s="55">
        <v>10</v>
      </c>
      <c r="AN347" s="205">
        <f>SUM(AJ347,AK348)</f>
        <v>56</v>
      </c>
      <c r="AO347" s="57">
        <v>10</v>
      </c>
      <c r="AP347" s="55">
        <v>10</v>
      </c>
      <c r="AQ347" s="55">
        <v>10</v>
      </c>
      <c r="AR347" s="205">
        <f>SUM(AN347,AO348)</f>
        <v>86</v>
      </c>
      <c r="AS347" s="57">
        <v>8</v>
      </c>
      <c r="AT347" s="55">
        <v>8</v>
      </c>
      <c r="AU347" s="56">
        <v>10</v>
      </c>
      <c r="AV347" s="205">
        <f>SUM(AR347,AS348)</f>
        <v>112</v>
      </c>
      <c r="AW347" s="57">
        <v>10</v>
      </c>
      <c r="AX347" s="55">
        <v>10</v>
      </c>
      <c r="AY347" s="55">
        <v>10</v>
      </c>
      <c r="AZ347" s="205">
        <f>SUM(AV347,AW348)</f>
        <v>142</v>
      </c>
      <c r="BA347" s="207">
        <f>COUNTIF(AG347:AI347,"&gt;=0")+COUNTIF(AK347:AM347,"&gt;=0")+COUNTIF(AO347:AQ347,"&gt;=0")+COUNTIF(AS347:AU347,"&gt;=0")+COUNTIF(AW347:AY347,"&gt;=0")</f>
        <v>15</v>
      </c>
      <c r="BB347" s="207">
        <f>COUNTIF(AG347:AI347,"=10")+COUNTIF(AK347:AM347,"=10")+COUNTIF(AO347:AQ347,"=10")+COUNTIF(AS347:AU347,"=10")+COUNTIF(AW347:AY347,"=10")</f>
        <v>11</v>
      </c>
      <c r="BC347" s="207">
        <f>COUNTIF(AG347:AI347,"=8")+COUNTIF(AK347:AM347,"=8")+COUNTIF(AO347:AQ347,"=8")+COUNTIF(AS347:AU347,"=8")+COUNTIF(AW347:AY347,"=8")</f>
        <v>4</v>
      </c>
      <c r="BD347" s="189">
        <f>AZ347</f>
        <v>142</v>
      </c>
    </row>
    <row r="348" spans="2:56" ht="15.75" thickBot="1" x14ac:dyDescent="0.3">
      <c r="B348" s="199"/>
      <c r="C348" s="197"/>
      <c r="D348" s="183"/>
      <c r="E348" s="203">
        <f>SUM(E347:G347)</f>
        <v>0</v>
      </c>
      <c r="F348" s="203"/>
      <c r="G348" s="204"/>
      <c r="H348" s="206"/>
      <c r="I348" s="202">
        <f>SUM(I347:K347)</f>
        <v>10</v>
      </c>
      <c r="J348" s="203"/>
      <c r="K348" s="204"/>
      <c r="L348" s="206"/>
      <c r="M348" s="202">
        <f>SUM(M347:O347)</f>
        <v>12</v>
      </c>
      <c r="N348" s="203"/>
      <c r="O348" s="204"/>
      <c r="P348" s="206"/>
      <c r="Q348" s="202">
        <f>SUM(Q347:S347)</f>
        <v>12</v>
      </c>
      <c r="R348" s="203"/>
      <c r="S348" s="204"/>
      <c r="T348" s="206"/>
      <c r="U348" s="202">
        <f>SUM(U347:W347)</f>
        <v>12</v>
      </c>
      <c r="V348" s="203"/>
      <c r="W348" s="204"/>
      <c r="X348" s="206"/>
      <c r="Y348" s="208"/>
      <c r="Z348" s="208"/>
      <c r="AA348" s="208"/>
      <c r="AB348" s="190"/>
      <c r="AD348" s="199"/>
      <c r="AE348" s="197"/>
      <c r="AF348" s="183"/>
      <c r="AG348" s="203">
        <f>SUM(AG347:AI347)</f>
        <v>26</v>
      </c>
      <c r="AH348" s="203"/>
      <c r="AI348" s="204"/>
      <c r="AJ348" s="206"/>
      <c r="AK348" s="202">
        <f>SUM(AK347:AM347)</f>
        <v>30</v>
      </c>
      <c r="AL348" s="203"/>
      <c r="AM348" s="204"/>
      <c r="AN348" s="206"/>
      <c r="AO348" s="202">
        <f>SUM(AO347:AQ347)</f>
        <v>30</v>
      </c>
      <c r="AP348" s="203"/>
      <c r="AQ348" s="204"/>
      <c r="AR348" s="206"/>
      <c r="AS348" s="202">
        <f>SUM(AS347:AU347)</f>
        <v>26</v>
      </c>
      <c r="AT348" s="203"/>
      <c r="AU348" s="204"/>
      <c r="AV348" s="206"/>
      <c r="AW348" s="202">
        <f>SUM(AW347:AY347)</f>
        <v>30</v>
      </c>
      <c r="AX348" s="203"/>
      <c r="AY348" s="204"/>
      <c r="AZ348" s="206"/>
      <c r="BA348" s="208"/>
      <c r="BB348" s="208"/>
      <c r="BC348" s="208"/>
      <c r="BD348" s="190"/>
    </row>
    <row r="349" spans="2:56" x14ac:dyDescent="0.25">
      <c r="B349" s="200">
        <v>16</v>
      </c>
      <c r="C349" s="201" t="s">
        <v>21</v>
      </c>
      <c r="D349" s="183"/>
      <c r="E349" s="35">
        <v>0</v>
      </c>
      <c r="F349" s="36"/>
      <c r="G349" s="37"/>
      <c r="H349" s="205">
        <f>E350</f>
        <v>0</v>
      </c>
      <c r="I349" s="38">
        <v>0</v>
      </c>
      <c r="J349" s="36"/>
      <c r="K349" s="36"/>
      <c r="L349" s="205">
        <f>SUM(H349,I350)</f>
        <v>0</v>
      </c>
      <c r="M349" s="38"/>
      <c r="N349" s="36">
        <v>0</v>
      </c>
      <c r="O349" s="36">
        <v>0</v>
      </c>
      <c r="P349" s="205">
        <f>SUM(L349,M350)</f>
        <v>0</v>
      </c>
      <c r="Q349" s="38"/>
      <c r="R349" s="36"/>
      <c r="S349" s="36"/>
      <c r="T349" s="209">
        <f>SUM(P349,Q350)</f>
        <v>0</v>
      </c>
      <c r="U349" s="38"/>
      <c r="V349" s="36">
        <v>0</v>
      </c>
      <c r="W349" s="36"/>
      <c r="X349" s="209">
        <f>SUM(T349,U350)</f>
        <v>0</v>
      </c>
      <c r="Y349" s="207">
        <f>COUNTIF(E349:G349,"&gt;=0")+COUNTIF(I349:K349,"&gt;=0")+COUNTIF(M349:O349,"&gt;=0")+COUNTIF(Q349:S349,"&gt;=0")+COUNTIF(U349:W349,"&gt;=0")</f>
        <v>5</v>
      </c>
      <c r="Z349" s="207">
        <f>COUNTIF(E349:G349,"=20")+COUNTIF(I349:K349,"=20")+COUNTIF(M349:O349,"=20")+COUNTIF(Q349:S349,"=20")+COUNTIF(U349:W349,"=20")</f>
        <v>0</v>
      </c>
      <c r="AA349" s="207">
        <f>COUNTIF(E349:G349,"=8")+COUNTIF(I349:K349,"=8")+COUNTIF(M349:O349,"=8")+COUNTIF(Q349:S349,"=8")+COUNTIF(U349:W349,"=8")</f>
        <v>0</v>
      </c>
      <c r="AB349" s="189">
        <f>X349</f>
        <v>0</v>
      </c>
      <c r="AD349" s="200">
        <v>16</v>
      </c>
      <c r="AE349" s="201" t="s">
        <v>26</v>
      </c>
      <c r="AF349" s="183"/>
      <c r="AG349" s="58">
        <v>10</v>
      </c>
      <c r="AH349" s="59">
        <v>6</v>
      </c>
      <c r="AI349" s="60">
        <v>10</v>
      </c>
      <c r="AJ349" s="205">
        <f>AG350</f>
        <v>26</v>
      </c>
      <c r="AK349" s="61">
        <v>4</v>
      </c>
      <c r="AL349" s="59">
        <v>10</v>
      </c>
      <c r="AM349" s="59">
        <v>8</v>
      </c>
      <c r="AN349" s="205">
        <f>SUM(AJ349,AK350)</f>
        <v>48</v>
      </c>
      <c r="AO349" s="61">
        <v>10</v>
      </c>
      <c r="AP349" s="59">
        <v>4</v>
      </c>
      <c r="AQ349" s="59"/>
      <c r="AR349" s="205">
        <f>SUM(AN349,AO350)</f>
        <v>62</v>
      </c>
      <c r="AS349" s="61">
        <v>6</v>
      </c>
      <c r="AT349" s="59">
        <v>0</v>
      </c>
      <c r="AU349" s="59">
        <v>4</v>
      </c>
      <c r="AV349" s="209">
        <f>SUM(AR349,AS350)</f>
        <v>72</v>
      </c>
      <c r="AW349" s="61">
        <v>10</v>
      </c>
      <c r="AX349" s="59">
        <v>10</v>
      </c>
      <c r="AY349" s="59">
        <v>8</v>
      </c>
      <c r="AZ349" s="209">
        <f>SUM(AV349,AW350)</f>
        <v>100</v>
      </c>
      <c r="BA349" s="207">
        <f>COUNTIF(AG349:AI349,"&gt;=0")+COUNTIF(AK349:AM349,"&gt;=0")+COUNTIF(AO349:AQ349,"&gt;=0")+COUNTIF(AS349:AU349,"&gt;=0")+COUNTIF(AW349:AY349,"&gt;=0")</f>
        <v>14</v>
      </c>
      <c r="BB349" s="207">
        <f>COUNTIF(AG349:AI349,"=20")+COUNTIF(AK349:AM349,"=20")+COUNTIF(AO349:AQ349,"=20")+COUNTIF(AS349:AU349,"=20")+COUNTIF(AW349:AY349,"=20")</f>
        <v>0</v>
      </c>
      <c r="BC349" s="207">
        <f>COUNTIF(AG349:AI349,"=8")+COUNTIF(AK349:AM349,"=8")+COUNTIF(AO349:AQ349,"=8")+COUNTIF(AS349:AU349,"=8")+COUNTIF(AW349:AY349,"=8")</f>
        <v>2</v>
      </c>
      <c r="BD349" s="189">
        <f>AZ349</f>
        <v>100</v>
      </c>
    </row>
    <row r="350" spans="2:56" ht="15" customHeight="1" thickBot="1" x14ac:dyDescent="0.3">
      <c r="B350" s="199"/>
      <c r="C350" s="197"/>
      <c r="D350" s="184"/>
      <c r="E350" s="203">
        <f>SUM(E349:G349)</f>
        <v>0</v>
      </c>
      <c r="F350" s="203"/>
      <c r="G350" s="204"/>
      <c r="H350" s="206"/>
      <c r="I350" s="202">
        <f>SUM(I349:K349)</f>
        <v>0</v>
      </c>
      <c r="J350" s="203"/>
      <c r="K350" s="204"/>
      <c r="L350" s="206"/>
      <c r="M350" s="202">
        <f>SUM(M349:O349)</f>
        <v>0</v>
      </c>
      <c r="N350" s="203"/>
      <c r="O350" s="204"/>
      <c r="P350" s="206"/>
      <c r="Q350" s="202">
        <f>SUM(Q349:S349)</f>
        <v>0</v>
      </c>
      <c r="R350" s="203"/>
      <c r="S350" s="204"/>
      <c r="T350" s="206"/>
      <c r="U350" s="202">
        <f>SUM(U349:W349)</f>
        <v>0</v>
      </c>
      <c r="V350" s="203"/>
      <c r="W350" s="204"/>
      <c r="X350" s="206"/>
      <c r="Y350" s="208"/>
      <c r="Z350" s="208"/>
      <c r="AA350" s="208"/>
      <c r="AB350" s="190"/>
      <c r="AD350" s="199"/>
      <c r="AE350" s="197"/>
      <c r="AF350" s="184"/>
      <c r="AG350" s="203">
        <f>SUM(AG349:AI349)</f>
        <v>26</v>
      </c>
      <c r="AH350" s="203"/>
      <c r="AI350" s="204"/>
      <c r="AJ350" s="206"/>
      <c r="AK350" s="202">
        <f>SUM(AK349:AM349)</f>
        <v>22</v>
      </c>
      <c r="AL350" s="203"/>
      <c r="AM350" s="204"/>
      <c r="AN350" s="206"/>
      <c r="AO350" s="202">
        <f>SUM(AO349:AQ349)</f>
        <v>14</v>
      </c>
      <c r="AP350" s="203"/>
      <c r="AQ350" s="204"/>
      <c r="AR350" s="206"/>
      <c r="AS350" s="202">
        <f>SUM(AS349:AU349)</f>
        <v>10</v>
      </c>
      <c r="AT350" s="203"/>
      <c r="AU350" s="204"/>
      <c r="AV350" s="206"/>
      <c r="AW350" s="202">
        <f>SUM(AW349:AY349)</f>
        <v>28</v>
      </c>
      <c r="AX350" s="203"/>
      <c r="AY350" s="204"/>
      <c r="AZ350" s="206"/>
      <c r="BA350" s="208"/>
      <c r="BB350" s="208"/>
      <c r="BC350" s="208"/>
      <c r="BD350" s="190"/>
    </row>
    <row r="351" spans="2:56" ht="15.75" customHeight="1" thickBot="1" x14ac:dyDescent="0.3"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</row>
    <row r="352" spans="2:56" x14ac:dyDescent="0.25">
      <c r="B352" s="189" t="s">
        <v>0</v>
      </c>
      <c r="C352" s="189" t="s">
        <v>1</v>
      </c>
      <c r="D352" s="189" t="s">
        <v>45</v>
      </c>
      <c r="E352" s="191" t="s">
        <v>46</v>
      </c>
      <c r="F352" s="192"/>
      <c r="G352" s="193"/>
      <c r="H352" s="194" t="s">
        <v>47</v>
      </c>
      <c r="I352" s="191" t="s">
        <v>48</v>
      </c>
      <c r="J352" s="192"/>
      <c r="K352" s="193"/>
      <c r="L352" s="194" t="s">
        <v>47</v>
      </c>
      <c r="M352" s="191" t="s">
        <v>49</v>
      </c>
      <c r="N352" s="192"/>
      <c r="O352" s="193"/>
      <c r="P352" s="194" t="s">
        <v>47</v>
      </c>
      <c r="Q352" s="191" t="s">
        <v>50</v>
      </c>
      <c r="R352" s="192"/>
      <c r="S352" s="193"/>
      <c r="T352" s="194" t="s">
        <v>47</v>
      </c>
      <c r="U352" s="191" t="s">
        <v>51</v>
      </c>
      <c r="V352" s="192"/>
      <c r="W352" s="193"/>
      <c r="X352" s="194" t="s">
        <v>47</v>
      </c>
      <c r="Y352" s="182" t="s">
        <v>52</v>
      </c>
      <c r="Z352" s="182" t="s">
        <v>56</v>
      </c>
      <c r="AA352" s="182" t="s">
        <v>57</v>
      </c>
      <c r="AB352" s="189" t="s">
        <v>34</v>
      </c>
      <c r="AD352" s="189" t="s">
        <v>0</v>
      </c>
      <c r="AE352" s="189" t="s">
        <v>1</v>
      </c>
      <c r="AF352" s="189" t="s">
        <v>45</v>
      </c>
      <c r="AG352" s="191" t="s">
        <v>46</v>
      </c>
      <c r="AH352" s="192"/>
      <c r="AI352" s="193"/>
      <c r="AJ352" s="194" t="s">
        <v>47</v>
      </c>
      <c r="AK352" s="191" t="s">
        <v>48</v>
      </c>
      <c r="AL352" s="192"/>
      <c r="AM352" s="193"/>
      <c r="AN352" s="194" t="s">
        <v>47</v>
      </c>
      <c r="AO352" s="191" t="s">
        <v>49</v>
      </c>
      <c r="AP352" s="192"/>
      <c r="AQ352" s="193"/>
      <c r="AR352" s="194" t="s">
        <v>47</v>
      </c>
      <c r="AS352" s="191" t="s">
        <v>50</v>
      </c>
      <c r="AT352" s="192"/>
      <c r="AU352" s="193"/>
      <c r="AV352" s="194" t="s">
        <v>47</v>
      </c>
      <c r="AW352" s="191" t="s">
        <v>51</v>
      </c>
      <c r="AX352" s="192"/>
      <c r="AY352" s="193"/>
      <c r="AZ352" s="194" t="s">
        <v>47</v>
      </c>
      <c r="BA352" s="182" t="s">
        <v>52</v>
      </c>
      <c r="BB352" s="210" t="s">
        <v>56</v>
      </c>
      <c r="BC352" s="182" t="s">
        <v>57</v>
      </c>
      <c r="BD352" s="189" t="s">
        <v>34</v>
      </c>
    </row>
    <row r="353" spans="2:56" ht="15.75" thickBot="1" x14ac:dyDescent="0.3">
      <c r="B353" s="190"/>
      <c r="C353" s="190"/>
      <c r="D353" s="190"/>
      <c r="E353" s="40" t="s">
        <v>53</v>
      </c>
      <c r="F353" s="41" t="s">
        <v>54</v>
      </c>
      <c r="G353" s="42" t="s">
        <v>55</v>
      </c>
      <c r="H353" s="195"/>
      <c r="I353" s="40" t="s">
        <v>53</v>
      </c>
      <c r="J353" s="41" t="s">
        <v>54</v>
      </c>
      <c r="K353" s="42" t="s">
        <v>55</v>
      </c>
      <c r="L353" s="195"/>
      <c r="M353" s="40" t="s">
        <v>53</v>
      </c>
      <c r="N353" s="41" t="s">
        <v>54</v>
      </c>
      <c r="O353" s="42" t="s">
        <v>55</v>
      </c>
      <c r="P353" s="195"/>
      <c r="Q353" s="40" t="s">
        <v>53</v>
      </c>
      <c r="R353" s="41" t="s">
        <v>54</v>
      </c>
      <c r="S353" s="42" t="s">
        <v>55</v>
      </c>
      <c r="T353" s="195"/>
      <c r="U353" s="40" t="s">
        <v>53</v>
      </c>
      <c r="V353" s="41" t="s">
        <v>54</v>
      </c>
      <c r="W353" s="42" t="s">
        <v>55</v>
      </c>
      <c r="X353" s="195"/>
      <c r="Y353" s="184"/>
      <c r="Z353" s="184"/>
      <c r="AA353" s="184"/>
      <c r="AB353" s="190"/>
      <c r="AD353" s="190"/>
      <c r="AE353" s="190"/>
      <c r="AF353" s="190"/>
      <c r="AG353" s="63" t="s">
        <v>53</v>
      </c>
      <c r="AH353" s="64" t="s">
        <v>54</v>
      </c>
      <c r="AI353" s="65" t="s">
        <v>55</v>
      </c>
      <c r="AJ353" s="195"/>
      <c r="AK353" s="63" t="s">
        <v>53</v>
      </c>
      <c r="AL353" s="64" t="s">
        <v>54</v>
      </c>
      <c r="AM353" s="65" t="s">
        <v>55</v>
      </c>
      <c r="AN353" s="195"/>
      <c r="AO353" s="63" t="s">
        <v>53</v>
      </c>
      <c r="AP353" s="64" t="s">
        <v>54</v>
      </c>
      <c r="AQ353" s="65" t="s">
        <v>55</v>
      </c>
      <c r="AR353" s="195"/>
      <c r="AS353" s="63" t="s">
        <v>53</v>
      </c>
      <c r="AT353" s="64" t="s">
        <v>54</v>
      </c>
      <c r="AU353" s="65" t="s">
        <v>55</v>
      </c>
      <c r="AV353" s="195"/>
      <c r="AW353" s="63" t="s">
        <v>53</v>
      </c>
      <c r="AX353" s="64" t="s">
        <v>54</v>
      </c>
      <c r="AY353" s="65" t="s">
        <v>55</v>
      </c>
      <c r="AZ353" s="195"/>
      <c r="BA353" s="184"/>
      <c r="BB353" s="211"/>
      <c r="BC353" s="184"/>
      <c r="BD353" s="190"/>
    </row>
    <row r="354" spans="2:56" x14ac:dyDescent="0.25">
      <c r="B354" s="198">
        <v>6</v>
      </c>
      <c r="C354" s="196" t="s">
        <v>14</v>
      </c>
      <c r="D354" s="182">
        <v>3</v>
      </c>
      <c r="E354" s="31">
        <v>6</v>
      </c>
      <c r="F354" s="32">
        <v>10</v>
      </c>
      <c r="G354" s="33">
        <v>8</v>
      </c>
      <c r="H354" s="205">
        <f>E355</f>
        <v>24</v>
      </c>
      <c r="I354" s="34">
        <v>8</v>
      </c>
      <c r="J354" s="32">
        <v>10</v>
      </c>
      <c r="K354" s="32">
        <v>8</v>
      </c>
      <c r="L354" s="205">
        <f>SUM(H354,I355)</f>
        <v>50</v>
      </c>
      <c r="M354" s="34">
        <v>10</v>
      </c>
      <c r="N354" s="32">
        <v>10</v>
      </c>
      <c r="O354" s="32">
        <v>10</v>
      </c>
      <c r="P354" s="205">
        <f>SUM(L354,M355)</f>
        <v>80</v>
      </c>
      <c r="Q354" s="34">
        <v>8</v>
      </c>
      <c r="R354" s="32">
        <v>10</v>
      </c>
      <c r="S354" s="33">
        <v>10</v>
      </c>
      <c r="T354" s="205">
        <f>SUM(P354,Q355)</f>
        <v>108</v>
      </c>
      <c r="U354" s="34">
        <v>10</v>
      </c>
      <c r="V354" s="32">
        <v>10</v>
      </c>
      <c r="W354" s="32">
        <v>10</v>
      </c>
      <c r="X354" s="205">
        <f>SUM(T354,U355)</f>
        <v>138</v>
      </c>
      <c r="Y354" s="207">
        <f>COUNTIF(E354:G354,"&gt;=0")+COUNTIF(I354:K354,"&gt;=0")+COUNTIF(M354:O354,"&gt;=0")+COUNTIF(Q354:S354,"&gt;=0")+COUNTIF(U354:W354,"&gt;=0")</f>
        <v>15</v>
      </c>
      <c r="Z354" s="207">
        <f>COUNTIF(E354:G354,"=10")+COUNTIF(I354:K354,"=10")+COUNTIF(M354:O354,"=10")+COUNTIF(Q354:S354,"=10")+COUNTIF(U354:W354,"=10")</f>
        <v>10</v>
      </c>
      <c r="AA354" s="207">
        <f>COUNTIF(E354:G354,"=8")+COUNTIF(I354:K354,"=8")+COUNTIF(M354:O354,"=8")+COUNTIF(Q354:S354,"=8")+COUNTIF(U354:W354,"=8")</f>
        <v>4</v>
      </c>
      <c r="AB354" s="189">
        <f>X354</f>
        <v>138</v>
      </c>
      <c r="AD354" s="198">
        <v>2</v>
      </c>
      <c r="AE354" s="196" t="s">
        <v>31</v>
      </c>
      <c r="AF354" s="182">
        <v>5</v>
      </c>
      <c r="AG354" s="54">
        <v>6</v>
      </c>
      <c r="AH354" s="55">
        <v>10</v>
      </c>
      <c r="AI354" s="56">
        <v>8</v>
      </c>
      <c r="AJ354" s="205">
        <f>AG355</f>
        <v>24</v>
      </c>
      <c r="AK354" s="57">
        <v>8</v>
      </c>
      <c r="AL354" s="55">
        <v>8</v>
      </c>
      <c r="AM354" s="55">
        <v>8</v>
      </c>
      <c r="AN354" s="205">
        <f>SUM(AJ354,AK355)</f>
        <v>48</v>
      </c>
      <c r="AO354" s="57">
        <v>8</v>
      </c>
      <c r="AP354" s="55">
        <v>4</v>
      </c>
      <c r="AQ354" s="55">
        <v>8</v>
      </c>
      <c r="AR354" s="205">
        <f>SUM(AN354,AO355)</f>
        <v>68</v>
      </c>
      <c r="AS354" s="57">
        <v>10</v>
      </c>
      <c r="AT354" s="55">
        <v>8</v>
      </c>
      <c r="AU354" s="56"/>
      <c r="AV354" s="205">
        <f>SUM(AR354,AS355)</f>
        <v>86</v>
      </c>
      <c r="AW354" s="57">
        <v>0</v>
      </c>
      <c r="AX354" s="55">
        <v>10</v>
      </c>
      <c r="AY354" s="55"/>
      <c r="AZ354" s="205">
        <f>SUM(AV354,AW355)</f>
        <v>96</v>
      </c>
      <c r="BA354" s="207">
        <f>COUNTIF(AG354:AI354,"&gt;=0")+COUNTIF(AK354:AM354,"&gt;=0")+COUNTIF(AO354:AQ354,"&gt;=0")+COUNTIF(AS354:AU354,"&gt;=0")+COUNTIF(AW354:AY354,"&gt;=0")</f>
        <v>13</v>
      </c>
      <c r="BB354" s="207">
        <f>COUNTIF(AG354:AI354,"=20")+COUNTIF(AK354:AM354,"=20")+COUNTIF(AO354:AQ354,"=20")+COUNTIF(AS354:AU354,"=20")+COUNTIF(AW354:AY354,"=20")</f>
        <v>0</v>
      </c>
      <c r="BC354" s="182">
        <f>COUNTIF(AH354:AJ354,"=8")+COUNTIF(AL354:AN354,"=8")+COUNTIF(AP354:AR354,"=8")+COUNTIF(AT354:AV354,"=8")+COUNTIF(AX354:AZ354,"=8")</f>
        <v>5</v>
      </c>
      <c r="BD354" s="189">
        <f>AZ354</f>
        <v>96</v>
      </c>
    </row>
    <row r="355" spans="2:56" ht="15.75" thickBot="1" x14ac:dyDescent="0.3">
      <c r="B355" s="199"/>
      <c r="C355" s="197"/>
      <c r="D355" s="183"/>
      <c r="E355" s="203">
        <f>SUM(E354:G354)</f>
        <v>24</v>
      </c>
      <c r="F355" s="203"/>
      <c r="G355" s="204"/>
      <c r="H355" s="206"/>
      <c r="I355" s="202">
        <f>SUM(I354:K354)</f>
        <v>26</v>
      </c>
      <c r="J355" s="203"/>
      <c r="K355" s="204"/>
      <c r="L355" s="206"/>
      <c r="M355" s="202">
        <f>SUM(M354:O354)</f>
        <v>30</v>
      </c>
      <c r="N355" s="203"/>
      <c r="O355" s="204"/>
      <c r="P355" s="206"/>
      <c r="Q355" s="202">
        <f>SUM(Q354:S354)</f>
        <v>28</v>
      </c>
      <c r="R355" s="203"/>
      <c r="S355" s="204"/>
      <c r="T355" s="206"/>
      <c r="U355" s="202">
        <f>SUM(U354:W354)</f>
        <v>30</v>
      </c>
      <c r="V355" s="203"/>
      <c r="W355" s="204"/>
      <c r="X355" s="206"/>
      <c r="Y355" s="208"/>
      <c r="Z355" s="208"/>
      <c r="AA355" s="208"/>
      <c r="AB355" s="190"/>
      <c r="AD355" s="199"/>
      <c r="AE355" s="197"/>
      <c r="AF355" s="183"/>
      <c r="AG355" s="203">
        <f>SUM(AG354:AI354)</f>
        <v>24</v>
      </c>
      <c r="AH355" s="203"/>
      <c r="AI355" s="204"/>
      <c r="AJ355" s="206"/>
      <c r="AK355" s="202">
        <f>SUM(AK354:AM354)</f>
        <v>24</v>
      </c>
      <c r="AL355" s="203"/>
      <c r="AM355" s="204"/>
      <c r="AN355" s="206"/>
      <c r="AO355" s="202">
        <f>SUM(AO354:AQ354)</f>
        <v>20</v>
      </c>
      <c r="AP355" s="203"/>
      <c r="AQ355" s="204"/>
      <c r="AR355" s="206"/>
      <c r="AS355" s="202">
        <f>SUM(AS354:AU354)</f>
        <v>18</v>
      </c>
      <c r="AT355" s="203"/>
      <c r="AU355" s="204"/>
      <c r="AV355" s="206"/>
      <c r="AW355" s="202">
        <f>SUM(AW354:AY354)</f>
        <v>10</v>
      </c>
      <c r="AX355" s="203"/>
      <c r="AY355" s="204"/>
      <c r="AZ355" s="206"/>
      <c r="BA355" s="208"/>
      <c r="BB355" s="208"/>
      <c r="BC355" s="184"/>
      <c r="BD355" s="190"/>
    </row>
    <row r="356" spans="2:56" x14ac:dyDescent="0.25">
      <c r="B356" s="200">
        <v>9</v>
      </c>
      <c r="C356" s="201" t="s">
        <v>35</v>
      </c>
      <c r="D356" s="183"/>
      <c r="E356" s="35">
        <v>0</v>
      </c>
      <c r="F356" s="36">
        <v>6</v>
      </c>
      <c r="G356" s="37">
        <v>10</v>
      </c>
      <c r="H356" s="205">
        <f>E357</f>
        <v>16</v>
      </c>
      <c r="I356" s="38">
        <v>8</v>
      </c>
      <c r="J356" s="36">
        <v>6</v>
      </c>
      <c r="K356" s="36">
        <v>10</v>
      </c>
      <c r="L356" s="205">
        <f>SUM(H356,I357)</f>
        <v>40</v>
      </c>
      <c r="M356" s="38">
        <v>6</v>
      </c>
      <c r="N356" s="36">
        <v>8</v>
      </c>
      <c r="O356" s="36">
        <v>4</v>
      </c>
      <c r="P356" s="205">
        <f>SUM(L356,M357)</f>
        <v>58</v>
      </c>
      <c r="Q356" s="38"/>
      <c r="R356" s="36">
        <v>10</v>
      </c>
      <c r="S356" s="36">
        <v>10</v>
      </c>
      <c r="T356" s="209">
        <f>SUM(P356,Q357)</f>
        <v>78</v>
      </c>
      <c r="U356" s="38">
        <v>6</v>
      </c>
      <c r="V356" s="36">
        <v>8</v>
      </c>
      <c r="W356" s="36"/>
      <c r="X356" s="209">
        <f>SUM(T356,U357)</f>
        <v>92</v>
      </c>
      <c r="Y356" s="207">
        <f>COUNTIF(E356:G356,"&gt;=0")+COUNTIF(I356:K356,"&gt;=0")+COUNTIF(M356:O356,"&gt;=0")+COUNTIF(Q356:S356,"&gt;=0")+COUNTIF(U356:W356,"&gt;=0")</f>
        <v>13</v>
      </c>
      <c r="Z356" s="207">
        <f>COUNTIF(E356:G356,"=20")+COUNTIF(I356:K356,"=20")+COUNTIF(M356:O356,"=20")+COUNTIF(Q356:S356,"=20")+COUNTIF(U356:W356,"=20")</f>
        <v>0</v>
      </c>
      <c r="AA356" s="207">
        <f>COUNTIF(E356:G356,"=8")+COUNTIF(I356:K356,"=8")+COUNTIF(M356:O356,"=8")+COUNTIF(Q356:S356,"=8")+COUNTIF(U356:W356,"=8")</f>
        <v>3</v>
      </c>
      <c r="AB356" s="189">
        <f>X356</f>
        <v>92</v>
      </c>
      <c r="AD356" s="200">
        <v>12</v>
      </c>
      <c r="AE356" s="201" t="s">
        <v>29</v>
      </c>
      <c r="AF356" s="183"/>
      <c r="AG356" s="58">
        <v>4</v>
      </c>
      <c r="AH356" s="59">
        <v>6</v>
      </c>
      <c r="AI356" s="60">
        <v>4</v>
      </c>
      <c r="AJ356" s="205">
        <f>AG357</f>
        <v>14</v>
      </c>
      <c r="AK356" s="61">
        <v>6</v>
      </c>
      <c r="AL356" s="59">
        <v>8</v>
      </c>
      <c r="AM356" s="59">
        <v>6</v>
      </c>
      <c r="AN356" s="205">
        <f>SUM(AJ356,AK357)</f>
        <v>34</v>
      </c>
      <c r="AO356" s="61">
        <v>8</v>
      </c>
      <c r="AP356" s="59">
        <v>8</v>
      </c>
      <c r="AQ356" s="59">
        <v>10</v>
      </c>
      <c r="AR356" s="205">
        <f>SUM(AN356,AO357)</f>
        <v>60</v>
      </c>
      <c r="AS356" s="61">
        <v>4</v>
      </c>
      <c r="AT356" s="59">
        <v>6</v>
      </c>
      <c r="AU356" s="59">
        <v>4</v>
      </c>
      <c r="AV356" s="209">
        <f>SUM(AR356,AS357)</f>
        <v>74</v>
      </c>
      <c r="AW356" s="61">
        <v>10</v>
      </c>
      <c r="AX356" s="59">
        <v>4</v>
      </c>
      <c r="AY356" s="59">
        <v>8</v>
      </c>
      <c r="AZ356" s="209">
        <f>SUM(AV356,AW357)</f>
        <v>96</v>
      </c>
      <c r="BA356" s="207">
        <f>COUNTIF(AG356:AI356,"&gt;=0")+COUNTIF(AK356:AM356,"&gt;=0")+COUNTIF(AO356:AQ356,"&gt;=0")+COUNTIF(AS356:AU356,"&gt;=0")+COUNTIF(AW356:AY356,"&gt;=0")</f>
        <v>15</v>
      </c>
      <c r="BB356" s="207">
        <f>COUNTIF(AG356:AI356,"=20")+COUNTIF(AK356:AM356,"=20")+COUNTIF(AO356:AQ356,"=20")+COUNTIF(AS356:AU356,"=20")+COUNTIF(AW356:AY356,"=20")</f>
        <v>0</v>
      </c>
      <c r="BC356" s="182">
        <f>COUNTIF(AH356:AJ356,"=8")+COUNTIF(AL356:AN356,"=8")+COUNTIF(AP356:AR356,"=8")+COUNTIF(AT356:AV356,"=8")+COUNTIF(AX356:AZ356,"=8")</f>
        <v>3</v>
      </c>
      <c r="BD356" s="189">
        <f>AZ356</f>
        <v>96</v>
      </c>
    </row>
    <row r="357" spans="2:56" ht="15.75" thickBot="1" x14ac:dyDescent="0.3">
      <c r="B357" s="199"/>
      <c r="C357" s="197"/>
      <c r="D357" s="184"/>
      <c r="E357" s="203">
        <f>SUM(E356:G356)</f>
        <v>16</v>
      </c>
      <c r="F357" s="203"/>
      <c r="G357" s="204"/>
      <c r="H357" s="206"/>
      <c r="I357" s="202">
        <f>SUM(I356:K356)</f>
        <v>24</v>
      </c>
      <c r="J357" s="203"/>
      <c r="K357" s="204"/>
      <c r="L357" s="206"/>
      <c r="M357" s="202">
        <f>SUM(M356:O356)</f>
        <v>18</v>
      </c>
      <c r="N357" s="203"/>
      <c r="O357" s="204"/>
      <c r="P357" s="206"/>
      <c r="Q357" s="202">
        <f>SUM(Q356:S356)</f>
        <v>20</v>
      </c>
      <c r="R357" s="203"/>
      <c r="S357" s="204"/>
      <c r="T357" s="206"/>
      <c r="U357" s="202">
        <f>SUM(U356:W356)</f>
        <v>14</v>
      </c>
      <c r="V357" s="203"/>
      <c r="W357" s="204"/>
      <c r="X357" s="206"/>
      <c r="Y357" s="208"/>
      <c r="Z357" s="208"/>
      <c r="AA357" s="208"/>
      <c r="AB357" s="190"/>
      <c r="AD357" s="199"/>
      <c r="AE357" s="197"/>
      <c r="AF357" s="184"/>
      <c r="AG357" s="203">
        <f>SUM(AG356:AI356)</f>
        <v>14</v>
      </c>
      <c r="AH357" s="203"/>
      <c r="AI357" s="204"/>
      <c r="AJ357" s="206"/>
      <c r="AK357" s="202">
        <f>SUM(AK356:AM356)</f>
        <v>20</v>
      </c>
      <c r="AL357" s="203"/>
      <c r="AM357" s="204"/>
      <c r="AN357" s="206"/>
      <c r="AO357" s="202">
        <f>SUM(AO356:AQ356)</f>
        <v>26</v>
      </c>
      <c r="AP357" s="203"/>
      <c r="AQ357" s="204"/>
      <c r="AR357" s="206"/>
      <c r="AS357" s="202">
        <f>SUM(AS356:AU356)</f>
        <v>14</v>
      </c>
      <c r="AT357" s="203"/>
      <c r="AU357" s="204"/>
      <c r="AV357" s="206"/>
      <c r="AW357" s="202">
        <f>SUM(AW356:AY356)</f>
        <v>22</v>
      </c>
      <c r="AX357" s="203"/>
      <c r="AY357" s="204"/>
      <c r="AZ357" s="206"/>
      <c r="BA357" s="208"/>
      <c r="BB357" s="208"/>
      <c r="BC357" s="184"/>
      <c r="BD357" s="190"/>
    </row>
    <row r="358" spans="2:56" ht="15.75" thickBot="1" x14ac:dyDescent="0.3"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</row>
    <row r="359" spans="2:56" x14ac:dyDescent="0.25">
      <c r="B359" s="189" t="s">
        <v>0</v>
      </c>
      <c r="C359" s="189" t="s">
        <v>1</v>
      </c>
      <c r="D359" s="189" t="s">
        <v>45</v>
      </c>
      <c r="E359" s="191" t="s">
        <v>46</v>
      </c>
      <c r="F359" s="192"/>
      <c r="G359" s="193"/>
      <c r="H359" s="194" t="s">
        <v>47</v>
      </c>
      <c r="I359" s="191" t="s">
        <v>48</v>
      </c>
      <c r="J359" s="192"/>
      <c r="K359" s="193"/>
      <c r="L359" s="194" t="s">
        <v>47</v>
      </c>
      <c r="M359" s="191" t="s">
        <v>49</v>
      </c>
      <c r="N359" s="192"/>
      <c r="O359" s="193"/>
      <c r="P359" s="194" t="s">
        <v>47</v>
      </c>
      <c r="Q359" s="191" t="s">
        <v>50</v>
      </c>
      <c r="R359" s="192"/>
      <c r="S359" s="193"/>
      <c r="T359" s="194" t="s">
        <v>47</v>
      </c>
      <c r="U359" s="191" t="s">
        <v>51</v>
      </c>
      <c r="V359" s="192"/>
      <c r="W359" s="193"/>
      <c r="X359" s="194" t="s">
        <v>47</v>
      </c>
      <c r="Y359" s="182" t="s">
        <v>52</v>
      </c>
      <c r="Z359" s="182" t="s">
        <v>56</v>
      </c>
      <c r="AA359" s="182" t="s">
        <v>57</v>
      </c>
      <c r="AB359" s="189" t="s">
        <v>34</v>
      </c>
      <c r="AD359" s="189" t="s">
        <v>0</v>
      </c>
      <c r="AE359" s="189" t="s">
        <v>1</v>
      </c>
      <c r="AF359" s="189" t="s">
        <v>45</v>
      </c>
      <c r="AG359" s="191" t="s">
        <v>46</v>
      </c>
      <c r="AH359" s="192"/>
      <c r="AI359" s="193"/>
      <c r="AJ359" s="194" t="s">
        <v>47</v>
      </c>
      <c r="AK359" s="191" t="s">
        <v>48</v>
      </c>
      <c r="AL359" s="192"/>
      <c r="AM359" s="193"/>
      <c r="AN359" s="194" t="s">
        <v>47</v>
      </c>
      <c r="AO359" s="191" t="s">
        <v>49</v>
      </c>
      <c r="AP359" s="192"/>
      <c r="AQ359" s="193"/>
      <c r="AR359" s="194" t="s">
        <v>47</v>
      </c>
      <c r="AS359" s="191" t="s">
        <v>50</v>
      </c>
      <c r="AT359" s="192"/>
      <c r="AU359" s="193"/>
      <c r="AV359" s="194" t="s">
        <v>47</v>
      </c>
      <c r="AW359" s="191" t="s">
        <v>51</v>
      </c>
      <c r="AX359" s="192"/>
      <c r="AY359" s="193"/>
      <c r="AZ359" s="194" t="s">
        <v>47</v>
      </c>
      <c r="BA359" s="182" t="s">
        <v>52</v>
      </c>
      <c r="BB359" s="210" t="s">
        <v>56</v>
      </c>
      <c r="BC359" s="182" t="s">
        <v>57</v>
      </c>
      <c r="BD359" s="189" t="s">
        <v>34</v>
      </c>
    </row>
    <row r="360" spans="2:56" ht="15.75" thickBot="1" x14ac:dyDescent="0.3">
      <c r="B360" s="190"/>
      <c r="C360" s="190"/>
      <c r="D360" s="190"/>
      <c r="E360" s="40" t="s">
        <v>53</v>
      </c>
      <c r="F360" s="41" t="s">
        <v>54</v>
      </c>
      <c r="G360" s="42" t="s">
        <v>55</v>
      </c>
      <c r="H360" s="195"/>
      <c r="I360" s="40" t="s">
        <v>53</v>
      </c>
      <c r="J360" s="41" t="s">
        <v>54</v>
      </c>
      <c r="K360" s="42" t="s">
        <v>55</v>
      </c>
      <c r="L360" s="195"/>
      <c r="M360" s="40" t="s">
        <v>53</v>
      </c>
      <c r="N360" s="41" t="s">
        <v>54</v>
      </c>
      <c r="O360" s="42" t="s">
        <v>55</v>
      </c>
      <c r="P360" s="195"/>
      <c r="Q360" s="40" t="s">
        <v>53</v>
      </c>
      <c r="R360" s="41" t="s">
        <v>54</v>
      </c>
      <c r="S360" s="42" t="s">
        <v>55</v>
      </c>
      <c r="T360" s="195"/>
      <c r="U360" s="40" t="s">
        <v>53</v>
      </c>
      <c r="V360" s="41" t="s">
        <v>54</v>
      </c>
      <c r="W360" s="42" t="s">
        <v>55</v>
      </c>
      <c r="X360" s="195"/>
      <c r="Y360" s="184"/>
      <c r="Z360" s="184"/>
      <c r="AA360" s="184"/>
      <c r="AB360" s="190"/>
      <c r="AD360" s="190"/>
      <c r="AE360" s="190"/>
      <c r="AF360" s="190"/>
      <c r="AG360" s="63" t="s">
        <v>53</v>
      </c>
      <c r="AH360" s="64" t="s">
        <v>54</v>
      </c>
      <c r="AI360" s="65" t="s">
        <v>55</v>
      </c>
      <c r="AJ360" s="195"/>
      <c r="AK360" s="63" t="s">
        <v>53</v>
      </c>
      <c r="AL360" s="64" t="s">
        <v>54</v>
      </c>
      <c r="AM360" s="65" t="s">
        <v>55</v>
      </c>
      <c r="AN360" s="195"/>
      <c r="AO360" s="63" t="s">
        <v>53</v>
      </c>
      <c r="AP360" s="64" t="s">
        <v>54</v>
      </c>
      <c r="AQ360" s="65" t="s">
        <v>55</v>
      </c>
      <c r="AR360" s="195"/>
      <c r="AS360" s="63" t="s">
        <v>53</v>
      </c>
      <c r="AT360" s="64" t="s">
        <v>54</v>
      </c>
      <c r="AU360" s="65" t="s">
        <v>55</v>
      </c>
      <c r="AV360" s="195"/>
      <c r="AW360" s="63" t="s">
        <v>53</v>
      </c>
      <c r="AX360" s="64" t="s">
        <v>54</v>
      </c>
      <c r="AY360" s="65" t="s">
        <v>55</v>
      </c>
      <c r="AZ360" s="195"/>
      <c r="BA360" s="184"/>
      <c r="BB360" s="211"/>
      <c r="BC360" s="184"/>
      <c r="BD360" s="190"/>
    </row>
    <row r="361" spans="2:56" x14ac:dyDescent="0.25">
      <c r="B361" s="198">
        <v>6</v>
      </c>
      <c r="C361" s="196" t="s">
        <v>14</v>
      </c>
      <c r="D361" s="182">
        <v>7</v>
      </c>
      <c r="E361" s="31">
        <v>6</v>
      </c>
      <c r="F361" s="32">
        <v>4</v>
      </c>
      <c r="G361" s="33">
        <v>8</v>
      </c>
      <c r="H361" s="205">
        <f>E362</f>
        <v>18</v>
      </c>
      <c r="I361" s="34">
        <v>6</v>
      </c>
      <c r="J361" s="32">
        <v>8</v>
      </c>
      <c r="K361" s="32">
        <v>10</v>
      </c>
      <c r="L361" s="205">
        <f>SUM(H361,I362)</f>
        <v>42</v>
      </c>
      <c r="M361" s="34">
        <v>4</v>
      </c>
      <c r="N361" s="32">
        <v>6</v>
      </c>
      <c r="O361" s="32">
        <v>10</v>
      </c>
      <c r="P361" s="205">
        <f>SUM(L361,M362)</f>
        <v>62</v>
      </c>
      <c r="Q361" s="34">
        <v>10</v>
      </c>
      <c r="R361" s="32">
        <v>10</v>
      </c>
      <c r="S361" s="33">
        <v>0</v>
      </c>
      <c r="T361" s="205">
        <f>SUM(P361,Q362)</f>
        <v>82</v>
      </c>
      <c r="U361" s="34">
        <v>0</v>
      </c>
      <c r="V361" s="32">
        <v>0</v>
      </c>
      <c r="W361" s="32">
        <v>8</v>
      </c>
      <c r="X361" s="205">
        <f>SUM(T361,U362)</f>
        <v>90</v>
      </c>
      <c r="Y361" s="207">
        <f>COUNTIF(E361:G361,"&gt;=0")+COUNTIF(I361:K361,"&gt;=0")+COUNTIF(M361:O361,"&gt;=0")+COUNTIF(Q361:S361,"&gt;=0")+COUNTIF(U361:W361,"&gt;=0")</f>
        <v>15</v>
      </c>
      <c r="Z361" s="207">
        <f>COUNTIF(E361:G361,"=20")+COUNTIF(I361:K361,"=20")+COUNTIF(M361:O361,"=20")+COUNTIF(Q361:S361,"=20")+COUNTIF(U361:W361,"=20")</f>
        <v>0</v>
      </c>
      <c r="AA361" s="207">
        <f>COUNTIF(F361:H361,"=8")+COUNTIF(J361:L361,"=8")+COUNTIF(N361:P361,"=8")+COUNTIF(R361:T361,"=8")+COUNTIF(V361:X361,"=8")</f>
        <v>3</v>
      </c>
      <c r="AB361" s="189">
        <f>X361</f>
        <v>90</v>
      </c>
      <c r="AD361" s="198">
        <v>5</v>
      </c>
      <c r="AE361" s="196" t="s">
        <v>58</v>
      </c>
      <c r="AF361" s="182">
        <v>3</v>
      </c>
      <c r="AG361" s="54">
        <v>0</v>
      </c>
      <c r="AH361" s="55">
        <v>0</v>
      </c>
      <c r="AI361" s="56">
        <v>10</v>
      </c>
      <c r="AJ361" s="205">
        <f>AG362</f>
        <v>10</v>
      </c>
      <c r="AK361" s="57">
        <v>8</v>
      </c>
      <c r="AL361" s="55">
        <v>10</v>
      </c>
      <c r="AM361" s="55">
        <v>10</v>
      </c>
      <c r="AN361" s="205">
        <f>SUM(AJ361,AK362)</f>
        <v>38</v>
      </c>
      <c r="AO361" s="57">
        <v>0</v>
      </c>
      <c r="AP361" s="55">
        <v>10</v>
      </c>
      <c r="AQ361" s="55">
        <v>8</v>
      </c>
      <c r="AR361" s="205">
        <f>SUM(AN361,AO362)</f>
        <v>56</v>
      </c>
      <c r="AS361" s="57">
        <v>8</v>
      </c>
      <c r="AT361" s="55">
        <v>10</v>
      </c>
      <c r="AU361" s="56">
        <v>10</v>
      </c>
      <c r="AV361" s="205">
        <f>SUM(AR361,AS362)</f>
        <v>84</v>
      </c>
      <c r="AW361" s="57">
        <v>6</v>
      </c>
      <c r="AX361" s="55">
        <v>6</v>
      </c>
      <c r="AY361" s="55">
        <v>6</v>
      </c>
      <c r="AZ361" s="205">
        <f>SUM(AV361,AW362)</f>
        <v>102</v>
      </c>
      <c r="BA361" s="207">
        <f>COUNTIF(AG361:AI361,"&gt;=0")+COUNTIF(AK361:AM361,"&gt;=0")+COUNTIF(AO361:AQ361,"&gt;=0")+COUNTIF(AS361:AU361,"&gt;=0")+COUNTIF(AW361:AY361,"&gt;=0")</f>
        <v>15</v>
      </c>
      <c r="BB361" s="207">
        <f>COUNTIF(AG361:AI361,"=10")+COUNTIF(AK361:AM361,"=10")+COUNTIF(AO361:AQ361,"=10")+COUNTIF(AS361:AU361,"=10")+COUNTIF(AW361:AY361,"=10")</f>
        <v>6</v>
      </c>
      <c r="BC361" s="207">
        <f>COUNTIF(AG361:AI361,"=8")+COUNTIF(AK361:AM361,"=8")+COUNTIF(AO361:AQ361,"=8")+COUNTIF(AS361:AU361,"=8")+COUNTIF(AW361:AY361,"=8")</f>
        <v>3</v>
      </c>
      <c r="BD361" s="189">
        <f>AZ361</f>
        <v>102</v>
      </c>
    </row>
    <row r="362" spans="2:56" ht="15.75" thickBot="1" x14ac:dyDescent="0.3">
      <c r="B362" s="199"/>
      <c r="C362" s="197"/>
      <c r="D362" s="183"/>
      <c r="E362" s="202">
        <f>SUM(E361:G361)</f>
        <v>18</v>
      </c>
      <c r="F362" s="203"/>
      <c r="G362" s="204"/>
      <c r="H362" s="206"/>
      <c r="I362" s="202">
        <f>SUM(I361:K361)</f>
        <v>24</v>
      </c>
      <c r="J362" s="203"/>
      <c r="K362" s="204"/>
      <c r="L362" s="206"/>
      <c r="M362" s="202">
        <f>SUM(M361:O361)</f>
        <v>20</v>
      </c>
      <c r="N362" s="203"/>
      <c r="O362" s="204"/>
      <c r="P362" s="206"/>
      <c r="Q362" s="202">
        <f>SUM(Q361:S361)</f>
        <v>20</v>
      </c>
      <c r="R362" s="203"/>
      <c r="S362" s="204"/>
      <c r="T362" s="206"/>
      <c r="U362" s="202">
        <f>SUM(U361:W361)</f>
        <v>8</v>
      </c>
      <c r="V362" s="203"/>
      <c r="W362" s="204"/>
      <c r="X362" s="206"/>
      <c r="Y362" s="208"/>
      <c r="Z362" s="208"/>
      <c r="AA362" s="208"/>
      <c r="AB362" s="190"/>
      <c r="AD362" s="199"/>
      <c r="AE362" s="197"/>
      <c r="AF362" s="183"/>
      <c r="AG362" s="203">
        <f>SUM(AG361:AI361)</f>
        <v>10</v>
      </c>
      <c r="AH362" s="203"/>
      <c r="AI362" s="204"/>
      <c r="AJ362" s="206"/>
      <c r="AK362" s="202">
        <f>SUM(AK361:AM361)</f>
        <v>28</v>
      </c>
      <c r="AL362" s="203"/>
      <c r="AM362" s="204"/>
      <c r="AN362" s="206"/>
      <c r="AO362" s="202">
        <f>SUM(AO361:AQ361)</f>
        <v>18</v>
      </c>
      <c r="AP362" s="203"/>
      <c r="AQ362" s="204"/>
      <c r="AR362" s="206"/>
      <c r="AS362" s="202">
        <f>SUM(AS361:AU361)</f>
        <v>28</v>
      </c>
      <c r="AT362" s="203"/>
      <c r="AU362" s="204"/>
      <c r="AV362" s="206"/>
      <c r="AW362" s="202">
        <f>SUM(AW361:AY361)</f>
        <v>18</v>
      </c>
      <c r="AX362" s="203"/>
      <c r="AY362" s="204"/>
      <c r="AZ362" s="206"/>
      <c r="BA362" s="208"/>
      <c r="BB362" s="208"/>
      <c r="BC362" s="208"/>
      <c r="BD362" s="190"/>
    </row>
    <row r="363" spans="2:56" x14ac:dyDescent="0.25">
      <c r="B363" s="198">
        <v>10</v>
      </c>
      <c r="C363" s="196" t="s">
        <v>39</v>
      </c>
      <c r="D363" s="183"/>
      <c r="E363" s="35">
        <v>4</v>
      </c>
      <c r="F363" s="36">
        <v>0</v>
      </c>
      <c r="G363" s="37"/>
      <c r="H363" s="205">
        <f>E364</f>
        <v>4</v>
      </c>
      <c r="I363" s="38"/>
      <c r="J363" s="36"/>
      <c r="K363" s="36"/>
      <c r="L363" s="205">
        <f>SUM(H363,I364)</f>
        <v>4</v>
      </c>
      <c r="M363" s="38">
        <v>8</v>
      </c>
      <c r="N363" s="36">
        <v>4</v>
      </c>
      <c r="O363" s="36"/>
      <c r="P363" s="205">
        <f>SUM(L363,M364)</f>
        <v>16</v>
      </c>
      <c r="Q363" s="38"/>
      <c r="R363" s="36"/>
      <c r="S363" s="36"/>
      <c r="T363" s="205">
        <f>SUM(P363,Q364)</f>
        <v>16</v>
      </c>
      <c r="U363" s="38"/>
      <c r="V363" s="36"/>
      <c r="W363" s="36"/>
      <c r="X363" s="205">
        <f>SUM(T363,U364)</f>
        <v>16</v>
      </c>
      <c r="Y363" s="207">
        <f>COUNTIF(E363:G363,"&gt;=0")+COUNTIF(I363:K363,"&gt;=0")+COUNTIF(M363:O363,"&gt;=0")+COUNTIF(Q363:S363,"&gt;=0")+COUNTIF(U363:W363,"&gt;=0")</f>
        <v>4</v>
      </c>
      <c r="Z363" s="207">
        <f>COUNTIF(E363:G363,"=20")+COUNTIF(I363:K363,"=20")+COUNTIF(M363:O363,"=20")+COUNTIF(Q363:S363,"=20")+COUNTIF(U363:W363,"=20")</f>
        <v>0</v>
      </c>
      <c r="AA363" s="207">
        <f>COUNTIF(F363:H363,"=8")+COUNTIF(J363:L363,"=8")+COUNTIF(N363:P363,"=8")+COUNTIF(R363:T363,"=8")+COUNTIF(V363:X363,"=8")</f>
        <v>0</v>
      </c>
      <c r="AB363" s="189">
        <f>X363</f>
        <v>16</v>
      </c>
      <c r="AD363" s="200">
        <v>9</v>
      </c>
      <c r="AE363" s="201" t="s">
        <v>35</v>
      </c>
      <c r="AF363" s="183"/>
      <c r="AG363" s="58">
        <v>6</v>
      </c>
      <c r="AH363" s="59">
        <v>8</v>
      </c>
      <c r="AI363" s="60">
        <v>6</v>
      </c>
      <c r="AJ363" s="205">
        <f>AG364</f>
        <v>20</v>
      </c>
      <c r="AK363" s="61">
        <v>10</v>
      </c>
      <c r="AL363" s="59">
        <v>0</v>
      </c>
      <c r="AM363" s="59">
        <v>6</v>
      </c>
      <c r="AN363" s="205">
        <f>SUM(AJ363,AK364)</f>
        <v>36</v>
      </c>
      <c r="AO363" s="61">
        <v>10</v>
      </c>
      <c r="AP363" s="59">
        <v>8</v>
      </c>
      <c r="AQ363" s="59">
        <v>6</v>
      </c>
      <c r="AR363" s="205">
        <f>SUM(AN363,AO364)</f>
        <v>60</v>
      </c>
      <c r="AS363" s="61">
        <v>10</v>
      </c>
      <c r="AT363" s="59">
        <v>8</v>
      </c>
      <c r="AU363" s="59">
        <v>8</v>
      </c>
      <c r="AV363" s="209">
        <f>SUM(AR363,AS364)</f>
        <v>86</v>
      </c>
      <c r="AW363" s="61">
        <v>6</v>
      </c>
      <c r="AX363" s="59"/>
      <c r="AY363" s="59">
        <v>10</v>
      </c>
      <c r="AZ363" s="209">
        <f>SUM(AV363,AW364)</f>
        <v>102</v>
      </c>
      <c r="BA363" s="207">
        <f>COUNTIF(AG363:AI363,"&gt;=0")+COUNTIF(AK363:AM363,"&gt;=0")+COUNTIF(AO363:AQ363,"&gt;=0")+COUNTIF(AS363:AU363,"&gt;=0")+COUNTIF(AW363:AY363,"&gt;=0")</f>
        <v>14</v>
      </c>
      <c r="BB363" s="207">
        <f>COUNTIF(AG363:AI363,"=20")+COUNTIF(AK363:AM363,"=20")+COUNTIF(AO363:AQ363,"=20")+COUNTIF(AS363:AU363,"=20")+COUNTIF(AW363:AY363,"=20")</f>
        <v>0</v>
      </c>
      <c r="BC363" s="207">
        <f>COUNTIF(AG363:AI363,"=8")+COUNTIF(AK363:AM363,"=8")+COUNTIF(AO363:AQ363,"=8")+COUNTIF(AS363:AU363,"=8")+COUNTIF(AW363:AY363,"=8")</f>
        <v>4</v>
      </c>
      <c r="BD363" s="189">
        <f>AZ363</f>
        <v>102</v>
      </c>
    </row>
    <row r="364" spans="2:56" ht="15.75" thickBot="1" x14ac:dyDescent="0.3">
      <c r="B364" s="199"/>
      <c r="C364" s="197"/>
      <c r="D364" s="184"/>
      <c r="E364" s="202">
        <f>SUM(E363:G363)</f>
        <v>4</v>
      </c>
      <c r="F364" s="203"/>
      <c r="G364" s="204"/>
      <c r="H364" s="206"/>
      <c r="I364" s="202">
        <f>SUM(I363:K363)</f>
        <v>0</v>
      </c>
      <c r="J364" s="203"/>
      <c r="K364" s="204"/>
      <c r="L364" s="206"/>
      <c r="M364" s="202">
        <f>SUM(M363:O363)</f>
        <v>12</v>
      </c>
      <c r="N364" s="203"/>
      <c r="O364" s="204"/>
      <c r="P364" s="206"/>
      <c r="Q364" s="202">
        <f>SUM(Q363:S363)</f>
        <v>0</v>
      </c>
      <c r="R364" s="203"/>
      <c r="S364" s="204"/>
      <c r="T364" s="206"/>
      <c r="U364" s="202">
        <f>SUM(U363:W363)</f>
        <v>0</v>
      </c>
      <c r="V364" s="203"/>
      <c r="W364" s="204"/>
      <c r="X364" s="206"/>
      <c r="Y364" s="208"/>
      <c r="Z364" s="208"/>
      <c r="AA364" s="208"/>
      <c r="AB364" s="190"/>
      <c r="AD364" s="199"/>
      <c r="AE364" s="197"/>
      <c r="AF364" s="184"/>
      <c r="AG364" s="203">
        <f>SUM(AG363:AI363)</f>
        <v>20</v>
      </c>
      <c r="AH364" s="203"/>
      <c r="AI364" s="204"/>
      <c r="AJ364" s="206"/>
      <c r="AK364" s="202">
        <f>SUM(AK363:AM363)</f>
        <v>16</v>
      </c>
      <c r="AL364" s="203"/>
      <c r="AM364" s="204"/>
      <c r="AN364" s="206"/>
      <c r="AO364" s="202">
        <f>SUM(AO363:AQ363)</f>
        <v>24</v>
      </c>
      <c r="AP364" s="203"/>
      <c r="AQ364" s="204"/>
      <c r="AR364" s="206"/>
      <c r="AS364" s="202">
        <f>SUM(AS363:AU363)</f>
        <v>26</v>
      </c>
      <c r="AT364" s="203"/>
      <c r="AU364" s="204"/>
      <c r="AV364" s="206"/>
      <c r="AW364" s="202">
        <f>SUM(AW363:AY363)</f>
        <v>16</v>
      </c>
      <c r="AX364" s="203"/>
      <c r="AY364" s="204"/>
      <c r="AZ364" s="206"/>
      <c r="BA364" s="208"/>
      <c r="BB364" s="208"/>
      <c r="BC364" s="208"/>
      <c r="BD364" s="190"/>
    </row>
    <row r="365" spans="2:56" ht="15.75" thickBot="1" x14ac:dyDescent="0.3"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</row>
    <row r="366" spans="2:56" ht="15" customHeight="1" x14ac:dyDescent="0.25">
      <c r="B366" s="189" t="s">
        <v>0</v>
      </c>
      <c r="C366" s="189" t="s">
        <v>1</v>
      </c>
      <c r="D366" s="189" t="s">
        <v>45</v>
      </c>
      <c r="E366" s="191" t="s">
        <v>46</v>
      </c>
      <c r="F366" s="192"/>
      <c r="G366" s="193"/>
      <c r="H366" s="194" t="s">
        <v>47</v>
      </c>
      <c r="I366" s="191" t="s">
        <v>48</v>
      </c>
      <c r="J366" s="192"/>
      <c r="K366" s="193"/>
      <c r="L366" s="194" t="s">
        <v>47</v>
      </c>
      <c r="M366" s="191" t="s">
        <v>49</v>
      </c>
      <c r="N366" s="192"/>
      <c r="O366" s="193"/>
      <c r="P366" s="194" t="s">
        <v>47</v>
      </c>
      <c r="Q366" s="191" t="s">
        <v>50</v>
      </c>
      <c r="R366" s="192"/>
      <c r="S366" s="193"/>
      <c r="T366" s="194" t="s">
        <v>47</v>
      </c>
      <c r="U366" s="191" t="s">
        <v>51</v>
      </c>
      <c r="V366" s="192"/>
      <c r="W366" s="193"/>
      <c r="X366" s="194" t="s">
        <v>47</v>
      </c>
      <c r="Y366" s="182" t="s">
        <v>52</v>
      </c>
      <c r="Z366" s="182" t="s">
        <v>56</v>
      </c>
      <c r="AA366" s="182" t="s">
        <v>57</v>
      </c>
      <c r="AB366" s="189" t="s">
        <v>34</v>
      </c>
      <c r="AD366" s="189" t="s">
        <v>0</v>
      </c>
      <c r="AE366" s="189" t="s">
        <v>1</v>
      </c>
      <c r="AF366" s="189" t="s">
        <v>45</v>
      </c>
      <c r="AG366" s="191" t="s">
        <v>46</v>
      </c>
      <c r="AH366" s="192"/>
      <c r="AI366" s="193"/>
      <c r="AJ366" s="194" t="s">
        <v>47</v>
      </c>
      <c r="AK366" s="191" t="s">
        <v>48</v>
      </c>
      <c r="AL366" s="192"/>
      <c r="AM366" s="193"/>
      <c r="AN366" s="194" t="s">
        <v>47</v>
      </c>
      <c r="AO366" s="191" t="s">
        <v>49</v>
      </c>
      <c r="AP366" s="192"/>
      <c r="AQ366" s="193"/>
      <c r="AR366" s="194" t="s">
        <v>47</v>
      </c>
      <c r="AS366" s="191" t="s">
        <v>50</v>
      </c>
      <c r="AT366" s="192"/>
      <c r="AU366" s="193"/>
      <c r="AV366" s="194" t="s">
        <v>47</v>
      </c>
      <c r="AW366" s="191" t="s">
        <v>51</v>
      </c>
      <c r="AX366" s="192"/>
      <c r="AY366" s="193"/>
      <c r="AZ366" s="194" t="s">
        <v>47</v>
      </c>
      <c r="BA366" s="182" t="s">
        <v>52</v>
      </c>
      <c r="BB366" s="210" t="s">
        <v>56</v>
      </c>
      <c r="BC366" s="182" t="s">
        <v>57</v>
      </c>
      <c r="BD366" s="189" t="s">
        <v>34</v>
      </c>
    </row>
    <row r="367" spans="2:56" ht="15.75" customHeight="1" thickBot="1" x14ac:dyDescent="0.3">
      <c r="B367" s="190"/>
      <c r="C367" s="190"/>
      <c r="D367" s="190"/>
      <c r="E367" s="40" t="s">
        <v>53</v>
      </c>
      <c r="F367" s="41" t="s">
        <v>54</v>
      </c>
      <c r="G367" s="42" t="s">
        <v>55</v>
      </c>
      <c r="H367" s="195"/>
      <c r="I367" s="40" t="s">
        <v>53</v>
      </c>
      <c r="J367" s="41" t="s">
        <v>54</v>
      </c>
      <c r="K367" s="42" t="s">
        <v>55</v>
      </c>
      <c r="L367" s="195"/>
      <c r="M367" s="40" t="s">
        <v>53</v>
      </c>
      <c r="N367" s="41" t="s">
        <v>54</v>
      </c>
      <c r="O367" s="42" t="s">
        <v>55</v>
      </c>
      <c r="P367" s="195"/>
      <c r="Q367" s="40" t="s">
        <v>53</v>
      </c>
      <c r="R367" s="41" t="s">
        <v>54</v>
      </c>
      <c r="S367" s="42" t="s">
        <v>55</v>
      </c>
      <c r="T367" s="195"/>
      <c r="U367" s="40" t="s">
        <v>53</v>
      </c>
      <c r="V367" s="41" t="s">
        <v>54</v>
      </c>
      <c r="W367" s="42" t="s">
        <v>55</v>
      </c>
      <c r="X367" s="195"/>
      <c r="Y367" s="184"/>
      <c r="Z367" s="184"/>
      <c r="AA367" s="184"/>
      <c r="AB367" s="190"/>
      <c r="AD367" s="190"/>
      <c r="AE367" s="190"/>
      <c r="AF367" s="190"/>
      <c r="AG367" s="63" t="s">
        <v>53</v>
      </c>
      <c r="AH367" s="64" t="s">
        <v>54</v>
      </c>
      <c r="AI367" s="65" t="s">
        <v>55</v>
      </c>
      <c r="AJ367" s="195"/>
      <c r="AK367" s="63" t="s">
        <v>53</v>
      </c>
      <c r="AL367" s="64" t="s">
        <v>54</v>
      </c>
      <c r="AM367" s="65" t="s">
        <v>55</v>
      </c>
      <c r="AN367" s="195"/>
      <c r="AO367" s="63" t="s">
        <v>53</v>
      </c>
      <c r="AP367" s="64" t="s">
        <v>54</v>
      </c>
      <c r="AQ367" s="65" t="s">
        <v>55</v>
      </c>
      <c r="AR367" s="195"/>
      <c r="AS367" s="63" t="s">
        <v>53</v>
      </c>
      <c r="AT367" s="64" t="s">
        <v>54</v>
      </c>
      <c r="AU367" s="65" t="s">
        <v>55</v>
      </c>
      <c r="AV367" s="195"/>
      <c r="AW367" s="63" t="s">
        <v>53</v>
      </c>
      <c r="AX367" s="64" t="s">
        <v>54</v>
      </c>
      <c r="AY367" s="65" t="s">
        <v>55</v>
      </c>
      <c r="AZ367" s="195"/>
      <c r="BA367" s="184"/>
      <c r="BB367" s="211"/>
      <c r="BC367" s="184"/>
      <c r="BD367" s="190"/>
    </row>
    <row r="368" spans="2:56" x14ac:dyDescent="0.25">
      <c r="B368" s="198">
        <v>7</v>
      </c>
      <c r="C368" s="212" t="s">
        <v>24</v>
      </c>
      <c r="D368" s="182">
        <v>3</v>
      </c>
      <c r="E368" s="31">
        <v>10</v>
      </c>
      <c r="F368" s="32">
        <v>10</v>
      </c>
      <c r="G368" s="33">
        <v>10</v>
      </c>
      <c r="H368" s="205">
        <f>E369</f>
        <v>30</v>
      </c>
      <c r="I368" s="34">
        <v>8</v>
      </c>
      <c r="J368" s="32">
        <v>10</v>
      </c>
      <c r="K368" s="32">
        <v>6</v>
      </c>
      <c r="L368" s="205">
        <f>SUM(H368,I369)</f>
        <v>54</v>
      </c>
      <c r="M368" s="34">
        <v>10</v>
      </c>
      <c r="N368" s="32">
        <v>8</v>
      </c>
      <c r="O368" s="32">
        <v>6</v>
      </c>
      <c r="P368" s="205">
        <f>SUM(L368,M369)</f>
        <v>78</v>
      </c>
      <c r="Q368" s="34">
        <v>6</v>
      </c>
      <c r="R368" s="32">
        <v>10</v>
      </c>
      <c r="S368" s="33">
        <v>8</v>
      </c>
      <c r="T368" s="205">
        <f>SUM(P368,Q369)</f>
        <v>102</v>
      </c>
      <c r="U368" s="34">
        <v>10</v>
      </c>
      <c r="V368" s="32">
        <v>10</v>
      </c>
      <c r="W368" s="32">
        <v>10</v>
      </c>
      <c r="X368" s="205">
        <f>SUM(T368,U369)</f>
        <v>132</v>
      </c>
      <c r="Y368" s="207">
        <f>COUNTIF(E368:G368,"&gt;=0")+COUNTIF(I368:K368,"&gt;=0")+COUNTIF(M368:O368,"&gt;=0")+COUNTIF(Q368:S368,"&gt;=0")+COUNTIF(U368:W368,"&gt;=0")</f>
        <v>15</v>
      </c>
      <c r="Z368" s="207">
        <f>COUNTIF(E368:G368,"=20")+COUNTIF(I368:K368,"=20")+COUNTIF(M368:O368,"=20")+COUNTIF(Q368:S368,"=20")+COUNTIF(U368:W368,"=20")</f>
        <v>0</v>
      </c>
      <c r="AA368" s="182">
        <f>COUNTIF(F368:H368,"=8")+COUNTIF(J368:L368,"=8")+COUNTIF(N368:P368,"=8")+COUNTIF(R368:T368,"=8")+COUNTIF(V368:X368,"=8")</f>
        <v>2</v>
      </c>
      <c r="AB368" s="189">
        <f>X368</f>
        <v>132</v>
      </c>
      <c r="AD368" s="198">
        <v>15</v>
      </c>
      <c r="AE368" s="196" t="s">
        <v>25</v>
      </c>
      <c r="AF368" s="182">
        <v>3</v>
      </c>
      <c r="AG368" s="54">
        <v>10</v>
      </c>
      <c r="AH368" s="55">
        <v>8</v>
      </c>
      <c r="AI368" s="56">
        <v>10</v>
      </c>
      <c r="AJ368" s="205">
        <f>AG369</f>
        <v>28</v>
      </c>
      <c r="AK368" s="57">
        <v>10</v>
      </c>
      <c r="AL368" s="55">
        <v>8</v>
      </c>
      <c r="AM368" s="55">
        <v>8</v>
      </c>
      <c r="AN368" s="205">
        <f>SUM(AJ368,AK369)</f>
        <v>54</v>
      </c>
      <c r="AO368" s="57">
        <v>10</v>
      </c>
      <c r="AP368" s="55">
        <v>10</v>
      </c>
      <c r="AQ368" s="55">
        <v>8</v>
      </c>
      <c r="AR368" s="205">
        <f>SUM(AN368,AO369)</f>
        <v>82</v>
      </c>
      <c r="AS368" s="57">
        <v>6</v>
      </c>
      <c r="AT368" s="55">
        <v>6</v>
      </c>
      <c r="AU368" s="56">
        <v>6</v>
      </c>
      <c r="AV368" s="205">
        <f>SUM(AR368,AS369)</f>
        <v>100</v>
      </c>
      <c r="AW368" s="57">
        <v>10</v>
      </c>
      <c r="AX368" s="55">
        <v>10</v>
      </c>
      <c r="AY368" s="55">
        <v>10</v>
      </c>
      <c r="AZ368" s="205">
        <f>SUM(AV368,AW369)</f>
        <v>130</v>
      </c>
      <c r="BA368" s="207">
        <f>COUNTIF(AG368:AI368,"&gt;=0")+COUNTIF(AK368:AM368,"&gt;=0")+COUNTIF(AO368:AQ368,"&gt;=0")+COUNTIF(AS368:AU368,"&gt;=0")+COUNTIF(AW368:AY368,"&gt;=0")</f>
        <v>15</v>
      </c>
      <c r="BB368" s="207">
        <f>COUNTIF(AG368:AI368,"=20")+COUNTIF(AK368:AM368,"=20")+COUNTIF(AO368:AQ368,"=20")+COUNTIF(AS368:AU368,"=20")+COUNTIF(AW368:AY368,"=20")</f>
        <v>0</v>
      </c>
      <c r="BC368" s="182">
        <f>COUNTIF(AH368:AJ368,"=8")+COUNTIF(AL368:AN368,"=8")+COUNTIF(AP368:AR368,"=8")+COUNTIF(AT368:AV368,"=8")+COUNTIF(AX368:AZ368,"=8")</f>
        <v>4</v>
      </c>
      <c r="BD368" s="189">
        <f>AZ368</f>
        <v>130</v>
      </c>
    </row>
    <row r="369" spans="2:56" ht="15.75" thickBot="1" x14ac:dyDescent="0.3">
      <c r="B369" s="199"/>
      <c r="C369" s="197"/>
      <c r="D369" s="183"/>
      <c r="E369" s="202">
        <f>SUM(E368:G368)</f>
        <v>30</v>
      </c>
      <c r="F369" s="203"/>
      <c r="G369" s="204"/>
      <c r="H369" s="206"/>
      <c r="I369" s="202">
        <f>SUM(I368:K368)</f>
        <v>24</v>
      </c>
      <c r="J369" s="203"/>
      <c r="K369" s="204"/>
      <c r="L369" s="206"/>
      <c r="M369" s="202">
        <f>SUM(M368:O368)</f>
        <v>24</v>
      </c>
      <c r="N369" s="203"/>
      <c r="O369" s="204"/>
      <c r="P369" s="206"/>
      <c r="Q369" s="202">
        <f>SUM(Q368:S368)</f>
        <v>24</v>
      </c>
      <c r="R369" s="203"/>
      <c r="S369" s="204"/>
      <c r="T369" s="206"/>
      <c r="U369" s="202">
        <f>SUM(U368:W368)</f>
        <v>30</v>
      </c>
      <c r="V369" s="203"/>
      <c r="W369" s="204"/>
      <c r="X369" s="206"/>
      <c r="Y369" s="208"/>
      <c r="Z369" s="208"/>
      <c r="AA369" s="184"/>
      <c r="AB369" s="190"/>
      <c r="AD369" s="199"/>
      <c r="AE369" s="197"/>
      <c r="AF369" s="183"/>
      <c r="AG369" s="203">
        <f>SUM(AG368:AI368)</f>
        <v>28</v>
      </c>
      <c r="AH369" s="203"/>
      <c r="AI369" s="204"/>
      <c r="AJ369" s="206"/>
      <c r="AK369" s="202">
        <f>SUM(AK368:AM368)</f>
        <v>26</v>
      </c>
      <c r="AL369" s="203"/>
      <c r="AM369" s="204"/>
      <c r="AN369" s="206"/>
      <c r="AO369" s="202">
        <f>SUM(AO368:AQ368)</f>
        <v>28</v>
      </c>
      <c r="AP369" s="203"/>
      <c r="AQ369" s="204"/>
      <c r="AR369" s="206"/>
      <c r="AS369" s="202">
        <f>SUM(AS368:AU368)</f>
        <v>18</v>
      </c>
      <c r="AT369" s="203"/>
      <c r="AU369" s="204"/>
      <c r="AV369" s="206"/>
      <c r="AW369" s="202">
        <f>SUM(AW368:AY368)</f>
        <v>30</v>
      </c>
      <c r="AX369" s="203"/>
      <c r="AY369" s="204"/>
      <c r="AZ369" s="206"/>
      <c r="BA369" s="208"/>
      <c r="BB369" s="208"/>
      <c r="BC369" s="184"/>
      <c r="BD369" s="190"/>
    </row>
    <row r="370" spans="2:56" x14ac:dyDescent="0.25">
      <c r="B370" s="198">
        <v>15</v>
      </c>
      <c r="C370" s="196" t="s">
        <v>25</v>
      </c>
      <c r="D370" s="183"/>
      <c r="E370" s="35">
        <v>6</v>
      </c>
      <c r="F370" s="36">
        <v>8</v>
      </c>
      <c r="G370" s="37">
        <v>0</v>
      </c>
      <c r="H370" s="205">
        <f>E371</f>
        <v>14</v>
      </c>
      <c r="I370" s="38">
        <v>8</v>
      </c>
      <c r="J370" s="36">
        <v>8</v>
      </c>
      <c r="K370" s="36">
        <v>0</v>
      </c>
      <c r="L370" s="205">
        <f>SUM(H370,I371)</f>
        <v>30</v>
      </c>
      <c r="M370" s="38">
        <v>8</v>
      </c>
      <c r="N370" s="36">
        <v>10</v>
      </c>
      <c r="O370" s="36">
        <v>10</v>
      </c>
      <c r="P370" s="205">
        <f>SUM(L370,M371)</f>
        <v>58</v>
      </c>
      <c r="Q370" s="38">
        <v>10</v>
      </c>
      <c r="R370" s="36">
        <v>6</v>
      </c>
      <c r="S370" s="36">
        <v>10</v>
      </c>
      <c r="T370" s="205">
        <f>SUM(P370,Q371)</f>
        <v>84</v>
      </c>
      <c r="U370" s="38">
        <v>10</v>
      </c>
      <c r="V370" s="36">
        <v>10</v>
      </c>
      <c r="W370" s="36">
        <v>10</v>
      </c>
      <c r="X370" s="205">
        <f>SUM(T370,U371)</f>
        <v>114</v>
      </c>
      <c r="Y370" s="207">
        <f>COUNTIF(E370:G370,"&gt;=0")+COUNTIF(I370:K370,"&gt;=0")+COUNTIF(M370:O370,"&gt;=0")+COUNTIF(Q370:S370,"&gt;=0")+COUNTIF(U370:W370,"&gt;=0")</f>
        <v>15</v>
      </c>
      <c r="Z370" s="207">
        <f>COUNTIF(E370:G370,"=20")+COUNTIF(I370:K370,"=20")+COUNTIF(M370:O370,"=20")+COUNTIF(Q370:S370,"=20")+COUNTIF(U370:W370,"=20")</f>
        <v>0</v>
      </c>
      <c r="AA370" s="182">
        <f>COUNTIF(F370:H370,"=8")+COUNTIF(J370:L370,"=8")+COUNTIF(N370:P370,"=8")+COUNTIF(R370:T370,"=8")+COUNTIF(V370:X370,"=8")</f>
        <v>2</v>
      </c>
      <c r="AB370" s="189">
        <f>X370</f>
        <v>114</v>
      </c>
      <c r="AD370" s="200">
        <v>4</v>
      </c>
      <c r="AE370" s="201" t="s">
        <v>36</v>
      </c>
      <c r="AF370" s="183"/>
      <c r="AG370" s="58">
        <v>10</v>
      </c>
      <c r="AH370" s="59">
        <v>10</v>
      </c>
      <c r="AI370" s="60">
        <v>10</v>
      </c>
      <c r="AJ370" s="205">
        <f>AG371</f>
        <v>30</v>
      </c>
      <c r="AK370" s="61">
        <v>8</v>
      </c>
      <c r="AL370" s="59">
        <v>10</v>
      </c>
      <c r="AM370" s="59">
        <v>8</v>
      </c>
      <c r="AN370" s="205">
        <f>SUM(AJ370,AK371)</f>
        <v>56</v>
      </c>
      <c r="AO370" s="61">
        <v>10</v>
      </c>
      <c r="AP370" s="59">
        <v>10</v>
      </c>
      <c r="AQ370" s="59">
        <v>10</v>
      </c>
      <c r="AR370" s="205">
        <f>SUM(AN370,AO371)</f>
        <v>86</v>
      </c>
      <c r="AS370" s="61">
        <v>6</v>
      </c>
      <c r="AT370" s="59">
        <v>10</v>
      </c>
      <c r="AU370" s="59"/>
      <c r="AV370" s="209">
        <f>SUM(AR370,AS371)</f>
        <v>102</v>
      </c>
      <c r="AW370" s="61">
        <v>10</v>
      </c>
      <c r="AX370" s="59">
        <v>10</v>
      </c>
      <c r="AY370" s="59">
        <v>10</v>
      </c>
      <c r="AZ370" s="209">
        <f>SUM(AV370,AW371)</f>
        <v>132</v>
      </c>
      <c r="BA370" s="207">
        <f>COUNTIF(AG370:AI370,"&gt;=0")+COUNTIF(AK370:AM370,"&gt;=0")+COUNTIF(AO370:AQ370,"&gt;=0")+COUNTIF(AS370:AU370,"&gt;=0")+COUNTIF(AW370:AY370,"&gt;=0")</f>
        <v>14</v>
      </c>
      <c r="BB370" s="207">
        <f>COUNTIF(AG370:AI370,"=20")+COUNTIF(AK370:AM370,"=20")+COUNTIF(AO370:AQ370,"=20")+COUNTIF(AS370:AU370,"=20")+COUNTIF(AW370:AY370,"=20")</f>
        <v>0</v>
      </c>
      <c r="BC370" s="182">
        <f>COUNTIF(AH370:AJ370,"=8")+COUNTIF(AL370:AN370,"=8")+COUNTIF(AP370:AR370,"=8")+COUNTIF(AT370:AV370,"=8")+COUNTIF(AX370:AZ370,"=8")</f>
        <v>1</v>
      </c>
      <c r="BD370" s="189">
        <f>AZ370</f>
        <v>132</v>
      </c>
    </row>
    <row r="371" spans="2:56" ht="15.75" thickBot="1" x14ac:dyDescent="0.3">
      <c r="B371" s="199"/>
      <c r="C371" s="197"/>
      <c r="D371" s="184"/>
      <c r="E371" s="202">
        <f>SUM(E370:G370)</f>
        <v>14</v>
      </c>
      <c r="F371" s="203"/>
      <c r="G371" s="204"/>
      <c r="H371" s="206"/>
      <c r="I371" s="202">
        <f>SUM(I370:K370)</f>
        <v>16</v>
      </c>
      <c r="J371" s="203"/>
      <c r="K371" s="204"/>
      <c r="L371" s="206"/>
      <c r="M371" s="202">
        <f>SUM(M370:O370)</f>
        <v>28</v>
      </c>
      <c r="N371" s="203"/>
      <c r="O371" s="204"/>
      <c r="P371" s="206"/>
      <c r="Q371" s="202">
        <f>SUM(Q370:S370)</f>
        <v>26</v>
      </c>
      <c r="R371" s="203"/>
      <c r="S371" s="204"/>
      <c r="T371" s="206"/>
      <c r="U371" s="202">
        <f>SUM(U370:W370)</f>
        <v>30</v>
      </c>
      <c r="V371" s="203"/>
      <c r="W371" s="204"/>
      <c r="X371" s="206"/>
      <c r="Y371" s="208"/>
      <c r="Z371" s="208"/>
      <c r="AA371" s="184"/>
      <c r="AB371" s="190"/>
      <c r="AD371" s="199"/>
      <c r="AE371" s="197"/>
      <c r="AF371" s="184"/>
      <c r="AG371" s="203">
        <f>SUM(AG370:AI370)</f>
        <v>30</v>
      </c>
      <c r="AH371" s="203"/>
      <c r="AI371" s="204"/>
      <c r="AJ371" s="206"/>
      <c r="AK371" s="202">
        <f>SUM(AK370:AM370)</f>
        <v>26</v>
      </c>
      <c r="AL371" s="203"/>
      <c r="AM371" s="204"/>
      <c r="AN371" s="206"/>
      <c r="AO371" s="202">
        <f>SUM(AO370:AQ370)</f>
        <v>30</v>
      </c>
      <c r="AP371" s="203"/>
      <c r="AQ371" s="204"/>
      <c r="AR371" s="206"/>
      <c r="AS371" s="202">
        <f>SUM(AS370:AU370)</f>
        <v>16</v>
      </c>
      <c r="AT371" s="203"/>
      <c r="AU371" s="204"/>
      <c r="AV371" s="206"/>
      <c r="AW371" s="202">
        <f>SUM(AW370:AY370)</f>
        <v>30</v>
      </c>
      <c r="AX371" s="203"/>
      <c r="AY371" s="204"/>
      <c r="AZ371" s="206"/>
      <c r="BA371" s="208"/>
      <c r="BB371" s="208"/>
      <c r="BC371" s="184"/>
      <c r="BD371" s="190"/>
    </row>
    <row r="372" spans="2:56" ht="15.75" thickBot="1" x14ac:dyDescent="0.3"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</row>
    <row r="373" spans="2:56" ht="15" customHeight="1" x14ac:dyDescent="0.25">
      <c r="B373" s="189" t="s">
        <v>0</v>
      </c>
      <c r="C373" s="189" t="s">
        <v>1</v>
      </c>
      <c r="D373" s="189" t="s">
        <v>45</v>
      </c>
      <c r="E373" s="191" t="s">
        <v>46</v>
      </c>
      <c r="F373" s="192"/>
      <c r="G373" s="193"/>
      <c r="H373" s="194" t="s">
        <v>47</v>
      </c>
      <c r="I373" s="191" t="s">
        <v>48</v>
      </c>
      <c r="J373" s="192"/>
      <c r="K373" s="193"/>
      <c r="L373" s="194" t="s">
        <v>47</v>
      </c>
      <c r="M373" s="191" t="s">
        <v>49</v>
      </c>
      <c r="N373" s="192"/>
      <c r="O373" s="193"/>
      <c r="P373" s="194" t="s">
        <v>47</v>
      </c>
      <c r="Q373" s="191" t="s">
        <v>50</v>
      </c>
      <c r="R373" s="192"/>
      <c r="S373" s="193"/>
      <c r="T373" s="194" t="s">
        <v>47</v>
      </c>
      <c r="U373" s="191" t="s">
        <v>51</v>
      </c>
      <c r="V373" s="192"/>
      <c r="W373" s="193"/>
      <c r="X373" s="194" t="s">
        <v>47</v>
      </c>
      <c r="Y373" s="182" t="s">
        <v>52</v>
      </c>
      <c r="Z373" s="182" t="s">
        <v>56</v>
      </c>
      <c r="AA373" s="182" t="s">
        <v>57</v>
      </c>
      <c r="AB373" s="189" t="s">
        <v>34</v>
      </c>
      <c r="AD373" s="189" t="s">
        <v>0</v>
      </c>
      <c r="AE373" s="189" t="s">
        <v>1</v>
      </c>
      <c r="AF373" s="189" t="s">
        <v>45</v>
      </c>
      <c r="AG373" s="191" t="s">
        <v>46</v>
      </c>
      <c r="AH373" s="192"/>
      <c r="AI373" s="193"/>
      <c r="AJ373" s="194" t="s">
        <v>47</v>
      </c>
      <c r="AK373" s="191" t="s">
        <v>48</v>
      </c>
      <c r="AL373" s="192"/>
      <c r="AM373" s="193"/>
      <c r="AN373" s="194" t="s">
        <v>47</v>
      </c>
      <c r="AO373" s="191" t="s">
        <v>49</v>
      </c>
      <c r="AP373" s="192"/>
      <c r="AQ373" s="193"/>
      <c r="AR373" s="194" t="s">
        <v>47</v>
      </c>
      <c r="AS373" s="191" t="s">
        <v>50</v>
      </c>
      <c r="AT373" s="192"/>
      <c r="AU373" s="193"/>
      <c r="AV373" s="194" t="s">
        <v>47</v>
      </c>
      <c r="AW373" s="191" t="s">
        <v>51</v>
      </c>
      <c r="AX373" s="192"/>
      <c r="AY373" s="193"/>
      <c r="AZ373" s="194" t="s">
        <v>47</v>
      </c>
      <c r="BA373" s="182" t="s">
        <v>52</v>
      </c>
      <c r="BB373" s="210" t="s">
        <v>56</v>
      </c>
      <c r="BC373" s="182" t="s">
        <v>57</v>
      </c>
      <c r="BD373" s="189" t="s">
        <v>34</v>
      </c>
    </row>
    <row r="374" spans="2:56" ht="15.75" customHeight="1" thickBot="1" x14ac:dyDescent="0.3">
      <c r="B374" s="190"/>
      <c r="C374" s="190"/>
      <c r="D374" s="190"/>
      <c r="E374" s="40" t="s">
        <v>53</v>
      </c>
      <c r="F374" s="41" t="s">
        <v>54</v>
      </c>
      <c r="G374" s="42" t="s">
        <v>55</v>
      </c>
      <c r="H374" s="195"/>
      <c r="I374" s="40" t="s">
        <v>53</v>
      </c>
      <c r="J374" s="41" t="s">
        <v>54</v>
      </c>
      <c r="K374" s="42" t="s">
        <v>55</v>
      </c>
      <c r="L374" s="195"/>
      <c r="M374" s="40" t="s">
        <v>53</v>
      </c>
      <c r="N374" s="41" t="s">
        <v>54</v>
      </c>
      <c r="O374" s="42" t="s">
        <v>55</v>
      </c>
      <c r="P374" s="195"/>
      <c r="Q374" s="40" t="s">
        <v>53</v>
      </c>
      <c r="R374" s="41" t="s">
        <v>54</v>
      </c>
      <c r="S374" s="42" t="s">
        <v>55</v>
      </c>
      <c r="T374" s="195"/>
      <c r="U374" s="40" t="s">
        <v>53</v>
      </c>
      <c r="V374" s="41" t="s">
        <v>54</v>
      </c>
      <c r="W374" s="42" t="s">
        <v>55</v>
      </c>
      <c r="X374" s="195"/>
      <c r="Y374" s="184"/>
      <c r="Z374" s="184"/>
      <c r="AA374" s="184"/>
      <c r="AB374" s="190"/>
      <c r="AD374" s="190"/>
      <c r="AE374" s="190"/>
      <c r="AF374" s="190"/>
      <c r="AG374" s="63" t="s">
        <v>53</v>
      </c>
      <c r="AH374" s="64" t="s">
        <v>54</v>
      </c>
      <c r="AI374" s="65" t="s">
        <v>55</v>
      </c>
      <c r="AJ374" s="195"/>
      <c r="AK374" s="63" t="s">
        <v>53</v>
      </c>
      <c r="AL374" s="64" t="s">
        <v>54</v>
      </c>
      <c r="AM374" s="65" t="s">
        <v>55</v>
      </c>
      <c r="AN374" s="195"/>
      <c r="AO374" s="63" t="s">
        <v>53</v>
      </c>
      <c r="AP374" s="64" t="s">
        <v>54</v>
      </c>
      <c r="AQ374" s="65" t="s">
        <v>55</v>
      </c>
      <c r="AR374" s="195"/>
      <c r="AS374" s="63" t="s">
        <v>53</v>
      </c>
      <c r="AT374" s="64" t="s">
        <v>54</v>
      </c>
      <c r="AU374" s="65" t="s">
        <v>55</v>
      </c>
      <c r="AV374" s="195"/>
      <c r="AW374" s="63" t="s">
        <v>53</v>
      </c>
      <c r="AX374" s="64" t="s">
        <v>54</v>
      </c>
      <c r="AY374" s="65" t="s">
        <v>55</v>
      </c>
      <c r="AZ374" s="195"/>
      <c r="BA374" s="184"/>
      <c r="BB374" s="211"/>
      <c r="BC374" s="184"/>
      <c r="BD374" s="190"/>
    </row>
    <row r="375" spans="2:56" x14ac:dyDescent="0.25">
      <c r="B375" s="198">
        <v>4</v>
      </c>
      <c r="C375" s="196" t="s">
        <v>36</v>
      </c>
      <c r="D375" s="182">
        <v>5</v>
      </c>
      <c r="E375" s="31">
        <v>6</v>
      </c>
      <c r="F375" s="32">
        <v>0</v>
      </c>
      <c r="G375" s="33">
        <v>6</v>
      </c>
      <c r="H375" s="205">
        <f>E376</f>
        <v>12</v>
      </c>
      <c r="I375" s="34">
        <v>10</v>
      </c>
      <c r="J375" s="32">
        <v>6</v>
      </c>
      <c r="K375" s="32">
        <v>0</v>
      </c>
      <c r="L375" s="205">
        <f>SUM(H375,I376)</f>
        <v>28</v>
      </c>
      <c r="M375" s="34">
        <v>10</v>
      </c>
      <c r="N375" s="32">
        <v>6</v>
      </c>
      <c r="O375" s="32">
        <v>8</v>
      </c>
      <c r="P375" s="205">
        <f>SUM(L375,M376)</f>
        <v>52</v>
      </c>
      <c r="Q375" s="34">
        <v>8</v>
      </c>
      <c r="R375" s="32">
        <v>8</v>
      </c>
      <c r="S375" s="33">
        <v>8</v>
      </c>
      <c r="T375" s="205">
        <f>SUM(P375,Q376)</f>
        <v>76</v>
      </c>
      <c r="U375" s="34">
        <v>8</v>
      </c>
      <c r="V375" s="32">
        <v>4</v>
      </c>
      <c r="W375" s="32">
        <v>6</v>
      </c>
      <c r="X375" s="205">
        <f>SUM(T375,U376)</f>
        <v>94</v>
      </c>
      <c r="Y375" s="207">
        <f>COUNTIF(E375:G375,"&gt;=0")+COUNTIF(I375:K375,"&gt;=0")+COUNTIF(M375:O375,"&gt;=0")+COUNTIF(Q375:S375,"&gt;=0")+COUNTIF(U375:W375,"&gt;=0")</f>
        <v>15</v>
      </c>
      <c r="Z375" s="207">
        <f>COUNTIF(E375:G375,"=10")+COUNTIF(I375:K375,"=10")+COUNTIF(M375:O375,"=10")+COUNTIF(Q375:S375,"=10")+COUNTIF(U375:W375,"=10")</f>
        <v>2</v>
      </c>
      <c r="AA375" s="207">
        <f>COUNTIF(E375:G375,"=8")+COUNTIF(I375:K375,"=8")+COUNTIF(M375:O375,"=8")+COUNTIF(Q375:S375,"=8")+COUNTIF(U375:W375,"=8")</f>
        <v>5</v>
      </c>
      <c r="AB375" s="189">
        <f>X375</f>
        <v>94</v>
      </c>
      <c r="AD375" s="198">
        <v>11</v>
      </c>
      <c r="AE375" s="196" t="s">
        <v>42</v>
      </c>
      <c r="AF375" s="182">
        <v>5</v>
      </c>
      <c r="AG375" s="54">
        <v>8</v>
      </c>
      <c r="AH375" s="55">
        <v>8</v>
      </c>
      <c r="AI375" s="56">
        <v>8</v>
      </c>
      <c r="AJ375" s="205">
        <f>AG376</f>
        <v>24</v>
      </c>
      <c r="AK375" s="57">
        <v>8</v>
      </c>
      <c r="AL375" s="55">
        <v>0</v>
      </c>
      <c r="AM375" s="55"/>
      <c r="AN375" s="205">
        <f>SUM(AJ375,AK376)</f>
        <v>32</v>
      </c>
      <c r="AO375" s="57">
        <v>8</v>
      </c>
      <c r="AP375" s="55"/>
      <c r="AQ375" s="55">
        <v>0</v>
      </c>
      <c r="AR375" s="205">
        <f>SUM(AN375,AO376)</f>
        <v>40</v>
      </c>
      <c r="AS375" s="57">
        <v>6</v>
      </c>
      <c r="AT375" s="55">
        <v>8</v>
      </c>
      <c r="AU375" s="56">
        <v>6</v>
      </c>
      <c r="AV375" s="205">
        <f>SUM(AR375,AS376)</f>
        <v>60</v>
      </c>
      <c r="AW375" s="57">
        <v>10</v>
      </c>
      <c r="AX375" s="55">
        <v>6</v>
      </c>
      <c r="AY375" s="55">
        <v>8</v>
      </c>
      <c r="AZ375" s="205">
        <f>SUM(AV375,AW376)</f>
        <v>84</v>
      </c>
      <c r="BA375" s="207">
        <f>COUNTIF(AG375:AI375,"&gt;=0")+COUNTIF(AK375:AM375,"&gt;=0")+COUNTIF(AO375:AQ375,"&gt;=0")+COUNTIF(AS375:AU375,"&gt;=0")+COUNTIF(AW375:AY375,"&gt;=0")</f>
        <v>13</v>
      </c>
      <c r="BB375" s="207">
        <f>COUNTIF(AG375:AI375,"=10")+COUNTIF(AK375:AM375,"=10")+COUNTIF(AO375:AQ375,"=10")+COUNTIF(AS375:AU375,"=10")+COUNTIF(AW375:AY375,"=10")</f>
        <v>1</v>
      </c>
      <c r="BC375" s="207">
        <f>COUNTIF(AG375:AI375,"=8")+COUNTIF(AK375:AM375,"=8")+COUNTIF(AO375:AQ375,"=8")+COUNTIF(AS375:AU375,"=8")+COUNTIF(AW375:AY375,"=8")</f>
        <v>7</v>
      </c>
      <c r="BD375" s="189">
        <f>AZ375</f>
        <v>84</v>
      </c>
    </row>
    <row r="376" spans="2:56" ht="15.75" thickBot="1" x14ac:dyDescent="0.3">
      <c r="B376" s="199"/>
      <c r="C376" s="197"/>
      <c r="D376" s="183"/>
      <c r="E376" s="202">
        <f>SUM(E375:G375)</f>
        <v>12</v>
      </c>
      <c r="F376" s="203"/>
      <c r="G376" s="204"/>
      <c r="H376" s="206"/>
      <c r="I376" s="202">
        <f>SUM(I375:K375)</f>
        <v>16</v>
      </c>
      <c r="J376" s="203"/>
      <c r="K376" s="204"/>
      <c r="L376" s="206"/>
      <c r="M376" s="202">
        <f>SUM(M375:O375)</f>
        <v>24</v>
      </c>
      <c r="N376" s="203"/>
      <c r="O376" s="204"/>
      <c r="P376" s="206"/>
      <c r="Q376" s="202">
        <f>SUM(Q375:S375)</f>
        <v>24</v>
      </c>
      <c r="R376" s="203"/>
      <c r="S376" s="204"/>
      <c r="T376" s="206"/>
      <c r="U376" s="202">
        <f>SUM(U375:W375)</f>
        <v>18</v>
      </c>
      <c r="V376" s="203"/>
      <c r="W376" s="204"/>
      <c r="X376" s="206"/>
      <c r="Y376" s="208"/>
      <c r="Z376" s="208"/>
      <c r="AA376" s="208"/>
      <c r="AB376" s="190"/>
      <c r="AD376" s="199"/>
      <c r="AE376" s="197"/>
      <c r="AF376" s="183"/>
      <c r="AG376" s="203">
        <f>SUM(AG375:AI375)</f>
        <v>24</v>
      </c>
      <c r="AH376" s="203"/>
      <c r="AI376" s="204"/>
      <c r="AJ376" s="206"/>
      <c r="AK376" s="202">
        <f>SUM(AK375:AM375)</f>
        <v>8</v>
      </c>
      <c r="AL376" s="203"/>
      <c r="AM376" s="204"/>
      <c r="AN376" s="206"/>
      <c r="AO376" s="202">
        <f>SUM(AO375:AQ375)</f>
        <v>8</v>
      </c>
      <c r="AP376" s="203"/>
      <c r="AQ376" s="204"/>
      <c r="AR376" s="206"/>
      <c r="AS376" s="202">
        <f>SUM(AS375:AU375)</f>
        <v>20</v>
      </c>
      <c r="AT376" s="203"/>
      <c r="AU376" s="204"/>
      <c r="AV376" s="206"/>
      <c r="AW376" s="202">
        <f>SUM(AW375:AY375)</f>
        <v>24</v>
      </c>
      <c r="AX376" s="203"/>
      <c r="AY376" s="204"/>
      <c r="AZ376" s="206"/>
      <c r="BA376" s="208"/>
      <c r="BB376" s="208"/>
      <c r="BC376" s="208"/>
      <c r="BD376" s="190"/>
    </row>
    <row r="377" spans="2:56" x14ac:dyDescent="0.25">
      <c r="B377" s="198">
        <v>7</v>
      </c>
      <c r="C377" s="212" t="s">
        <v>24</v>
      </c>
      <c r="D377" s="183"/>
      <c r="E377" s="35"/>
      <c r="F377" s="36">
        <v>8</v>
      </c>
      <c r="G377" s="37">
        <v>6</v>
      </c>
      <c r="H377" s="205">
        <f>E378</f>
        <v>14</v>
      </c>
      <c r="I377" s="38">
        <v>8</v>
      </c>
      <c r="J377" s="36">
        <v>8</v>
      </c>
      <c r="K377" s="36">
        <v>6</v>
      </c>
      <c r="L377" s="205">
        <f>SUM(H377,I378)</f>
        <v>36</v>
      </c>
      <c r="M377" s="38">
        <v>8</v>
      </c>
      <c r="N377" s="36">
        <v>10</v>
      </c>
      <c r="O377" s="36">
        <v>4</v>
      </c>
      <c r="P377" s="205">
        <f>SUM(L377,M378)</f>
        <v>58</v>
      </c>
      <c r="Q377" s="38">
        <v>0</v>
      </c>
      <c r="R377" s="36">
        <v>6</v>
      </c>
      <c r="S377" s="36">
        <v>0</v>
      </c>
      <c r="T377" s="205">
        <f>SUM(P377,Q378)</f>
        <v>64</v>
      </c>
      <c r="U377" s="38">
        <v>4</v>
      </c>
      <c r="V377" s="36">
        <v>8</v>
      </c>
      <c r="W377" s="36">
        <v>8</v>
      </c>
      <c r="X377" s="205">
        <f>SUM(T377,U378)</f>
        <v>84</v>
      </c>
      <c r="Y377" s="207">
        <f>COUNTIF(E377:G377,"&gt;=0")+COUNTIF(I377:K377,"&gt;=0")+COUNTIF(M377:O377,"&gt;=0")+COUNTIF(Q377:S377,"&gt;=0")+COUNTIF(U377:W377,"&gt;=0")</f>
        <v>14</v>
      </c>
      <c r="Z377" s="207">
        <f>COUNTIF(E377:G377,"=20")+COUNTIF(I377:K377,"=20")+COUNTIF(M377:O377,"=20")+COUNTIF(Q377:S377,"=20")+COUNTIF(U377:W377,"=20")</f>
        <v>0</v>
      </c>
      <c r="AA377" s="207">
        <f>COUNTIF(E377:G377,"=8")+COUNTIF(I377:K377,"=8")+COUNTIF(M377:O377,"=8")+COUNTIF(Q377:S377,"=8")+COUNTIF(U377:W377,"=8")</f>
        <v>6</v>
      </c>
      <c r="AB377" s="189">
        <f>X377</f>
        <v>84</v>
      </c>
      <c r="AD377" s="200">
        <v>13</v>
      </c>
      <c r="AE377" s="201" t="s">
        <v>10</v>
      </c>
      <c r="AF377" s="183"/>
      <c r="AG377" s="58"/>
      <c r="AH377" s="59">
        <v>8</v>
      </c>
      <c r="AI377" s="60">
        <v>6</v>
      </c>
      <c r="AJ377" s="205">
        <f>AG378</f>
        <v>14</v>
      </c>
      <c r="AK377" s="61">
        <v>10</v>
      </c>
      <c r="AL377" s="59">
        <v>6</v>
      </c>
      <c r="AM377" s="59">
        <v>6</v>
      </c>
      <c r="AN377" s="205">
        <f>SUM(AJ377,AK378)</f>
        <v>36</v>
      </c>
      <c r="AO377" s="61">
        <v>8</v>
      </c>
      <c r="AP377" s="59">
        <v>10</v>
      </c>
      <c r="AQ377" s="59">
        <v>6</v>
      </c>
      <c r="AR377" s="205">
        <f>SUM(AN377,AO378)</f>
        <v>60</v>
      </c>
      <c r="AS377" s="61">
        <v>4</v>
      </c>
      <c r="AT377" s="59">
        <v>4</v>
      </c>
      <c r="AU377" s="59">
        <v>4</v>
      </c>
      <c r="AV377" s="209">
        <f>SUM(AR377,AS378)</f>
        <v>72</v>
      </c>
      <c r="AW377" s="61">
        <v>6</v>
      </c>
      <c r="AX377" s="59">
        <v>6</v>
      </c>
      <c r="AY377" s="59">
        <v>8</v>
      </c>
      <c r="AZ377" s="209">
        <f>SUM(AV377,AW378)</f>
        <v>92</v>
      </c>
      <c r="BA377" s="207">
        <f>COUNTIF(AG377:AI377,"&gt;=0")+COUNTIF(AK377:AM377,"&gt;=0")+COUNTIF(AO377:AQ377,"&gt;=0")+COUNTIF(AS377:AU377,"&gt;=0")+COUNTIF(AW377:AY377,"&gt;=0")</f>
        <v>14</v>
      </c>
      <c r="BB377" s="207">
        <f>COUNTIF(AG377:AI377,"=20")+COUNTIF(AK377:AM377,"=20")+COUNTIF(AO377:AQ377,"=20")+COUNTIF(AS377:AU377,"=20")+COUNTIF(AW377:AY377,"=20")</f>
        <v>0</v>
      </c>
      <c r="BC377" s="207">
        <f>COUNTIF(AG377:AI377,"=8")+COUNTIF(AK377:AM377,"=8")+COUNTIF(AO377:AQ377,"=8")+COUNTIF(AS377:AU377,"=8")+COUNTIF(AW377:AY377,"=8")</f>
        <v>3</v>
      </c>
      <c r="BD377" s="189">
        <f>AZ377</f>
        <v>92</v>
      </c>
    </row>
    <row r="378" spans="2:56" ht="15.75" thickBot="1" x14ac:dyDescent="0.3">
      <c r="B378" s="199"/>
      <c r="C378" s="197"/>
      <c r="D378" s="184"/>
      <c r="E378" s="202">
        <f>SUM(E377:G377)</f>
        <v>14</v>
      </c>
      <c r="F378" s="203"/>
      <c r="G378" s="204"/>
      <c r="H378" s="206"/>
      <c r="I378" s="202">
        <f>SUM(I377:K377)</f>
        <v>22</v>
      </c>
      <c r="J378" s="203"/>
      <c r="K378" s="204"/>
      <c r="L378" s="206"/>
      <c r="M378" s="202">
        <f>SUM(M377:O377)</f>
        <v>22</v>
      </c>
      <c r="N378" s="203"/>
      <c r="O378" s="204"/>
      <c r="P378" s="206"/>
      <c r="Q378" s="202">
        <f>SUM(Q377:S377)</f>
        <v>6</v>
      </c>
      <c r="R378" s="203"/>
      <c r="S378" s="204"/>
      <c r="T378" s="206"/>
      <c r="U378" s="202">
        <f>SUM(U377:W377)</f>
        <v>20</v>
      </c>
      <c r="V378" s="203"/>
      <c r="W378" s="204"/>
      <c r="X378" s="206"/>
      <c r="Y378" s="208"/>
      <c r="Z378" s="208"/>
      <c r="AA378" s="208"/>
      <c r="AB378" s="190"/>
      <c r="AD378" s="199"/>
      <c r="AE378" s="197"/>
      <c r="AF378" s="184"/>
      <c r="AG378" s="203">
        <f>SUM(AG377:AI377)</f>
        <v>14</v>
      </c>
      <c r="AH378" s="203"/>
      <c r="AI378" s="204"/>
      <c r="AJ378" s="206"/>
      <c r="AK378" s="202">
        <f>SUM(AK377:AM377)</f>
        <v>22</v>
      </c>
      <c r="AL378" s="203"/>
      <c r="AM378" s="204"/>
      <c r="AN378" s="206"/>
      <c r="AO378" s="202">
        <f>SUM(AO377:AQ377)</f>
        <v>24</v>
      </c>
      <c r="AP378" s="203"/>
      <c r="AQ378" s="204"/>
      <c r="AR378" s="206"/>
      <c r="AS378" s="202">
        <f>SUM(AS377:AU377)</f>
        <v>12</v>
      </c>
      <c r="AT378" s="203"/>
      <c r="AU378" s="204"/>
      <c r="AV378" s="206"/>
      <c r="AW378" s="202">
        <f>SUM(AW377:AY377)</f>
        <v>20</v>
      </c>
      <c r="AX378" s="203"/>
      <c r="AY378" s="204"/>
      <c r="AZ378" s="206"/>
      <c r="BA378" s="208"/>
      <c r="BB378" s="208"/>
      <c r="BC378" s="208"/>
      <c r="BD378" s="190"/>
    </row>
    <row r="379" spans="2:56" ht="15.75" thickBot="1" x14ac:dyDescent="0.3"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</row>
    <row r="380" spans="2:56" ht="15" customHeight="1" x14ac:dyDescent="0.25">
      <c r="B380" s="189" t="s">
        <v>0</v>
      </c>
      <c r="C380" s="189" t="s">
        <v>1</v>
      </c>
      <c r="D380" s="189" t="s">
        <v>45</v>
      </c>
      <c r="E380" s="191" t="s">
        <v>46</v>
      </c>
      <c r="F380" s="192"/>
      <c r="G380" s="193"/>
      <c r="H380" s="194" t="s">
        <v>47</v>
      </c>
      <c r="I380" s="191" t="s">
        <v>48</v>
      </c>
      <c r="J380" s="192"/>
      <c r="K380" s="193"/>
      <c r="L380" s="194" t="s">
        <v>47</v>
      </c>
      <c r="M380" s="191" t="s">
        <v>49</v>
      </c>
      <c r="N380" s="192"/>
      <c r="O380" s="193"/>
      <c r="P380" s="194" t="s">
        <v>47</v>
      </c>
      <c r="Q380" s="191" t="s">
        <v>50</v>
      </c>
      <c r="R380" s="192"/>
      <c r="S380" s="193"/>
      <c r="T380" s="194" t="s">
        <v>47</v>
      </c>
      <c r="U380" s="191" t="s">
        <v>51</v>
      </c>
      <c r="V380" s="192"/>
      <c r="W380" s="193"/>
      <c r="X380" s="194" t="s">
        <v>47</v>
      </c>
      <c r="Y380" s="182" t="s">
        <v>52</v>
      </c>
      <c r="Z380" s="182" t="s">
        <v>56</v>
      </c>
      <c r="AA380" s="182" t="s">
        <v>57</v>
      </c>
      <c r="AB380" s="189" t="s">
        <v>34</v>
      </c>
      <c r="AD380" s="189" t="s">
        <v>0</v>
      </c>
      <c r="AE380" s="189" t="s">
        <v>1</v>
      </c>
      <c r="AF380" s="189" t="s">
        <v>45</v>
      </c>
      <c r="AG380" s="191" t="s">
        <v>46</v>
      </c>
      <c r="AH380" s="192"/>
      <c r="AI380" s="193"/>
      <c r="AJ380" s="194" t="s">
        <v>47</v>
      </c>
      <c r="AK380" s="191" t="s">
        <v>48</v>
      </c>
      <c r="AL380" s="192"/>
      <c r="AM380" s="193"/>
      <c r="AN380" s="194" t="s">
        <v>47</v>
      </c>
      <c r="AO380" s="191" t="s">
        <v>49</v>
      </c>
      <c r="AP380" s="192"/>
      <c r="AQ380" s="193"/>
      <c r="AR380" s="194" t="s">
        <v>47</v>
      </c>
      <c r="AS380" s="191" t="s">
        <v>50</v>
      </c>
      <c r="AT380" s="192"/>
      <c r="AU380" s="193"/>
      <c r="AV380" s="194" t="s">
        <v>47</v>
      </c>
      <c r="AW380" s="191" t="s">
        <v>51</v>
      </c>
      <c r="AX380" s="192"/>
      <c r="AY380" s="193"/>
      <c r="AZ380" s="194" t="s">
        <v>47</v>
      </c>
      <c r="BA380" s="182" t="s">
        <v>52</v>
      </c>
      <c r="BB380" s="210" t="s">
        <v>56</v>
      </c>
      <c r="BC380" s="182" t="s">
        <v>57</v>
      </c>
      <c r="BD380" s="189" t="s">
        <v>34</v>
      </c>
    </row>
    <row r="381" spans="2:56" ht="15.75" customHeight="1" thickBot="1" x14ac:dyDescent="0.3">
      <c r="B381" s="190"/>
      <c r="C381" s="190"/>
      <c r="D381" s="190"/>
      <c r="E381" s="40" t="s">
        <v>53</v>
      </c>
      <c r="F381" s="41" t="s">
        <v>54</v>
      </c>
      <c r="G381" s="42" t="s">
        <v>55</v>
      </c>
      <c r="H381" s="195"/>
      <c r="I381" s="40" t="s">
        <v>53</v>
      </c>
      <c r="J381" s="41" t="s">
        <v>54</v>
      </c>
      <c r="K381" s="42" t="s">
        <v>55</v>
      </c>
      <c r="L381" s="195"/>
      <c r="M381" s="40" t="s">
        <v>53</v>
      </c>
      <c r="N381" s="41" t="s">
        <v>54</v>
      </c>
      <c r="O381" s="42" t="s">
        <v>55</v>
      </c>
      <c r="P381" s="195"/>
      <c r="Q381" s="40" t="s">
        <v>53</v>
      </c>
      <c r="R381" s="41" t="s">
        <v>54</v>
      </c>
      <c r="S381" s="42" t="s">
        <v>55</v>
      </c>
      <c r="T381" s="195"/>
      <c r="U381" s="40" t="s">
        <v>53</v>
      </c>
      <c r="V381" s="41" t="s">
        <v>54</v>
      </c>
      <c r="W381" s="42" t="s">
        <v>55</v>
      </c>
      <c r="X381" s="195"/>
      <c r="Y381" s="184"/>
      <c r="Z381" s="184"/>
      <c r="AA381" s="184"/>
      <c r="AB381" s="190"/>
      <c r="AD381" s="190"/>
      <c r="AE381" s="190"/>
      <c r="AF381" s="190"/>
      <c r="AG381" s="63" t="s">
        <v>53</v>
      </c>
      <c r="AH381" s="64" t="s">
        <v>54</v>
      </c>
      <c r="AI381" s="65" t="s">
        <v>55</v>
      </c>
      <c r="AJ381" s="195"/>
      <c r="AK381" s="63" t="s">
        <v>53</v>
      </c>
      <c r="AL381" s="64" t="s">
        <v>54</v>
      </c>
      <c r="AM381" s="65" t="s">
        <v>55</v>
      </c>
      <c r="AN381" s="195"/>
      <c r="AO381" s="63" t="s">
        <v>53</v>
      </c>
      <c r="AP381" s="64" t="s">
        <v>54</v>
      </c>
      <c r="AQ381" s="65" t="s">
        <v>55</v>
      </c>
      <c r="AR381" s="195"/>
      <c r="AS381" s="63" t="s">
        <v>53</v>
      </c>
      <c r="AT381" s="64" t="s">
        <v>54</v>
      </c>
      <c r="AU381" s="65" t="s">
        <v>55</v>
      </c>
      <c r="AV381" s="195"/>
      <c r="AW381" s="63" t="s">
        <v>53</v>
      </c>
      <c r="AX381" s="64" t="s">
        <v>54</v>
      </c>
      <c r="AY381" s="65" t="s">
        <v>55</v>
      </c>
      <c r="AZ381" s="195"/>
      <c r="BA381" s="184"/>
      <c r="BB381" s="211"/>
      <c r="BC381" s="184"/>
      <c r="BD381" s="190"/>
    </row>
    <row r="382" spans="2:56" x14ac:dyDescent="0.25">
      <c r="B382" s="198">
        <v>6</v>
      </c>
      <c r="C382" s="196" t="s">
        <v>14</v>
      </c>
      <c r="D382" s="182">
        <v>5</v>
      </c>
      <c r="E382" s="31"/>
      <c r="F382" s="32">
        <v>8</v>
      </c>
      <c r="G382" s="33">
        <v>4</v>
      </c>
      <c r="H382" s="205">
        <f>E383</f>
        <v>12</v>
      </c>
      <c r="I382" s="34">
        <v>10</v>
      </c>
      <c r="J382" s="32">
        <v>10</v>
      </c>
      <c r="K382" s="32">
        <v>8</v>
      </c>
      <c r="L382" s="205">
        <f>SUM(H382,I383)</f>
        <v>40</v>
      </c>
      <c r="M382" s="34">
        <v>4</v>
      </c>
      <c r="N382" s="32">
        <v>10</v>
      </c>
      <c r="O382" s="32">
        <v>10</v>
      </c>
      <c r="P382" s="205">
        <f>SUM(L382,M383)</f>
        <v>64</v>
      </c>
      <c r="Q382" s="34"/>
      <c r="R382" s="32">
        <v>10</v>
      </c>
      <c r="S382" s="33">
        <v>10</v>
      </c>
      <c r="T382" s="205">
        <f>SUM(P382,Q383)</f>
        <v>84</v>
      </c>
      <c r="U382" s="34">
        <v>10</v>
      </c>
      <c r="V382" s="32">
        <v>8</v>
      </c>
      <c r="W382" s="32">
        <v>4</v>
      </c>
      <c r="X382" s="205">
        <f>SUM(T382,U383)</f>
        <v>106</v>
      </c>
      <c r="Y382" s="207">
        <f>COUNTIF(E382:G382,"&gt;=0")+COUNTIF(I382:K382,"&gt;=0")+COUNTIF(M382:O382,"&gt;=0")+COUNTIF(Q382:S382,"&gt;=0")+COUNTIF(U382:W382,"&gt;=0")</f>
        <v>13</v>
      </c>
      <c r="Z382" s="207">
        <f>COUNTIF(E382:G382,"=20")+COUNTIF(I382:K382,"=20")+COUNTIF(M382:O382,"=20")+COUNTIF(Q382:S382,"=20")+COUNTIF(U382:W382,"=20")</f>
        <v>0</v>
      </c>
      <c r="AA382" s="207">
        <f>COUNTIF(F382:H382,"=8")+COUNTIF(J382:L382,"=8")+COUNTIF(N382:P382,"=8")+COUNTIF(R382:T382,"=8")+COUNTIF(V382:X382,"=8")</f>
        <v>3</v>
      </c>
      <c r="AB382" s="189">
        <f>X382</f>
        <v>106</v>
      </c>
      <c r="AD382" s="198">
        <v>2</v>
      </c>
      <c r="AE382" s="196" t="s">
        <v>31</v>
      </c>
      <c r="AF382" s="182">
        <v>5</v>
      </c>
      <c r="AG382" s="54">
        <v>8</v>
      </c>
      <c r="AH382" s="55">
        <v>0</v>
      </c>
      <c r="AI382" s="56"/>
      <c r="AJ382" s="205">
        <f>AG383</f>
        <v>8</v>
      </c>
      <c r="AK382" s="57">
        <v>8</v>
      </c>
      <c r="AL382" s="55">
        <v>10</v>
      </c>
      <c r="AM382" s="55">
        <v>10</v>
      </c>
      <c r="AN382" s="205">
        <f>SUM(AJ382,AK383)</f>
        <v>36</v>
      </c>
      <c r="AO382" s="57">
        <v>0</v>
      </c>
      <c r="AP382" s="55"/>
      <c r="AQ382" s="55"/>
      <c r="AR382" s="205">
        <f>SUM(AN382,AO383)</f>
        <v>36</v>
      </c>
      <c r="AS382" s="57">
        <v>10</v>
      </c>
      <c r="AT382" s="55">
        <v>4</v>
      </c>
      <c r="AU382" s="56">
        <v>6</v>
      </c>
      <c r="AV382" s="205">
        <f>SUM(AR382,AS383)</f>
        <v>56</v>
      </c>
      <c r="AW382" s="57">
        <v>6</v>
      </c>
      <c r="AX382" s="55">
        <v>4</v>
      </c>
      <c r="AY382" s="55"/>
      <c r="AZ382" s="205">
        <f>SUM(AV382,AW383)</f>
        <v>66</v>
      </c>
      <c r="BA382" s="207">
        <f>COUNTIF(AG382:AI382,"&gt;=0")+COUNTIF(AK382:AM382,"&gt;=0")+COUNTIF(AO382:AQ382,"&gt;=0")+COUNTIF(AS382:AU382,"&gt;=0")+COUNTIF(AW382:AY382,"&gt;=0")</f>
        <v>11</v>
      </c>
      <c r="BB382" s="207">
        <f>COUNTIF(AG382:AI382,"=20")+COUNTIF(AK382:AM382,"=20")+COUNTIF(AO382:AQ382,"=20")+COUNTIF(AS382:AU382,"=20")+COUNTIF(AW382:AY382,"=20")</f>
        <v>0</v>
      </c>
      <c r="BC382" s="182">
        <f>COUNTIF(AH382:AJ382,"=8")+COUNTIF(AL382:AN382,"=8")+COUNTIF(AP382:AR382,"=8")+COUNTIF(AT382:AV382,"=8")+COUNTIF(AX382:AZ382,"=8")</f>
        <v>1</v>
      </c>
      <c r="BD382" s="189">
        <f>AZ382</f>
        <v>66</v>
      </c>
    </row>
    <row r="383" spans="2:56" ht="15.75" thickBot="1" x14ac:dyDescent="0.3">
      <c r="B383" s="199"/>
      <c r="C383" s="197"/>
      <c r="D383" s="183"/>
      <c r="E383" s="202">
        <f>SUM(E382:G382)</f>
        <v>12</v>
      </c>
      <c r="F383" s="203"/>
      <c r="G383" s="204"/>
      <c r="H383" s="206"/>
      <c r="I383" s="202">
        <f>SUM(I382:K382)</f>
        <v>28</v>
      </c>
      <c r="J383" s="203"/>
      <c r="K383" s="204"/>
      <c r="L383" s="206"/>
      <c r="M383" s="202">
        <f>SUM(M382:O382)</f>
        <v>24</v>
      </c>
      <c r="N383" s="203"/>
      <c r="O383" s="204"/>
      <c r="P383" s="206"/>
      <c r="Q383" s="202">
        <f>SUM(Q382:S382)</f>
        <v>20</v>
      </c>
      <c r="R383" s="203"/>
      <c r="S383" s="204"/>
      <c r="T383" s="206"/>
      <c r="U383" s="202">
        <f>SUM(U382:W382)</f>
        <v>22</v>
      </c>
      <c r="V383" s="203"/>
      <c r="W383" s="204"/>
      <c r="X383" s="206"/>
      <c r="Y383" s="208"/>
      <c r="Z383" s="208"/>
      <c r="AA383" s="208"/>
      <c r="AB383" s="190"/>
      <c r="AD383" s="199"/>
      <c r="AE383" s="197"/>
      <c r="AF383" s="183"/>
      <c r="AG383" s="203">
        <f>SUM(AG382:AI382)</f>
        <v>8</v>
      </c>
      <c r="AH383" s="203"/>
      <c r="AI383" s="204"/>
      <c r="AJ383" s="206"/>
      <c r="AK383" s="202">
        <f>SUM(AK382:AM382)</f>
        <v>28</v>
      </c>
      <c r="AL383" s="203"/>
      <c r="AM383" s="204"/>
      <c r="AN383" s="206"/>
      <c r="AO383" s="202">
        <f>SUM(AO382:AQ382)</f>
        <v>0</v>
      </c>
      <c r="AP383" s="203"/>
      <c r="AQ383" s="204"/>
      <c r="AR383" s="206"/>
      <c r="AS383" s="202">
        <f>SUM(AS382:AU382)</f>
        <v>20</v>
      </c>
      <c r="AT383" s="203"/>
      <c r="AU383" s="204"/>
      <c r="AV383" s="206"/>
      <c r="AW383" s="202">
        <f>SUM(AW382:AY382)</f>
        <v>10</v>
      </c>
      <c r="AX383" s="203"/>
      <c r="AY383" s="204"/>
      <c r="AZ383" s="206"/>
      <c r="BA383" s="208"/>
      <c r="BB383" s="208"/>
      <c r="BC383" s="184"/>
      <c r="BD383" s="190"/>
    </row>
    <row r="384" spans="2:56" x14ac:dyDescent="0.25">
      <c r="B384" s="198">
        <v>17</v>
      </c>
      <c r="C384" s="196" t="s">
        <v>40</v>
      </c>
      <c r="D384" s="183"/>
      <c r="E384" s="35"/>
      <c r="F384" s="36"/>
      <c r="G384" s="37"/>
      <c r="H384" s="205">
        <f>E385</f>
        <v>0</v>
      </c>
      <c r="I384" s="38"/>
      <c r="J384" s="36"/>
      <c r="K384" s="36"/>
      <c r="L384" s="205">
        <f>SUM(H384,I385)</f>
        <v>0</v>
      </c>
      <c r="M384" s="38"/>
      <c r="N384" s="36"/>
      <c r="O384" s="36"/>
      <c r="P384" s="205">
        <f>SUM(L384,M385)</f>
        <v>0</v>
      </c>
      <c r="Q384" s="38"/>
      <c r="R384" s="36"/>
      <c r="S384" s="36"/>
      <c r="T384" s="205">
        <f>SUM(P384,Q385)</f>
        <v>0</v>
      </c>
      <c r="U384" s="38"/>
      <c r="V384" s="36"/>
      <c r="W384" s="36">
        <v>4</v>
      </c>
      <c r="X384" s="205">
        <f>SUM(T384,U385)</f>
        <v>4</v>
      </c>
      <c r="Y384" s="207">
        <f>COUNTIF(E384:G384,"&gt;=0")+COUNTIF(I384:K384,"&gt;=0")+COUNTIF(M384:O384,"&gt;=0")+COUNTIF(Q384:S384,"&gt;=0")+COUNTIF(U384:W384,"&gt;=0")</f>
        <v>1</v>
      </c>
      <c r="Z384" s="207">
        <f>COUNTIF(E384:G384,"=20")+COUNTIF(I384:K384,"=20")+COUNTIF(M384:O384,"=20")+COUNTIF(Q384:S384,"=20")+COUNTIF(U384:W384,"=20")</f>
        <v>0</v>
      </c>
      <c r="AA384" s="207">
        <f>COUNTIF(F384:H384,"=8")+COUNTIF(J384:L384,"=8")+COUNTIF(N384:P384,"=8")+COUNTIF(R384:T384,"=8")+COUNTIF(V384:X384,"=8")</f>
        <v>0</v>
      </c>
      <c r="AB384" s="189">
        <f>X384</f>
        <v>4</v>
      </c>
      <c r="AD384" s="200">
        <v>16</v>
      </c>
      <c r="AE384" s="201" t="s">
        <v>26</v>
      </c>
      <c r="AF384" s="183"/>
      <c r="AG384" s="58">
        <v>4</v>
      </c>
      <c r="AH384" s="59">
        <v>0</v>
      </c>
      <c r="AI384" s="60"/>
      <c r="AJ384" s="205">
        <f>AG385</f>
        <v>4</v>
      </c>
      <c r="AK384" s="61">
        <v>10</v>
      </c>
      <c r="AL384" s="59">
        <v>10</v>
      </c>
      <c r="AM384" s="59">
        <v>0</v>
      </c>
      <c r="AN384" s="205">
        <f>SUM(AJ384,AK385)</f>
        <v>24</v>
      </c>
      <c r="AO384" s="61">
        <v>6</v>
      </c>
      <c r="AP384" s="59">
        <v>6</v>
      </c>
      <c r="AQ384" s="59"/>
      <c r="AR384" s="205">
        <f>SUM(AN384,AO385)</f>
        <v>36</v>
      </c>
      <c r="AS384" s="61">
        <v>8</v>
      </c>
      <c r="AT384" s="59">
        <v>8</v>
      </c>
      <c r="AU384" s="59"/>
      <c r="AV384" s="209">
        <f>SUM(AR384,AS385)</f>
        <v>52</v>
      </c>
      <c r="AW384" s="61">
        <v>6</v>
      </c>
      <c r="AX384" s="59">
        <v>10</v>
      </c>
      <c r="AY384" s="59">
        <v>6</v>
      </c>
      <c r="AZ384" s="209">
        <f>SUM(AV384,AW385)</f>
        <v>74</v>
      </c>
      <c r="BA384" s="207">
        <f>COUNTIF(AG384:AI384,"&gt;=0")+COUNTIF(AK384:AM384,"&gt;=0")+COUNTIF(AO384:AQ384,"&gt;=0")+COUNTIF(AS384:AU384,"&gt;=0")+COUNTIF(AW384:AY384,"&gt;=0")</f>
        <v>12</v>
      </c>
      <c r="BB384" s="207">
        <f>COUNTIF(AG384:AI384,"=20")+COUNTIF(AK384:AM384,"=20")+COUNTIF(AO384:AQ384,"=20")+COUNTIF(AS384:AU384,"=20")+COUNTIF(AW384:AY384,"=20")</f>
        <v>0</v>
      </c>
      <c r="BC384" s="182">
        <f>COUNTIF(AH384:AJ384,"=8")+COUNTIF(AL384:AN384,"=8")+COUNTIF(AP384:AR384,"=8")+COUNTIF(AT384:AV384,"=8")+COUNTIF(AX384:AZ384,"=8")</f>
        <v>1</v>
      </c>
      <c r="BD384" s="189">
        <f>AZ384</f>
        <v>74</v>
      </c>
    </row>
    <row r="385" spans="2:56" ht="15.75" thickBot="1" x14ac:dyDescent="0.3">
      <c r="B385" s="199"/>
      <c r="C385" s="197"/>
      <c r="D385" s="184"/>
      <c r="E385" s="202">
        <f>SUM(E384:G384)</f>
        <v>0</v>
      </c>
      <c r="F385" s="203"/>
      <c r="G385" s="204"/>
      <c r="H385" s="206"/>
      <c r="I385" s="202">
        <f>SUM(I384:K384)</f>
        <v>0</v>
      </c>
      <c r="J385" s="203"/>
      <c r="K385" s="204"/>
      <c r="L385" s="206"/>
      <c r="M385" s="202">
        <f>SUM(M384:O384)</f>
        <v>0</v>
      </c>
      <c r="N385" s="203"/>
      <c r="O385" s="204"/>
      <c r="P385" s="206"/>
      <c r="Q385" s="202">
        <f>SUM(Q384:S384)</f>
        <v>0</v>
      </c>
      <c r="R385" s="203"/>
      <c r="S385" s="204"/>
      <c r="T385" s="206"/>
      <c r="U385" s="202">
        <f>SUM(U384:W384)</f>
        <v>4</v>
      </c>
      <c r="V385" s="203"/>
      <c r="W385" s="204"/>
      <c r="X385" s="206"/>
      <c r="Y385" s="208"/>
      <c r="Z385" s="208"/>
      <c r="AA385" s="208"/>
      <c r="AB385" s="190"/>
      <c r="AD385" s="199"/>
      <c r="AE385" s="197"/>
      <c r="AF385" s="184"/>
      <c r="AG385" s="203">
        <f>SUM(AG384:AI384)</f>
        <v>4</v>
      </c>
      <c r="AH385" s="203"/>
      <c r="AI385" s="204"/>
      <c r="AJ385" s="206"/>
      <c r="AK385" s="202">
        <f>SUM(AK384:AM384)</f>
        <v>20</v>
      </c>
      <c r="AL385" s="203"/>
      <c r="AM385" s="204"/>
      <c r="AN385" s="206"/>
      <c r="AO385" s="202">
        <f>SUM(AO384:AQ384)</f>
        <v>12</v>
      </c>
      <c r="AP385" s="203"/>
      <c r="AQ385" s="204"/>
      <c r="AR385" s="206"/>
      <c r="AS385" s="202">
        <f>SUM(AS384:AU384)</f>
        <v>16</v>
      </c>
      <c r="AT385" s="203"/>
      <c r="AU385" s="204"/>
      <c r="AV385" s="206"/>
      <c r="AW385" s="202">
        <f>SUM(AW384:AY384)</f>
        <v>22</v>
      </c>
      <c r="AX385" s="203"/>
      <c r="AY385" s="204"/>
      <c r="AZ385" s="206"/>
      <c r="BA385" s="208"/>
      <c r="BB385" s="208"/>
      <c r="BC385" s="184"/>
      <c r="BD385" s="190"/>
    </row>
    <row r="386" spans="2:56" ht="15.75" thickBot="1" x14ac:dyDescent="0.3"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</row>
    <row r="387" spans="2:56" ht="15" customHeight="1" x14ac:dyDescent="0.25">
      <c r="B387" s="189" t="s">
        <v>0</v>
      </c>
      <c r="C387" s="189" t="s">
        <v>1</v>
      </c>
      <c r="D387" s="189" t="s">
        <v>45</v>
      </c>
      <c r="E387" s="191" t="s">
        <v>46</v>
      </c>
      <c r="F387" s="192"/>
      <c r="G387" s="193"/>
      <c r="H387" s="194" t="s">
        <v>47</v>
      </c>
      <c r="I387" s="191" t="s">
        <v>48</v>
      </c>
      <c r="J387" s="192"/>
      <c r="K387" s="193"/>
      <c r="L387" s="194" t="s">
        <v>47</v>
      </c>
      <c r="M387" s="191" t="s">
        <v>49</v>
      </c>
      <c r="N387" s="192"/>
      <c r="O387" s="193"/>
      <c r="P387" s="194" t="s">
        <v>47</v>
      </c>
      <c r="Q387" s="191" t="s">
        <v>50</v>
      </c>
      <c r="R387" s="192"/>
      <c r="S387" s="193"/>
      <c r="T387" s="194" t="s">
        <v>47</v>
      </c>
      <c r="U387" s="191" t="s">
        <v>51</v>
      </c>
      <c r="V387" s="192"/>
      <c r="W387" s="193"/>
      <c r="X387" s="194" t="s">
        <v>47</v>
      </c>
      <c r="Y387" s="182" t="s">
        <v>52</v>
      </c>
      <c r="Z387" s="182" t="s">
        <v>56</v>
      </c>
      <c r="AA387" s="182" t="s">
        <v>57</v>
      </c>
      <c r="AB387" s="189" t="s">
        <v>34</v>
      </c>
      <c r="AD387" s="189" t="s">
        <v>0</v>
      </c>
      <c r="AE387" s="189" t="s">
        <v>1</v>
      </c>
      <c r="AF387" s="189" t="s">
        <v>45</v>
      </c>
      <c r="AG387" s="191" t="s">
        <v>46</v>
      </c>
      <c r="AH387" s="192"/>
      <c r="AI387" s="193"/>
      <c r="AJ387" s="194" t="s">
        <v>47</v>
      </c>
      <c r="AK387" s="191" t="s">
        <v>48</v>
      </c>
      <c r="AL387" s="192"/>
      <c r="AM387" s="193"/>
      <c r="AN387" s="194" t="s">
        <v>47</v>
      </c>
      <c r="AO387" s="191" t="s">
        <v>49</v>
      </c>
      <c r="AP387" s="192"/>
      <c r="AQ387" s="193"/>
      <c r="AR387" s="194" t="s">
        <v>47</v>
      </c>
      <c r="AS387" s="191" t="s">
        <v>50</v>
      </c>
      <c r="AT387" s="192"/>
      <c r="AU387" s="193"/>
      <c r="AV387" s="194" t="s">
        <v>47</v>
      </c>
      <c r="AW387" s="191" t="s">
        <v>51</v>
      </c>
      <c r="AX387" s="192"/>
      <c r="AY387" s="193"/>
      <c r="AZ387" s="194" t="s">
        <v>47</v>
      </c>
      <c r="BA387" s="182" t="s">
        <v>52</v>
      </c>
      <c r="BB387" s="210" t="s">
        <v>56</v>
      </c>
      <c r="BC387" s="182" t="s">
        <v>57</v>
      </c>
      <c r="BD387" s="189" t="s">
        <v>34</v>
      </c>
    </row>
    <row r="388" spans="2:56" ht="15.75" customHeight="1" thickBot="1" x14ac:dyDescent="0.3">
      <c r="B388" s="190"/>
      <c r="C388" s="190"/>
      <c r="D388" s="190"/>
      <c r="E388" s="40" t="s">
        <v>53</v>
      </c>
      <c r="F388" s="41" t="s">
        <v>54</v>
      </c>
      <c r="G388" s="42" t="s">
        <v>55</v>
      </c>
      <c r="H388" s="195"/>
      <c r="I388" s="40" t="s">
        <v>53</v>
      </c>
      <c r="J388" s="41" t="s">
        <v>54</v>
      </c>
      <c r="K388" s="42" t="s">
        <v>55</v>
      </c>
      <c r="L388" s="195"/>
      <c r="M388" s="40" t="s">
        <v>53</v>
      </c>
      <c r="N388" s="41" t="s">
        <v>54</v>
      </c>
      <c r="O388" s="42" t="s">
        <v>55</v>
      </c>
      <c r="P388" s="195"/>
      <c r="Q388" s="40" t="s">
        <v>53</v>
      </c>
      <c r="R388" s="41" t="s">
        <v>54</v>
      </c>
      <c r="S388" s="42" t="s">
        <v>55</v>
      </c>
      <c r="T388" s="195"/>
      <c r="U388" s="40" t="s">
        <v>53</v>
      </c>
      <c r="V388" s="41" t="s">
        <v>54</v>
      </c>
      <c r="W388" s="42" t="s">
        <v>55</v>
      </c>
      <c r="X388" s="195"/>
      <c r="Y388" s="184"/>
      <c r="Z388" s="184"/>
      <c r="AA388" s="184"/>
      <c r="AB388" s="190"/>
      <c r="AD388" s="190"/>
      <c r="AE388" s="190"/>
      <c r="AF388" s="190"/>
      <c r="AG388" s="63" t="s">
        <v>53</v>
      </c>
      <c r="AH388" s="64" t="s">
        <v>54</v>
      </c>
      <c r="AI388" s="65" t="s">
        <v>55</v>
      </c>
      <c r="AJ388" s="195"/>
      <c r="AK388" s="63" t="s">
        <v>53</v>
      </c>
      <c r="AL388" s="64" t="s">
        <v>54</v>
      </c>
      <c r="AM388" s="65" t="s">
        <v>55</v>
      </c>
      <c r="AN388" s="195"/>
      <c r="AO388" s="63" t="s">
        <v>53</v>
      </c>
      <c r="AP388" s="64" t="s">
        <v>54</v>
      </c>
      <c r="AQ388" s="65" t="s">
        <v>55</v>
      </c>
      <c r="AR388" s="195"/>
      <c r="AS388" s="63" t="s">
        <v>53</v>
      </c>
      <c r="AT388" s="64" t="s">
        <v>54</v>
      </c>
      <c r="AU388" s="65" t="s">
        <v>55</v>
      </c>
      <c r="AV388" s="195"/>
      <c r="AW388" s="63" t="s">
        <v>53</v>
      </c>
      <c r="AX388" s="64" t="s">
        <v>54</v>
      </c>
      <c r="AY388" s="65" t="s">
        <v>55</v>
      </c>
      <c r="AZ388" s="195"/>
      <c r="BA388" s="184"/>
      <c r="BB388" s="211"/>
      <c r="BC388" s="184"/>
      <c r="BD388" s="190"/>
    </row>
    <row r="389" spans="2:56" x14ac:dyDescent="0.25">
      <c r="B389" s="198">
        <v>1</v>
      </c>
      <c r="C389" s="196" t="s">
        <v>60</v>
      </c>
      <c r="D389" s="182">
        <v>7</v>
      </c>
      <c r="E389" s="31">
        <v>8</v>
      </c>
      <c r="F389" s="32">
        <v>8</v>
      </c>
      <c r="G389" s="33">
        <v>0</v>
      </c>
      <c r="H389" s="205">
        <f>E390</f>
        <v>16</v>
      </c>
      <c r="I389" s="34">
        <v>8</v>
      </c>
      <c r="J389" s="32">
        <v>6</v>
      </c>
      <c r="K389" s="32"/>
      <c r="L389" s="205">
        <f>SUM(H389,I390)</f>
        <v>30</v>
      </c>
      <c r="M389" s="34">
        <v>10</v>
      </c>
      <c r="N389" s="32">
        <v>6</v>
      </c>
      <c r="O389" s="32"/>
      <c r="P389" s="205">
        <f>SUM(L389,M390)</f>
        <v>46</v>
      </c>
      <c r="Q389" s="34">
        <v>4</v>
      </c>
      <c r="R389" s="32">
        <v>6</v>
      </c>
      <c r="S389" s="33"/>
      <c r="T389" s="205">
        <f>SUM(P389,Q390)</f>
        <v>56</v>
      </c>
      <c r="U389" s="34">
        <v>4</v>
      </c>
      <c r="V389" s="32">
        <v>0</v>
      </c>
      <c r="W389" s="32"/>
      <c r="X389" s="205">
        <f>SUM(T389,U390)</f>
        <v>60</v>
      </c>
      <c r="Y389" s="207">
        <f>COUNTIF(E389:G389,"&gt;=0")+COUNTIF(I389:K389,"&gt;=0")+COUNTIF(M389:O389,"&gt;=0")+COUNTIF(Q389:S389,"&gt;=0")+COUNTIF(U389:W389,"&gt;=0")</f>
        <v>11</v>
      </c>
      <c r="Z389" s="207">
        <f>COUNTIF(E389:G389,"=10")+COUNTIF(I389:K389,"=10")+COUNTIF(M389:O389,"=10")+COUNTIF(Q389:S389,"=10")+COUNTIF(U389:W389,"=10")</f>
        <v>1</v>
      </c>
      <c r="AA389" s="207">
        <f>COUNTIF(E389:G389,"=8")+COUNTIF(I389:K389,"=8")+COUNTIF(M389:O389,"=8")+COUNTIF(Q389:S389,"=8")+COUNTIF(U389:W389,"=8")</f>
        <v>3</v>
      </c>
      <c r="AB389" s="189">
        <f>X389</f>
        <v>60</v>
      </c>
      <c r="AD389" s="198">
        <v>14</v>
      </c>
      <c r="AE389" s="196" t="s">
        <v>23</v>
      </c>
      <c r="AF389" s="182">
        <v>7</v>
      </c>
      <c r="AG389" s="54"/>
      <c r="AH389" s="55"/>
      <c r="AI389" s="56">
        <v>4</v>
      </c>
      <c r="AJ389" s="205">
        <f>AG390</f>
        <v>4</v>
      </c>
      <c r="AK389" s="57">
        <v>8</v>
      </c>
      <c r="AL389" s="55">
        <v>0</v>
      </c>
      <c r="AM389" s="55">
        <v>10</v>
      </c>
      <c r="AN389" s="205">
        <f>SUM(AJ389,AK390)</f>
        <v>22</v>
      </c>
      <c r="AO389" s="57">
        <v>0</v>
      </c>
      <c r="AP389" s="55"/>
      <c r="AQ389" s="55">
        <v>6</v>
      </c>
      <c r="AR389" s="205">
        <f>SUM(AN389,AO390)</f>
        <v>28</v>
      </c>
      <c r="AS389" s="57">
        <v>6</v>
      </c>
      <c r="AT389" s="55">
        <v>8</v>
      </c>
      <c r="AU389" s="56">
        <v>0</v>
      </c>
      <c r="AV389" s="205">
        <f>SUM(AR389,AS390)</f>
        <v>42</v>
      </c>
      <c r="AW389" s="57"/>
      <c r="AX389" s="55">
        <v>4</v>
      </c>
      <c r="AY389" s="55">
        <v>10</v>
      </c>
      <c r="AZ389" s="205">
        <f>SUM(AV389,AW390)</f>
        <v>56</v>
      </c>
      <c r="BA389" s="207">
        <f>COUNTIF(AG389:AI389,"&gt;=0")+COUNTIF(AK389:AM389,"&gt;=0")+COUNTIF(AO389:AQ389,"&gt;=0")+COUNTIF(AS389:AU389,"&gt;=0")+COUNTIF(AW389:AY389,"&gt;=0")</f>
        <v>11</v>
      </c>
      <c r="BB389" s="207">
        <f>COUNTIF(AG389:AI389,"=10")+COUNTIF(AK389:AM389,"=10")+COUNTIF(AO389:AQ389,"=10")+COUNTIF(AS389:AU389,"=10")+COUNTIF(AW389:AY389,"=10")</f>
        <v>2</v>
      </c>
      <c r="BC389" s="207">
        <f>COUNTIF(AG389:AI389,"=8")+COUNTIF(AK389:AM389,"=8")+COUNTIF(AO389:AQ389,"=8")+COUNTIF(AS389:AU389,"=8")+COUNTIF(AW389:AY389,"=8")</f>
        <v>2</v>
      </c>
      <c r="BD389" s="189">
        <f>AZ389</f>
        <v>56</v>
      </c>
    </row>
    <row r="390" spans="2:56" ht="15.75" thickBot="1" x14ac:dyDescent="0.3">
      <c r="B390" s="199"/>
      <c r="C390" s="197"/>
      <c r="D390" s="183"/>
      <c r="E390" s="202">
        <f>SUM(E389:G389)</f>
        <v>16</v>
      </c>
      <c r="F390" s="203"/>
      <c r="G390" s="204"/>
      <c r="H390" s="206"/>
      <c r="I390" s="202">
        <f>SUM(I389:K389)</f>
        <v>14</v>
      </c>
      <c r="J390" s="203"/>
      <c r="K390" s="204"/>
      <c r="L390" s="206"/>
      <c r="M390" s="202">
        <f>SUM(M389:O389)</f>
        <v>16</v>
      </c>
      <c r="N390" s="203"/>
      <c r="O390" s="204"/>
      <c r="P390" s="206"/>
      <c r="Q390" s="202">
        <f>SUM(Q389:S389)</f>
        <v>10</v>
      </c>
      <c r="R390" s="203"/>
      <c r="S390" s="204"/>
      <c r="T390" s="206"/>
      <c r="U390" s="202">
        <f>SUM(U389:W389)</f>
        <v>4</v>
      </c>
      <c r="V390" s="203"/>
      <c r="W390" s="204"/>
      <c r="X390" s="206"/>
      <c r="Y390" s="208"/>
      <c r="Z390" s="208"/>
      <c r="AA390" s="208"/>
      <c r="AB390" s="190"/>
      <c r="AD390" s="199"/>
      <c r="AE390" s="197"/>
      <c r="AF390" s="183"/>
      <c r="AG390" s="203">
        <f>SUM(AG389:AI389)</f>
        <v>4</v>
      </c>
      <c r="AH390" s="203"/>
      <c r="AI390" s="204"/>
      <c r="AJ390" s="206"/>
      <c r="AK390" s="202">
        <f>SUM(AK389:AM389)</f>
        <v>18</v>
      </c>
      <c r="AL390" s="203"/>
      <c r="AM390" s="204"/>
      <c r="AN390" s="206"/>
      <c r="AO390" s="202">
        <f>SUM(AO389:AQ389)</f>
        <v>6</v>
      </c>
      <c r="AP390" s="203"/>
      <c r="AQ390" s="204"/>
      <c r="AR390" s="206"/>
      <c r="AS390" s="202">
        <f>SUM(AS389:AU389)</f>
        <v>14</v>
      </c>
      <c r="AT390" s="203"/>
      <c r="AU390" s="204"/>
      <c r="AV390" s="206"/>
      <c r="AW390" s="202">
        <f>SUM(AW389:AY389)</f>
        <v>14</v>
      </c>
      <c r="AX390" s="203"/>
      <c r="AY390" s="204"/>
      <c r="AZ390" s="206"/>
      <c r="BA390" s="208"/>
      <c r="BB390" s="208"/>
      <c r="BC390" s="208"/>
      <c r="BD390" s="190"/>
    </row>
    <row r="391" spans="2:56" x14ac:dyDescent="0.25">
      <c r="B391" s="198">
        <v>6</v>
      </c>
      <c r="C391" s="196" t="s">
        <v>14</v>
      </c>
      <c r="D391" s="183"/>
      <c r="E391" s="35">
        <v>8</v>
      </c>
      <c r="F391" s="36">
        <v>4</v>
      </c>
      <c r="G391" s="37">
        <v>6</v>
      </c>
      <c r="H391" s="205">
        <f>E392</f>
        <v>18</v>
      </c>
      <c r="I391" s="38">
        <v>6</v>
      </c>
      <c r="J391" s="36">
        <v>8</v>
      </c>
      <c r="K391" s="36">
        <v>10</v>
      </c>
      <c r="L391" s="205">
        <f>SUM(H391,I392)</f>
        <v>42</v>
      </c>
      <c r="M391" s="38">
        <v>8</v>
      </c>
      <c r="N391" s="36">
        <v>6</v>
      </c>
      <c r="O391" s="36">
        <v>8</v>
      </c>
      <c r="P391" s="205">
        <f>SUM(L391,M392)</f>
        <v>64</v>
      </c>
      <c r="Q391" s="38">
        <v>4</v>
      </c>
      <c r="R391" s="36">
        <v>8</v>
      </c>
      <c r="S391" s="36">
        <v>0</v>
      </c>
      <c r="T391" s="205">
        <f>SUM(P391,Q392)</f>
        <v>76</v>
      </c>
      <c r="U391" s="38">
        <v>4</v>
      </c>
      <c r="V391" s="36">
        <v>6</v>
      </c>
      <c r="W391" s="36">
        <v>6</v>
      </c>
      <c r="X391" s="205">
        <f>SUM(T391,U392)</f>
        <v>92</v>
      </c>
      <c r="Y391" s="207">
        <f>COUNTIF(E391:G391,"&gt;=0")+COUNTIF(I391:K391,"&gt;=0")+COUNTIF(M391:O391,"&gt;=0")+COUNTIF(Q391:S391,"&gt;=0")+COUNTIF(U391:W391,"&gt;=0")</f>
        <v>15</v>
      </c>
      <c r="Z391" s="207">
        <f>COUNTIF(E391:G391,"=20")+COUNTIF(I391:K391,"=20")+COUNTIF(M391:O391,"=20")+COUNTIF(Q391:S391,"=20")+COUNTIF(U391:W391,"=20")</f>
        <v>0</v>
      </c>
      <c r="AA391" s="207">
        <f>COUNTIF(E391:G391,"=8")+COUNTIF(I391:K391,"=8")+COUNTIF(M391:O391,"=8")+COUNTIF(Q391:S391,"=8")+COUNTIF(U391:W391,"=8")</f>
        <v>5</v>
      </c>
      <c r="AB391" s="189">
        <f>X391</f>
        <v>92</v>
      </c>
      <c r="AD391" s="200">
        <v>1</v>
      </c>
      <c r="AE391" s="201" t="s">
        <v>60</v>
      </c>
      <c r="AF391" s="183"/>
      <c r="AG391" s="58">
        <v>8</v>
      </c>
      <c r="AH391" s="59"/>
      <c r="AI391" s="60"/>
      <c r="AJ391" s="205">
        <f>AG392</f>
        <v>8</v>
      </c>
      <c r="AK391" s="61">
        <v>0</v>
      </c>
      <c r="AL391" s="59">
        <v>10</v>
      </c>
      <c r="AM391" s="59">
        <v>4</v>
      </c>
      <c r="AN391" s="205">
        <f>SUM(AJ391,AK392)</f>
        <v>22</v>
      </c>
      <c r="AO391" s="61">
        <v>6</v>
      </c>
      <c r="AP391" s="59">
        <v>10</v>
      </c>
      <c r="AQ391" s="59"/>
      <c r="AR391" s="205">
        <f>SUM(AN391,AO392)</f>
        <v>38</v>
      </c>
      <c r="AS391" s="61">
        <v>6</v>
      </c>
      <c r="AT391" s="59">
        <v>8</v>
      </c>
      <c r="AU391" s="59">
        <v>0</v>
      </c>
      <c r="AV391" s="209">
        <f>SUM(AR391,AS392)</f>
        <v>52</v>
      </c>
      <c r="AW391" s="61">
        <v>8</v>
      </c>
      <c r="AX391" s="59">
        <v>0</v>
      </c>
      <c r="AY391" s="59">
        <v>0</v>
      </c>
      <c r="AZ391" s="209">
        <f>SUM(AV391,AW392)</f>
        <v>60</v>
      </c>
      <c r="BA391" s="207">
        <f>COUNTIF(AG391:AI391,"&gt;=0")+COUNTIF(AK391:AM391,"&gt;=0")+COUNTIF(AO391:AQ391,"&gt;=0")+COUNTIF(AS391:AU391,"&gt;=0")+COUNTIF(AW391:AY391,"&gt;=0")</f>
        <v>12</v>
      </c>
      <c r="BB391" s="207">
        <f>COUNTIF(AG391:AI391,"=20")+COUNTIF(AK391:AM391,"=20")+COUNTIF(AO391:AQ391,"=20")+COUNTIF(AS391:AU391,"=20")+COUNTIF(AW391:AY391,"=20")</f>
        <v>0</v>
      </c>
      <c r="BC391" s="207">
        <f>COUNTIF(AG391:AI391,"=8")+COUNTIF(AK391:AM391,"=8")+COUNTIF(AO391:AQ391,"=8")+COUNTIF(AS391:AU391,"=8")+COUNTIF(AW391:AY391,"=8")</f>
        <v>3</v>
      </c>
      <c r="BD391" s="189">
        <f>AZ391</f>
        <v>60</v>
      </c>
    </row>
    <row r="392" spans="2:56" ht="15.75" thickBot="1" x14ac:dyDescent="0.3">
      <c r="B392" s="199"/>
      <c r="C392" s="197"/>
      <c r="D392" s="184"/>
      <c r="E392" s="202">
        <f>SUM(E391:G391)</f>
        <v>18</v>
      </c>
      <c r="F392" s="203"/>
      <c r="G392" s="204"/>
      <c r="H392" s="206"/>
      <c r="I392" s="202">
        <f>SUM(I391:K391)</f>
        <v>24</v>
      </c>
      <c r="J392" s="203"/>
      <c r="K392" s="204"/>
      <c r="L392" s="206"/>
      <c r="M392" s="202">
        <f>SUM(M391:O391)</f>
        <v>22</v>
      </c>
      <c r="N392" s="203"/>
      <c r="O392" s="204"/>
      <c r="P392" s="206"/>
      <c r="Q392" s="202">
        <f>SUM(Q391:S391)</f>
        <v>12</v>
      </c>
      <c r="R392" s="203"/>
      <c r="S392" s="204"/>
      <c r="T392" s="206"/>
      <c r="U392" s="202">
        <f>SUM(U391:W391)</f>
        <v>16</v>
      </c>
      <c r="V392" s="203"/>
      <c r="W392" s="204"/>
      <c r="X392" s="206"/>
      <c r="Y392" s="208"/>
      <c r="Z392" s="208"/>
      <c r="AA392" s="208"/>
      <c r="AB392" s="190"/>
      <c r="AD392" s="199"/>
      <c r="AE392" s="197"/>
      <c r="AF392" s="184"/>
      <c r="AG392" s="203">
        <f>SUM(AG391:AI391)</f>
        <v>8</v>
      </c>
      <c r="AH392" s="203"/>
      <c r="AI392" s="204"/>
      <c r="AJ392" s="206"/>
      <c r="AK392" s="202">
        <f>SUM(AK391:AM391)</f>
        <v>14</v>
      </c>
      <c r="AL392" s="203"/>
      <c r="AM392" s="204"/>
      <c r="AN392" s="206"/>
      <c r="AO392" s="202">
        <f>SUM(AO391:AQ391)</f>
        <v>16</v>
      </c>
      <c r="AP392" s="203"/>
      <c r="AQ392" s="204"/>
      <c r="AR392" s="206"/>
      <c r="AS392" s="202">
        <f>SUM(AS391:AU391)</f>
        <v>14</v>
      </c>
      <c r="AT392" s="203"/>
      <c r="AU392" s="204"/>
      <c r="AV392" s="206"/>
      <c r="AW392" s="202">
        <f>SUM(AW391:AY391)</f>
        <v>8</v>
      </c>
      <c r="AX392" s="203"/>
      <c r="AY392" s="204"/>
      <c r="AZ392" s="206"/>
      <c r="BA392" s="208"/>
      <c r="BB392" s="208"/>
      <c r="BC392" s="208"/>
      <c r="BD392" s="190"/>
    </row>
    <row r="393" spans="2:56" ht="15.75" thickBot="1" x14ac:dyDescent="0.3"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</row>
    <row r="394" spans="2:56" ht="15" customHeight="1" x14ac:dyDescent="0.25">
      <c r="B394" s="189" t="s">
        <v>0</v>
      </c>
      <c r="C394" s="189" t="s">
        <v>1</v>
      </c>
      <c r="D394" s="189" t="s">
        <v>45</v>
      </c>
      <c r="E394" s="191" t="s">
        <v>46</v>
      </c>
      <c r="F394" s="192"/>
      <c r="G394" s="193"/>
      <c r="H394" s="194" t="s">
        <v>47</v>
      </c>
      <c r="I394" s="191" t="s">
        <v>48</v>
      </c>
      <c r="J394" s="192"/>
      <c r="K394" s="193"/>
      <c r="L394" s="194" t="s">
        <v>47</v>
      </c>
      <c r="M394" s="191" t="s">
        <v>49</v>
      </c>
      <c r="N394" s="192"/>
      <c r="O394" s="193"/>
      <c r="P394" s="194" t="s">
        <v>47</v>
      </c>
      <c r="Q394" s="191" t="s">
        <v>50</v>
      </c>
      <c r="R394" s="192"/>
      <c r="S394" s="193"/>
      <c r="T394" s="194" t="s">
        <v>47</v>
      </c>
      <c r="U394" s="191" t="s">
        <v>51</v>
      </c>
      <c r="V394" s="192"/>
      <c r="W394" s="193"/>
      <c r="X394" s="194" t="s">
        <v>47</v>
      </c>
      <c r="Y394" s="182" t="s">
        <v>52</v>
      </c>
      <c r="Z394" s="182" t="s">
        <v>56</v>
      </c>
      <c r="AA394" s="182" t="s">
        <v>57</v>
      </c>
      <c r="AB394" s="189" t="s">
        <v>34</v>
      </c>
      <c r="AD394" s="189" t="s">
        <v>0</v>
      </c>
      <c r="AE394" s="189" t="s">
        <v>1</v>
      </c>
      <c r="AF394" s="189" t="s">
        <v>45</v>
      </c>
      <c r="AG394" s="191" t="s">
        <v>46</v>
      </c>
      <c r="AH394" s="192"/>
      <c r="AI394" s="193"/>
      <c r="AJ394" s="194" t="s">
        <v>47</v>
      </c>
      <c r="AK394" s="191" t="s">
        <v>48</v>
      </c>
      <c r="AL394" s="192"/>
      <c r="AM394" s="193"/>
      <c r="AN394" s="194" t="s">
        <v>47</v>
      </c>
      <c r="AO394" s="191" t="s">
        <v>49</v>
      </c>
      <c r="AP394" s="192"/>
      <c r="AQ394" s="193"/>
      <c r="AR394" s="194" t="s">
        <v>47</v>
      </c>
      <c r="AS394" s="191" t="s">
        <v>50</v>
      </c>
      <c r="AT394" s="192"/>
      <c r="AU394" s="193"/>
      <c r="AV394" s="194" t="s">
        <v>47</v>
      </c>
      <c r="AW394" s="191" t="s">
        <v>51</v>
      </c>
      <c r="AX394" s="192"/>
      <c r="AY394" s="193"/>
      <c r="AZ394" s="194" t="s">
        <v>47</v>
      </c>
      <c r="BA394" s="182" t="s">
        <v>52</v>
      </c>
      <c r="BB394" s="210" t="s">
        <v>56</v>
      </c>
      <c r="BC394" s="182" t="s">
        <v>57</v>
      </c>
      <c r="BD394" s="189" t="s">
        <v>34</v>
      </c>
    </row>
    <row r="395" spans="2:56" ht="15.75" customHeight="1" thickBot="1" x14ac:dyDescent="0.3">
      <c r="B395" s="190"/>
      <c r="C395" s="190"/>
      <c r="D395" s="190"/>
      <c r="E395" s="40" t="s">
        <v>53</v>
      </c>
      <c r="F395" s="41" t="s">
        <v>54</v>
      </c>
      <c r="G395" s="42" t="s">
        <v>55</v>
      </c>
      <c r="H395" s="195"/>
      <c r="I395" s="40" t="s">
        <v>53</v>
      </c>
      <c r="J395" s="41" t="s">
        <v>54</v>
      </c>
      <c r="K395" s="42" t="s">
        <v>55</v>
      </c>
      <c r="L395" s="195"/>
      <c r="M395" s="40" t="s">
        <v>53</v>
      </c>
      <c r="N395" s="41" t="s">
        <v>54</v>
      </c>
      <c r="O395" s="42" t="s">
        <v>55</v>
      </c>
      <c r="P395" s="195"/>
      <c r="Q395" s="40" t="s">
        <v>53</v>
      </c>
      <c r="R395" s="41" t="s">
        <v>54</v>
      </c>
      <c r="S395" s="42" t="s">
        <v>55</v>
      </c>
      <c r="T395" s="195"/>
      <c r="U395" s="40" t="s">
        <v>53</v>
      </c>
      <c r="V395" s="41" t="s">
        <v>54</v>
      </c>
      <c r="W395" s="42" t="s">
        <v>55</v>
      </c>
      <c r="X395" s="195"/>
      <c r="Y395" s="184"/>
      <c r="Z395" s="184"/>
      <c r="AA395" s="184"/>
      <c r="AB395" s="190"/>
      <c r="AD395" s="190"/>
      <c r="AE395" s="190"/>
      <c r="AF395" s="190"/>
      <c r="AG395" s="63" t="s">
        <v>53</v>
      </c>
      <c r="AH395" s="64" t="s">
        <v>54</v>
      </c>
      <c r="AI395" s="65" t="s">
        <v>55</v>
      </c>
      <c r="AJ395" s="195"/>
      <c r="AK395" s="63" t="s">
        <v>53</v>
      </c>
      <c r="AL395" s="64" t="s">
        <v>54</v>
      </c>
      <c r="AM395" s="65" t="s">
        <v>55</v>
      </c>
      <c r="AN395" s="195"/>
      <c r="AO395" s="63" t="s">
        <v>53</v>
      </c>
      <c r="AP395" s="64" t="s">
        <v>54</v>
      </c>
      <c r="AQ395" s="65" t="s">
        <v>55</v>
      </c>
      <c r="AR395" s="195"/>
      <c r="AS395" s="63" t="s">
        <v>53</v>
      </c>
      <c r="AT395" s="64" t="s">
        <v>54</v>
      </c>
      <c r="AU395" s="65" t="s">
        <v>55</v>
      </c>
      <c r="AV395" s="195"/>
      <c r="AW395" s="63" t="s">
        <v>53</v>
      </c>
      <c r="AX395" s="64" t="s">
        <v>54</v>
      </c>
      <c r="AY395" s="65" t="s">
        <v>55</v>
      </c>
      <c r="AZ395" s="195"/>
      <c r="BA395" s="184"/>
      <c r="BB395" s="211"/>
      <c r="BC395" s="184"/>
      <c r="BD395" s="190"/>
    </row>
    <row r="396" spans="2:56" x14ac:dyDescent="0.25">
      <c r="B396" s="198">
        <v>7</v>
      </c>
      <c r="C396" s="196" t="s">
        <v>24</v>
      </c>
      <c r="D396" s="182">
        <v>3</v>
      </c>
      <c r="E396" s="31">
        <v>10</v>
      </c>
      <c r="F396" s="32">
        <v>10</v>
      </c>
      <c r="G396" s="33">
        <v>6</v>
      </c>
      <c r="H396" s="205">
        <f>E397</f>
        <v>26</v>
      </c>
      <c r="I396" s="34">
        <v>8</v>
      </c>
      <c r="J396" s="32">
        <v>10</v>
      </c>
      <c r="K396" s="32">
        <v>10</v>
      </c>
      <c r="L396" s="205">
        <f>SUM(H396,I397)</f>
        <v>54</v>
      </c>
      <c r="M396" s="34">
        <v>10</v>
      </c>
      <c r="N396" s="32">
        <v>10</v>
      </c>
      <c r="O396" s="32">
        <v>10</v>
      </c>
      <c r="P396" s="205">
        <f>SUM(L396,M397)</f>
        <v>84</v>
      </c>
      <c r="Q396" s="34">
        <v>10</v>
      </c>
      <c r="R396" s="32">
        <v>10</v>
      </c>
      <c r="S396" s="33">
        <v>10</v>
      </c>
      <c r="T396" s="205">
        <f>SUM(P396,Q397)</f>
        <v>114</v>
      </c>
      <c r="U396" s="34">
        <v>8</v>
      </c>
      <c r="V396" s="32">
        <v>10</v>
      </c>
      <c r="W396" s="32">
        <v>6</v>
      </c>
      <c r="X396" s="205">
        <f>SUM(T396,U397)</f>
        <v>138</v>
      </c>
      <c r="Y396" s="207">
        <f>COUNTIF(E396:G396,"&gt;=0")+COUNTIF(I396:K396,"&gt;=0")+COUNTIF(M396:O396,"&gt;=0")+COUNTIF(Q396:S396,"&gt;=0")+COUNTIF(U396:W396,"&gt;=0")</f>
        <v>15</v>
      </c>
      <c r="Z396" s="207">
        <f>COUNTIF(E396:G396,"=20")+COUNTIF(I396:K396,"=20")+COUNTIF(M396:O396,"=20")+COUNTIF(Q396:S396,"=20")+COUNTIF(U396:W396,"=20")</f>
        <v>0</v>
      </c>
      <c r="AA396" s="207">
        <f>COUNTIF(F396:H396,"=8")+COUNTIF(J396:L396,"=8")+COUNTIF(N396:P396,"=8")+COUNTIF(R396:T396,"=8")+COUNTIF(V396:X396,"=8")</f>
        <v>0</v>
      </c>
      <c r="AB396" s="189">
        <f>X396</f>
        <v>138</v>
      </c>
      <c r="AD396" s="198">
        <v>9</v>
      </c>
      <c r="AE396" s="196" t="s">
        <v>35</v>
      </c>
      <c r="AF396" s="182">
        <v>3</v>
      </c>
      <c r="AG396" s="54">
        <v>4</v>
      </c>
      <c r="AH396" s="55"/>
      <c r="AI396" s="56">
        <v>10</v>
      </c>
      <c r="AJ396" s="205">
        <f>AG397</f>
        <v>14</v>
      </c>
      <c r="AK396" s="57">
        <v>10</v>
      </c>
      <c r="AL396" s="55">
        <v>4</v>
      </c>
      <c r="AM396" s="55"/>
      <c r="AN396" s="205">
        <f>SUM(AJ396,AK397)</f>
        <v>28</v>
      </c>
      <c r="AO396" s="57">
        <v>10</v>
      </c>
      <c r="AP396" s="55"/>
      <c r="AQ396" s="55">
        <v>8</v>
      </c>
      <c r="AR396" s="205">
        <f>SUM(AN396,AO397)</f>
        <v>46</v>
      </c>
      <c r="AS396" s="57">
        <v>10</v>
      </c>
      <c r="AT396" s="55">
        <v>8</v>
      </c>
      <c r="AU396" s="56">
        <v>6</v>
      </c>
      <c r="AV396" s="205">
        <f>SUM(AR396,AS397)</f>
        <v>70</v>
      </c>
      <c r="AW396" s="57">
        <v>6</v>
      </c>
      <c r="AX396" s="55"/>
      <c r="AY396" s="55"/>
      <c r="AZ396" s="205">
        <f>SUM(AV396,AW397)</f>
        <v>76</v>
      </c>
      <c r="BA396" s="207">
        <f>COUNTIF(AG396:AI396,"&gt;=0")+COUNTIF(AK396:AM396,"&gt;=0")+COUNTIF(AO396:AQ396,"&gt;=0")+COUNTIF(AS396:AU396,"&gt;=0")+COUNTIF(AW396:AY396,"&gt;=0")</f>
        <v>10</v>
      </c>
      <c r="BB396" s="207">
        <f>COUNTIF(AG396:AI396,"=20")+COUNTIF(AK396:AM396,"=20")+COUNTIF(AO396:AQ396,"=20")+COUNTIF(AS396:AU396,"=20")+COUNTIF(AW396:AY396,"=20")</f>
        <v>0</v>
      </c>
      <c r="BC396" s="182">
        <f>COUNTIF(AH396:AJ396,"=8")+COUNTIF(AL396:AN396,"=8")+COUNTIF(AP396:AR396,"=8")+COUNTIF(AT396:AV396,"=8")+COUNTIF(AX396:AZ396,"=8")</f>
        <v>2</v>
      </c>
      <c r="BD396" s="189">
        <f>AZ396</f>
        <v>76</v>
      </c>
    </row>
    <row r="397" spans="2:56" ht="15.75" thickBot="1" x14ac:dyDescent="0.3">
      <c r="B397" s="199"/>
      <c r="C397" s="197"/>
      <c r="D397" s="183"/>
      <c r="E397" s="202">
        <f>SUM(E396:G396)</f>
        <v>26</v>
      </c>
      <c r="F397" s="203"/>
      <c r="G397" s="204"/>
      <c r="H397" s="206"/>
      <c r="I397" s="202">
        <f>SUM(I396:K396)</f>
        <v>28</v>
      </c>
      <c r="J397" s="203"/>
      <c r="K397" s="204"/>
      <c r="L397" s="206"/>
      <c r="M397" s="202">
        <f>SUM(M396:O396)</f>
        <v>30</v>
      </c>
      <c r="N397" s="203"/>
      <c r="O397" s="204"/>
      <c r="P397" s="206"/>
      <c r="Q397" s="202">
        <f>SUM(Q396:S396)</f>
        <v>30</v>
      </c>
      <c r="R397" s="203"/>
      <c r="S397" s="204"/>
      <c r="T397" s="206"/>
      <c r="U397" s="202">
        <f>SUM(U396:W396)</f>
        <v>24</v>
      </c>
      <c r="V397" s="203"/>
      <c r="W397" s="204"/>
      <c r="X397" s="206"/>
      <c r="Y397" s="208"/>
      <c r="Z397" s="208"/>
      <c r="AA397" s="208"/>
      <c r="AB397" s="190"/>
      <c r="AD397" s="199"/>
      <c r="AE397" s="197"/>
      <c r="AF397" s="183"/>
      <c r="AG397" s="203">
        <f>SUM(AG396:AI396)</f>
        <v>14</v>
      </c>
      <c r="AH397" s="203"/>
      <c r="AI397" s="204"/>
      <c r="AJ397" s="206"/>
      <c r="AK397" s="202">
        <f>SUM(AK396:AM396)</f>
        <v>14</v>
      </c>
      <c r="AL397" s="203"/>
      <c r="AM397" s="204"/>
      <c r="AN397" s="206"/>
      <c r="AO397" s="202">
        <f>SUM(AO396:AQ396)</f>
        <v>18</v>
      </c>
      <c r="AP397" s="203"/>
      <c r="AQ397" s="204"/>
      <c r="AR397" s="206"/>
      <c r="AS397" s="202">
        <f>SUM(AS396:AU396)</f>
        <v>24</v>
      </c>
      <c r="AT397" s="203"/>
      <c r="AU397" s="204"/>
      <c r="AV397" s="206"/>
      <c r="AW397" s="202">
        <f>SUM(AW396:AY396)</f>
        <v>6</v>
      </c>
      <c r="AX397" s="203"/>
      <c r="AY397" s="204"/>
      <c r="AZ397" s="206"/>
      <c r="BA397" s="208"/>
      <c r="BB397" s="208"/>
      <c r="BC397" s="184"/>
      <c r="BD397" s="190"/>
    </row>
    <row r="398" spans="2:56" x14ac:dyDescent="0.25">
      <c r="B398" s="198">
        <v>12</v>
      </c>
      <c r="C398" s="196" t="s">
        <v>29</v>
      </c>
      <c r="D398" s="183"/>
      <c r="E398" s="35">
        <v>8</v>
      </c>
      <c r="F398" s="36">
        <v>8</v>
      </c>
      <c r="G398" s="37">
        <v>8</v>
      </c>
      <c r="H398" s="205">
        <f>E399</f>
        <v>24</v>
      </c>
      <c r="I398" s="38">
        <v>10</v>
      </c>
      <c r="J398" s="36">
        <v>10</v>
      </c>
      <c r="K398" s="36">
        <v>6</v>
      </c>
      <c r="L398" s="205">
        <f>SUM(H398,I399)</f>
        <v>50</v>
      </c>
      <c r="M398" s="38">
        <v>10</v>
      </c>
      <c r="N398" s="36">
        <v>8</v>
      </c>
      <c r="O398" s="36">
        <v>10</v>
      </c>
      <c r="P398" s="205">
        <f>SUM(L398,M399)</f>
        <v>78</v>
      </c>
      <c r="Q398" s="38">
        <v>8</v>
      </c>
      <c r="R398" s="36">
        <v>8</v>
      </c>
      <c r="S398" s="36">
        <v>10</v>
      </c>
      <c r="T398" s="205">
        <f>SUM(P398,Q399)</f>
        <v>104</v>
      </c>
      <c r="U398" s="38">
        <v>10</v>
      </c>
      <c r="V398" s="36">
        <v>10</v>
      </c>
      <c r="W398" s="36">
        <v>10</v>
      </c>
      <c r="X398" s="205">
        <f>SUM(T398,U399)</f>
        <v>134</v>
      </c>
      <c r="Y398" s="207">
        <f>COUNTIF(E398:G398,"&gt;=0")+COUNTIF(I398:K398,"&gt;=0")+COUNTIF(M398:O398,"&gt;=0")+COUNTIF(Q398:S398,"&gt;=0")+COUNTIF(U398:W398,"&gt;=0")</f>
        <v>15</v>
      </c>
      <c r="Z398" s="207">
        <f>COUNTIF(E398:G398,"=20")+COUNTIF(I398:K398,"=20")+COUNTIF(M398:O398,"=20")+COUNTIF(Q398:S398,"=20")+COUNTIF(U398:W398,"=20")</f>
        <v>0</v>
      </c>
      <c r="AA398" s="207">
        <f>COUNTIF(F398:H398,"=8")+COUNTIF(J398:L398,"=8")+COUNTIF(N398:P398,"=8")+COUNTIF(R398:T398,"=8")+COUNTIF(V398:X398,"=8")</f>
        <v>4</v>
      </c>
      <c r="AB398" s="189">
        <f>X398</f>
        <v>134</v>
      </c>
      <c r="AD398" s="200">
        <v>15</v>
      </c>
      <c r="AE398" s="201" t="s">
        <v>25</v>
      </c>
      <c r="AF398" s="183"/>
      <c r="AG398" s="58">
        <v>6</v>
      </c>
      <c r="AH398" s="59">
        <v>10</v>
      </c>
      <c r="AI398" s="60">
        <v>10</v>
      </c>
      <c r="AJ398" s="205">
        <f>AG399</f>
        <v>26</v>
      </c>
      <c r="AK398" s="61">
        <v>6</v>
      </c>
      <c r="AL398" s="59">
        <v>10</v>
      </c>
      <c r="AM398" s="59">
        <v>8</v>
      </c>
      <c r="AN398" s="205">
        <f>SUM(AJ398,AK399)</f>
        <v>50</v>
      </c>
      <c r="AO398" s="61">
        <v>10</v>
      </c>
      <c r="AP398" s="59">
        <v>8</v>
      </c>
      <c r="AQ398" s="59">
        <v>8</v>
      </c>
      <c r="AR398" s="205">
        <f>SUM(AN398,AO399)</f>
        <v>76</v>
      </c>
      <c r="AS398" s="61">
        <v>4</v>
      </c>
      <c r="AT398" s="59">
        <v>10</v>
      </c>
      <c r="AU398" s="59">
        <v>8</v>
      </c>
      <c r="AV398" s="209">
        <f>SUM(AR398,AS399)</f>
        <v>98</v>
      </c>
      <c r="AW398" s="61">
        <v>10</v>
      </c>
      <c r="AX398" s="59">
        <v>10</v>
      </c>
      <c r="AY398" s="59">
        <v>10</v>
      </c>
      <c r="AZ398" s="209">
        <f>SUM(AV398,AW399)</f>
        <v>128</v>
      </c>
      <c r="BA398" s="207">
        <f>COUNTIF(AG398:AI398,"&gt;=0")+COUNTIF(AK398:AM398,"&gt;=0")+COUNTIF(AO398:AQ398,"&gt;=0")+COUNTIF(AS398:AU398,"&gt;=0")+COUNTIF(AW398:AY398,"&gt;=0")</f>
        <v>15</v>
      </c>
      <c r="BB398" s="207">
        <f>COUNTIF(AG398:AI398,"=20")+COUNTIF(AK398:AM398,"=20")+COUNTIF(AO398:AQ398,"=20")+COUNTIF(AS398:AU398,"=20")+COUNTIF(AW398:AY398,"=20")</f>
        <v>0</v>
      </c>
      <c r="BC398" s="182">
        <f>COUNTIF(AH398:AJ398,"=8")+COUNTIF(AL398:AN398,"=8")+COUNTIF(AP398:AR398,"=8")+COUNTIF(AT398:AV398,"=8")+COUNTIF(AX398:AZ398,"=8")</f>
        <v>4</v>
      </c>
      <c r="BD398" s="189">
        <f>AZ398</f>
        <v>128</v>
      </c>
    </row>
    <row r="399" spans="2:56" ht="15.75" thickBot="1" x14ac:dyDescent="0.3">
      <c r="B399" s="199"/>
      <c r="C399" s="197"/>
      <c r="D399" s="184"/>
      <c r="E399" s="202">
        <f>SUM(E398:G398)</f>
        <v>24</v>
      </c>
      <c r="F399" s="203"/>
      <c r="G399" s="204"/>
      <c r="H399" s="206"/>
      <c r="I399" s="202">
        <f>SUM(I398:K398)</f>
        <v>26</v>
      </c>
      <c r="J399" s="203"/>
      <c r="K399" s="204"/>
      <c r="L399" s="206"/>
      <c r="M399" s="202">
        <f>SUM(M398:O398)</f>
        <v>28</v>
      </c>
      <c r="N399" s="203"/>
      <c r="O399" s="204"/>
      <c r="P399" s="206"/>
      <c r="Q399" s="202">
        <f>SUM(Q398:S398)</f>
        <v>26</v>
      </c>
      <c r="R399" s="203"/>
      <c r="S399" s="204"/>
      <c r="T399" s="206"/>
      <c r="U399" s="202">
        <f>SUM(U398:W398)</f>
        <v>30</v>
      </c>
      <c r="V399" s="203"/>
      <c r="W399" s="204"/>
      <c r="X399" s="206"/>
      <c r="Y399" s="208"/>
      <c r="Z399" s="208"/>
      <c r="AA399" s="208"/>
      <c r="AB399" s="190"/>
      <c r="AD399" s="199"/>
      <c r="AE399" s="197"/>
      <c r="AF399" s="184"/>
      <c r="AG399" s="203">
        <f>SUM(AG398:AI398)</f>
        <v>26</v>
      </c>
      <c r="AH399" s="203"/>
      <c r="AI399" s="204"/>
      <c r="AJ399" s="206"/>
      <c r="AK399" s="202">
        <f>SUM(AK398:AM398)</f>
        <v>24</v>
      </c>
      <c r="AL399" s="203"/>
      <c r="AM399" s="204"/>
      <c r="AN399" s="206"/>
      <c r="AO399" s="202">
        <f>SUM(AO398:AQ398)</f>
        <v>26</v>
      </c>
      <c r="AP399" s="203"/>
      <c r="AQ399" s="204"/>
      <c r="AR399" s="206"/>
      <c r="AS399" s="202">
        <f>SUM(AS398:AU398)</f>
        <v>22</v>
      </c>
      <c r="AT399" s="203"/>
      <c r="AU399" s="204"/>
      <c r="AV399" s="206"/>
      <c r="AW399" s="202">
        <f>SUM(AW398:AY398)</f>
        <v>30</v>
      </c>
      <c r="AX399" s="203"/>
      <c r="AY399" s="204"/>
      <c r="AZ399" s="206"/>
      <c r="BA399" s="208"/>
      <c r="BB399" s="208"/>
      <c r="BC399" s="184"/>
      <c r="BD399" s="190"/>
    </row>
    <row r="400" spans="2:56" ht="15.75" thickBot="1" x14ac:dyDescent="0.3"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</row>
    <row r="401" spans="2:56" ht="15" customHeight="1" x14ac:dyDescent="0.25">
      <c r="B401" s="189" t="s">
        <v>0</v>
      </c>
      <c r="C401" s="189" t="s">
        <v>1</v>
      </c>
      <c r="D401" s="189" t="s">
        <v>45</v>
      </c>
      <c r="E401" s="191" t="s">
        <v>46</v>
      </c>
      <c r="F401" s="192"/>
      <c r="G401" s="193"/>
      <c r="H401" s="194" t="s">
        <v>47</v>
      </c>
      <c r="I401" s="191" t="s">
        <v>48</v>
      </c>
      <c r="J401" s="192"/>
      <c r="K401" s="193"/>
      <c r="L401" s="194" t="s">
        <v>47</v>
      </c>
      <c r="M401" s="191" t="s">
        <v>49</v>
      </c>
      <c r="N401" s="192"/>
      <c r="O401" s="193"/>
      <c r="P401" s="194" t="s">
        <v>47</v>
      </c>
      <c r="Q401" s="191" t="s">
        <v>50</v>
      </c>
      <c r="R401" s="192"/>
      <c r="S401" s="193"/>
      <c r="T401" s="194" t="s">
        <v>47</v>
      </c>
      <c r="U401" s="191" t="s">
        <v>51</v>
      </c>
      <c r="V401" s="192"/>
      <c r="W401" s="193"/>
      <c r="X401" s="194" t="s">
        <v>47</v>
      </c>
      <c r="Y401" s="182" t="s">
        <v>52</v>
      </c>
      <c r="Z401" s="182" t="s">
        <v>56</v>
      </c>
      <c r="AA401" s="182" t="s">
        <v>57</v>
      </c>
      <c r="AB401" s="189" t="s">
        <v>34</v>
      </c>
      <c r="AD401" s="189" t="s">
        <v>0</v>
      </c>
      <c r="AE401" s="189" t="s">
        <v>1</v>
      </c>
      <c r="AF401" s="189" t="s">
        <v>45</v>
      </c>
      <c r="AG401" s="191" t="s">
        <v>46</v>
      </c>
      <c r="AH401" s="192"/>
      <c r="AI401" s="193"/>
      <c r="AJ401" s="194" t="s">
        <v>47</v>
      </c>
      <c r="AK401" s="191" t="s">
        <v>48</v>
      </c>
      <c r="AL401" s="192"/>
      <c r="AM401" s="193"/>
      <c r="AN401" s="194" t="s">
        <v>47</v>
      </c>
      <c r="AO401" s="191" t="s">
        <v>49</v>
      </c>
      <c r="AP401" s="192"/>
      <c r="AQ401" s="193"/>
      <c r="AR401" s="194" t="s">
        <v>47</v>
      </c>
      <c r="AS401" s="191" t="s">
        <v>50</v>
      </c>
      <c r="AT401" s="192"/>
      <c r="AU401" s="193"/>
      <c r="AV401" s="194" t="s">
        <v>47</v>
      </c>
      <c r="AW401" s="191" t="s">
        <v>51</v>
      </c>
      <c r="AX401" s="192"/>
      <c r="AY401" s="193"/>
      <c r="AZ401" s="194" t="s">
        <v>47</v>
      </c>
      <c r="BA401" s="182" t="s">
        <v>52</v>
      </c>
      <c r="BB401" s="210" t="s">
        <v>56</v>
      </c>
      <c r="BC401" s="182" t="s">
        <v>57</v>
      </c>
      <c r="BD401" s="189" t="s">
        <v>34</v>
      </c>
    </row>
    <row r="402" spans="2:56" ht="15.75" customHeight="1" thickBot="1" x14ac:dyDescent="0.3">
      <c r="B402" s="190"/>
      <c r="C402" s="190"/>
      <c r="D402" s="190"/>
      <c r="E402" s="40" t="s">
        <v>53</v>
      </c>
      <c r="F402" s="41" t="s">
        <v>54</v>
      </c>
      <c r="G402" s="42" t="s">
        <v>55</v>
      </c>
      <c r="H402" s="195"/>
      <c r="I402" s="40" t="s">
        <v>53</v>
      </c>
      <c r="J402" s="41" t="s">
        <v>54</v>
      </c>
      <c r="K402" s="42" t="s">
        <v>55</v>
      </c>
      <c r="L402" s="195"/>
      <c r="M402" s="40" t="s">
        <v>53</v>
      </c>
      <c r="N402" s="41" t="s">
        <v>54</v>
      </c>
      <c r="O402" s="42" t="s">
        <v>55</v>
      </c>
      <c r="P402" s="195"/>
      <c r="Q402" s="40" t="s">
        <v>53</v>
      </c>
      <c r="R402" s="41" t="s">
        <v>54</v>
      </c>
      <c r="S402" s="42" t="s">
        <v>55</v>
      </c>
      <c r="T402" s="195"/>
      <c r="U402" s="40" t="s">
        <v>53</v>
      </c>
      <c r="V402" s="41" t="s">
        <v>54</v>
      </c>
      <c r="W402" s="42" t="s">
        <v>55</v>
      </c>
      <c r="X402" s="195"/>
      <c r="Y402" s="184"/>
      <c r="Z402" s="184"/>
      <c r="AA402" s="184"/>
      <c r="AB402" s="190"/>
      <c r="AD402" s="190"/>
      <c r="AE402" s="190"/>
      <c r="AF402" s="190"/>
      <c r="AG402" s="63" t="s">
        <v>53</v>
      </c>
      <c r="AH402" s="64" t="s">
        <v>54</v>
      </c>
      <c r="AI402" s="65" t="s">
        <v>55</v>
      </c>
      <c r="AJ402" s="195"/>
      <c r="AK402" s="63" t="s">
        <v>53</v>
      </c>
      <c r="AL402" s="64" t="s">
        <v>54</v>
      </c>
      <c r="AM402" s="65" t="s">
        <v>55</v>
      </c>
      <c r="AN402" s="195"/>
      <c r="AO402" s="63" t="s">
        <v>53</v>
      </c>
      <c r="AP402" s="64" t="s">
        <v>54</v>
      </c>
      <c r="AQ402" s="65" t="s">
        <v>55</v>
      </c>
      <c r="AR402" s="195"/>
      <c r="AS402" s="63" t="s">
        <v>53</v>
      </c>
      <c r="AT402" s="64" t="s">
        <v>54</v>
      </c>
      <c r="AU402" s="65" t="s">
        <v>55</v>
      </c>
      <c r="AV402" s="195"/>
      <c r="AW402" s="63" t="s">
        <v>53</v>
      </c>
      <c r="AX402" s="64" t="s">
        <v>54</v>
      </c>
      <c r="AY402" s="65" t="s">
        <v>55</v>
      </c>
      <c r="AZ402" s="195"/>
      <c r="BA402" s="184"/>
      <c r="BB402" s="211"/>
      <c r="BC402" s="184"/>
      <c r="BD402" s="190"/>
    </row>
    <row r="403" spans="2:56" x14ac:dyDescent="0.25">
      <c r="B403" s="198">
        <v>6</v>
      </c>
      <c r="C403" s="196" t="s">
        <v>14</v>
      </c>
      <c r="D403" s="182">
        <v>3</v>
      </c>
      <c r="E403" s="31">
        <v>8</v>
      </c>
      <c r="F403" s="32">
        <v>10</v>
      </c>
      <c r="G403" s="33">
        <v>10</v>
      </c>
      <c r="H403" s="205">
        <f>E404</f>
        <v>28</v>
      </c>
      <c r="I403" s="34">
        <v>10</v>
      </c>
      <c r="J403" s="32">
        <v>10</v>
      </c>
      <c r="K403" s="32">
        <v>10</v>
      </c>
      <c r="L403" s="205">
        <f>SUM(H403,I404)</f>
        <v>58</v>
      </c>
      <c r="M403" s="34">
        <v>10</v>
      </c>
      <c r="N403" s="32">
        <v>10</v>
      </c>
      <c r="O403" s="32">
        <v>8</v>
      </c>
      <c r="P403" s="205">
        <f>SUM(L403,M404)</f>
        <v>86</v>
      </c>
      <c r="Q403" s="34">
        <v>10</v>
      </c>
      <c r="R403" s="32">
        <v>6</v>
      </c>
      <c r="S403" s="33">
        <v>10</v>
      </c>
      <c r="T403" s="205">
        <f>SUM(P403,Q404)</f>
        <v>112</v>
      </c>
      <c r="U403" s="34">
        <v>10</v>
      </c>
      <c r="V403" s="32">
        <v>10</v>
      </c>
      <c r="W403" s="32">
        <v>10</v>
      </c>
      <c r="X403" s="205">
        <f>SUM(T403,U404)</f>
        <v>142</v>
      </c>
      <c r="Y403" s="207">
        <f>COUNTIF(E403:G403,"&gt;=0")+COUNTIF(I403:K403,"&gt;=0")+COUNTIF(M403:O403,"&gt;=0")+COUNTIF(Q403:S403,"&gt;=0")+COUNTIF(U403:W403,"&gt;=0")</f>
        <v>15</v>
      </c>
      <c r="Z403" s="207">
        <f>COUNTIF(E403:G403,"=20")+COUNTIF(I403:K403,"=20")+COUNTIF(M403:O403,"=20")+COUNTIF(Q403:S403,"=20")+COUNTIF(U403:W403,"=20")</f>
        <v>0</v>
      </c>
      <c r="AA403" s="182">
        <f>COUNTIF(F403:H403,"=8")+COUNTIF(J403:L403,"=8")+COUNTIF(N403:P403,"=8")+COUNTIF(R403:T403,"=8")+COUNTIF(V403:X403,"=8")</f>
        <v>1</v>
      </c>
      <c r="AB403" s="189">
        <f>X403</f>
        <v>142</v>
      </c>
      <c r="AD403" s="198">
        <v>12</v>
      </c>
      <c r="AE403" s="196" t="s">
        <v>29</v>
      </c>
      <c r="AF403" s="182">
        <v>5</v>
      </c>
      <c r="AG403" s="54">
        <v>8</v>
      </c>
      <c r="AH403" s="55">
        <v>8</v>
      </c>
      <c r="AI403" s="56">
        <v>8</v>
      </c>
      <c r="AJ403" s="205">
        <f>AG404</f>
        <v>24</v>
      </c>
      <c r="AK403" s="57"/>
      <c r="AL403" s="55">
        <v>8</v>
      </c>
      <c r="AM403" s="55">
        <v>6</v>
      </c>
      <c r="AN403" s="205">
        <f>SUM(AJ403,AK404)</f>
        <v>38</v>
      </c>
      <c r="AO403" s="57">
        <v>8</v>
      </c>
      <c r="AP403" s="55">
        <v>6</v>
      </c>
      <c r="AQ403" s="55">
        <v>6</v>
      </c>
      <c r="AR403" s="205">
        <f>SUM(AN403,AO404)</f>
        <v>58</v>
      </c>
      <c r="AS403" s="57">
        <v>0</v>
      </c>
      <c r="AT403" s="55">
        <v>8</v>
      </c>
      <c r="AU403" s="56">
        <v>6</v>
      </c>
      <c r="AV403" s="205">
        <f>SUM(AR403,AS404)</f>
        <v>72</v>
      </c>
      <c r="AW403" s="57">
        <v>8</v>
      </c>
      <c r="AX403" s="55">
        <v>10</v>
      </c>
      <c r="AY403" s="55"/>
      <c r="AZ403" s="205">
        <f>SUM(AV403,AW404)</f>
        <v>90</v>
      </c>
      <c r="BA403" s="207">
        <f>COUNTIF(AG403:AI403,"&gt;=0")+COUNTIF(AK403:AM403,"&gt;=0")+COUNTIF(AO403:AQ403,"&gt;=0")+COUNTIF(AS403:AU403,"&gt;=0")+COUNTIF(AW403:AY403,"&gt;=0")</f>
        <v>13</v>
      </c>
      <c r="BB403" s="207">
        <f>COUNTIF(AG403:AI403,"=10")+COUNTIF(AK403:AM403,"=10")+COUNTIF(AO403:AQ403,"=10")+COUNTIF(AS403:AU403,"=10")+COUNTIF(AW403:AY403,"=10")</f>
        <v>1</v>
      </c>
      <c r="BC403" s="207">
        <f>COUNTIF(AG403:AI403,"=8")+COUNTIF(AK403:AM403,"=8")+COUNTIF(AO403:AQ403,"=8")+COUNTIF(AS403:AU403,"=8")+COUNTIF(AW403:AY403,"=8")</f>
        <v>7</v>
      </c>
      <c r="BD403" s="189">
        <f>AZ403</f>
        <v>90</v>
      </c>
    </row>
    <row r="404" spans="2:56" ht="15.75" thickBot="1" x14ac:dyDescent="0.3">
      <c r="B404" s="199"/>
      <c r="C404" s="197"/>
      <c r="D404" s="183"/>
      <c r="E404" s="202">
        <f>SUM(E403:G403)</f>
        <v>28</v>
      </c>
      <c r="F404" s="203"/>
      <c r="G404" s="204"/>
      <c r="H404" s="206"/>
      <c r="I404" s="202">
        <f>SUM(I403:K403)</f>
        <v>30</v>
      </c>
      <c r="J404" s="203"/>
      <c r="K404" s="204"/>
      <c r="L404" s="206"/>
      <c r="M404" s="202">
        <f>SUM(M403:O403)</f>
        <v>28</v>
      </c>
      <c r="N404" s="203"/>
      <c r="O404" s="204"/>
      <c r="P404" s="206"/>
      <c r="Q404" s="202">
        <f>SUM(Q403:S403)</f>
        <v>26</v>
      </c>
      <c r="R404" s="203"/>
      <c r="S404" s="204"/>
      <c r="T404" s="206"/>
      <c r="U404" s="202">
        <f>SUM(U403:W403)</f>
        <v>30</v>
      </c>
      <c r="V404" s="203"/>
      <c r="W404" s="204"/>
      <c r="X404" s="206"/>
      <c r="Y404" s="208"/>
      <c r="Z404" s="208"/>
      <c r="AA404" s="184"/>
      <c r="AB404" s="190"/>
      <c r="AD404" s="199"/>
      <c r="AE404" s="197"/>
      <c r="AF404" s="183"/>
      <c r="AG404" s="203">
        <f>SUM(AG403:AI403)</f>
        <v>24</v>
      </c>
      <c r="AH404" s="203"/>
      <c r="AI404" s="204"/>
      <c r="AJ404" s="206"/>
      <c r="AK404" s="202">
        <f>SUM(AK403:AM403)</f>
        <v>14</v>
      </c>
      <c r="AL404" s="203"/>
      <c r="AM404" s="204"/>
      <c r="AN404" s="206"/>
      <c r="AO404" s="202">
        <f>SUM(AO403:AQ403)</f>
        <v>20</v>
      </c>
      <c r="AP404" s="203"/>
      <c r="AQ404" s="204"/>
      <c r="AR404" s="206"/>
      <c r="AS404" s="202">
        <f>SUM(AS403:AU403)</f>
        <v>14</v>
      </c>
      <c r="AT404" s="203"/>
      <c r="AU404" s="204"/>
      <c r="AV404" s="206"/>
      <c r="AW404" s="202">
        <f>SUM(AW403:AY403)</f>
        <v>18</v>
      </c>
      <c r="AX404" s="203"/>
      <c r="AY404" s="204"/>
      <c r="AZ404" s="206"/>
      <c r="BA404" s="208"/>
      <c r="BB404" s="208"/>
      <c r="BC404" s="208"/>
      <c r="BD404" s="190"/>
    </row>
    <row r="405" spans="2:56" x14ac:dyDescent="0.25">
      <c r="B405" s="198">
        <v>13</v>
      </c>
      <c r="C405" s="196" t="s">
        <v>10</v>
      </c>
      <c r="D405" s="183"/>
      <c r="E405" s="35">
        <v>0</v>
      </c>
      <c r="F405" s="36">
        <v>4</v>
      </c>
      <c r="G405" s="37">
        <v>10</v>
      </c>
      <c r="H405" s="205">
        <f>E406</f>
        <v>14</v>
      </c>
      <c r="I405" s="38">
        <v>8</v>
      </c>
      <c r="J405" s="36">
        <v>10</v>
      </c>
      <c r="K405" s="36">
        <v>8</v>
      </c>
      <c r="L405" s="205">
        <f>SUM(H405,I406)</f>
        <v>40</v>
      </c>
      <c r="M405" s="38">
        <v>10</v>
      </c>
      <c r="N405" s="36">
        <v>8</v>
      </c>
      <c r="O405" s="36">
        <v>10</v>
      </c>
      <c r="P405" s="205">
        <f>SUM(L405,M406)</f>
        <v>68</v>
      </c>
      <c r="Q405" s="38">
        <v>6</v>
      </c>
      <c r="R405" s="36">
        <v>0</v>
      </c>
      <c r="S405" s="36">
        <v>8</v>
      </c>
      <c r="T405" s="205">
        <f>SUM(P405,Q406)</f>
        <v>82</v>
      </c>
      <c r="U405" s="38">
        <v>10</v>
      </c>
      <c r="V405" s="36">
        <v>10</v>
      </c>
      <c r="W405" s="36">
        <v>4</v>
      </c>
      <c r="X405" s="205">
        <f>SUM(T405,U406)</f>
        <v>106</v>
      </c>
      <c r="Y405" s="207">
        <f>COUNTIF(E405:G405,"&gt;=0")+COUNTIF(I405:K405,"&gt;=0")+COUNTIF(M405:O405,"&gt;=0")+COUNTIF(Q405:S405,"&gt;=0")+COUNTIF(U405:W405,"&gt;=0")</f>
        <v>15</v>
      </c>
      <c r="Z405" s="207">
        <f>COUNTIF(E405:G405,"=20")+COUNTIF(I405:K405,"=20")+COUNTIF(M405:O405,"=20")+COUNTIF(Q405:S405,"=20")+COUNTIF(U405:W405,"=20")</f>
        <v>0</v>
      </c>
      <c r="AA405" s="182">
        <f>COUNTIF(F405:H405,"=8")+COUNTIF(J405:L405,"=8")+COUNTIF(N405:P405,"=8")+COUNTIF(R405:T405,"=8")+COUNTIF(V405:X405,"=8")</f>
        <v>3</v>
      </c>
      <c r="AB405" s="189">
        <f>X405</f>
        <v>106</v>
      </c>
      <c r="AD405" s="200">
        <v>4</v>
      </c>
      <c r="AE405" s="201" t="s">
        <v>36</v>
      </c>
      <c r="AF405" s="183"/>
      <c r="AG405" s="58">
        <v>6</v>
      </c>
      <c r="AH405" s="59"/>
      <c r="AI405" s="60"/>
      <c r="AJ405" s="205">
        <f>AG406</f>
        <v>6</v>
      </c>
      <c r="AK405" s="61">
        <v>8</v>
      </c>
      <c r="AL405" s="59">
        <v>10</v>
      </c>
      <c r="AM405" s="59">
        <v>8</v>
      </c>
      <c r="AN405" s="205">
        <f>SUM(AJ405,AK406)</f>
        <v>32</v>
      </c>
      <c r="AO405" s="61">
        <v>10</v>
      </c>
      <c r="AP405" s="59">
        <v>10</v>
      </c>
      <c r="AQ405" s="59">
        <v>10</v>
      </c>
      <c r="AR405" s="205">
        <f>SUM(AN405,AO406)</f>
        <v>62</v>
      </c>
      <c r="AS405" s="61">
        <v>10</v>
      </c>
      <c r="AT405" s="59">
        <v>6</v>
      </c>
      <c r="AU405" s="59">
        <v>8</v>
      </c>
      <c r="AV405" s="209">
        <f>SUM(AR405,AS406)</f>
        <v>86</v>
      </c>
      <c r="AW405" s="61">
        <v>6</v>
      </c>
      <c r="AX405" s="59">
        <v>6</v>
      </c>
      <c r="AY405" s="59">
        <v>10</v>
      </c>
      <c r="AZ405" s="209">
        <f>SUM(AV405,AW406)</f>
        <v>108</v>
      </c>
      <c r="BA405" s="207">
        <f>COUNTIF(AG405:AI405,"&gt;=0")+COUNTIF(AK405:AM405,"&gt;=0")+COUNTIF(AO405:AQ405,"&gt;=0")+COUNTIF(AS405:AU405,"&gt;=0")+COUNTIF(AW405:AY405,"&gt;=0")</f>
        <v>13</v>
      </c>
      <c r="BB405" s="207">
        <f>COUNTIF(AG405:AI405,"=20")+COUNTIF(AK405:AM405,"=20")+COUNTIF(AO405:AQ405,"=20")+COUNTIF(AS405:AU405,"=20")+COUNTIF(AW405:AY405,"=20")</f>
        <v>0</v>
      </c>
      <c r="BC405" s="207">
        <f>COUNTIF(AG405:AI405,"=8")+COUNTIF(AK405:AM405,"=8")+COUNTIF(AO405:AQ405,"=8")+COUNTIF(AS405:AU405,"=8")+COUNTIF(AW405:AY405,"=8")</f>
        <v>3</v>
      </c>
      <c r="BD405" s="189">
        <f>AZ405</f>
        <v>108</v>
      </c>
    </row>
    <row r="406" spans="2:56" ht="15.75" thickBot="1" x14ac:dyDescent="0.3">
      <c r="B406" s="199"/>
      <c r="C406" s="197"/>
      <c r="D406" s="184"/>
      <c r="E406" s="202">
        <f>SUM(E405:G405)</f>
        <v>14</v>
      </c>
      <c r="F406" s="203"/>
      <c r="G406" s="204"/>
      <c r="H406" s="206"/>
      <c r="I406" s="202">
        <f>SUM(I405:K405)</f>
        <v>26</v>
      </c>
      <c r="J406" s="203"/>
      <c r="K406" s="204"/>
      <c r="L406" s="206"/>
      <c r="M406" s="202">
        <f>SUM(M405:O405)</f>
        <v>28</v>
      </c>
      <c r="N406" s="203"/>
      <c r="O406" s="204"/>
      <c r="P406" s="206"/>
      <c r="Q406" s="202">
        <f>SUM(Q405:S405)</f>
        <v>14</v>
      </c>
      <c r="R406" s="203"/>
      <c r="S406" s="204"/>
      <c r="T406" s="206"/>
      <c r="U406" s="202">
        <f>SUM(U405:W405)</f>
        <v>24</v>
      </c>
      <c r="V406" s="203"/>
      <c r="W406" s="204"/>
      <c r="X406" s="206"/>
      <c r="Y406" s="208"/>
      <c r="Z406" s="208"/>
      <c r="AA406" s="184"/>
      <c r="AB406" s="190"/>
      <c r="AD406" s="199"/>
      <c r="AE406" s="197"/>
      <c r="AF406" s="184"/>
      <c r="AG406" s="203">
        <f>SUM(AG405:AI405)</f>
        <v>6</v>
      </c>
      <c r="AH406" s="203"/>
      <c r="AI406" s="204"/>
      <c r="AJ406" s="206"/>
      <c r="AK406" s="202">
        <f>SUM(AK405:AM405)</f>
        <v>26</v>
      </c>
      <c r="AL406" s="203"/>
      <c r="AM406" s="204"/>
      <c r="AN406" s="206"/>
      <c r="AO406" s="202">
        <f>SUM(AO405:AQ405)</f>
        <v>30</v>
      </c>
      <c r="AP406" s="203"/>
      <c r="AQ406" s="204"/>
      <c r="AR406" s="206"/>
      <c r="AS406" s="202">
        <f>SUM(AS405:AU405)</f>
        <v>24</v>
      </c>
      <c r="AT406" s="203"/>
      <c r="AU406" s="204"/>
      <c r="AV406" s="206"/>
      <c r="AW406" s="202">
        <f>SUM(AW405:AY405)</f>
        <v>22</v>
      </c>
      <c r="AX406" s="203"/>
      <c r="AY406" s="204"/>
      <c r="AZ406" s="206"/>
      <c r="BA406" s="208"/>
      <c r="BB406" s="208"/>
      <c r="BC406" s="208"/>
      <c r="BD406" s="190"/>
    </row>
    <row r="407" spans="2:56" ht="15.75" thickBot="1" x14ac:dyDescent="0.3"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</row>
    <row r="408" spans="2:56" ht="15" customHeight="1" x14ac:dyDescent="0.25">
      <c r="B408" s="189" t="s">
        <v>0</v>
      </c>
      <c r="C408" s="189" t="s">
        <v>1</v>
      </c>
      <c r="D408" s="189" t="s">
        <v>45</v>
      </c>
      <c r="E408" s="191" t="s">
        <v>46</v>
      </c>
      <c r="F408" s="192"/>
      <c r="G408" s="193"/>
      <c r="H408" s="194" t="s">
        <v>47</v>
      </c>
      <c r="I408" s="191" t="s">
        <v>48</v>
      </c>
      <c r="J408" s="192"/>
      <c r="K408" s="193"/>
      <c r="L408" s="194" t="s">
        <v>47</v>
      </c>
      <c r="M408" s="191" t="s">
        <v>49</v>
      </c>
      <c r="N408" s="192"/>
      <c r="O408" s="193"/>
      <c r="P408" s="194" t="s">
        <v>47</v>
      </c>
      <c r="Q408" s="191" t="s">
        <v>50</v>
      </c>
      <c r="R408" s="192"/>
      <c r="S408" s="193"/>
      <c r="T408" s="194" t="s">
        <v>47</v>
      </c>
      <c r="U408" s="191" t="s">
        <v>51</v>
      </c>
      <c r="V408" s="192"/>
      <c r="W408" s="193"/>
      <c r="X408" s="194" t="s">
        <v>47</v>
      </c>
      <c r="Y408" s="182" t="s">
        <v>52</v>
      </c>
      <c r="Z408" s="182" t="s">
        <v>56</v>
      </c>
      <c r="AA408" s="182" t="s">
        <v>57</v>
      </c>
      <c r="AB408" s="189" t="s">
        <v>34</v>
      </c>
      <c r="AD408" s="189" t="s">
        <v>0</v>
      </c>
      <c r="AE408" s="189" t="s">
        <v>1</v>
      </c>
      <c r="AF408" s="189" t="s">
        <v>45</v>
      </c>
      <c r="AG408" s="191" t="s">
        <v>46</v>
      </c>
      <c r="AH408" s="192"/>
      <c r="AI408" s="193"/>
      <c r="AJ408" s="194" t="s">
        <v>47</v>
      </c>
      <c r="AK408" s="191" t="s">
        <v>48</v>
      </c>
      <c r="AL408" s="192"/>
      <c r="AM408" s="193"/>
      <c r="AN408" s="194" t="s">
        <v>47</v>
      </c>
      <c r="AO408" s="191" t="s">
        <v>49</v>
      </c>
      <c r="AP408" s="192"/>
      <c r="AQ408" s="193"/>
      <c r="AR408" s="194" t="s">
        <v>47</v>
      </c>
      <c r="AS408" s="191" t="s">
        <v>50</v>
      </c>
      <c r="AT408" s="192"/>
      <c r="AU408" s="193"/>
      <c r="AV408" s="194" t="s">
        <v>47</v>
      </c>
      <c r="AW408" s="191" t="s">
        <v>51</v>
      </c>
      <c r="AX408" s="192"/>
      <c r="AY408" s="193"/>
      <c r="AZ408" s="194" t="s">
        <v>47</v>
      </c>
      <c r="BA408" s="182" t="s">
        <v>52</v>
      </c>
      <c r="BB408" s="210" t="s">
        <v>56</v>
      </c>
      <c r="BC408" s="182" t="s">
        <v>57</v>
      </c>
      <c r="BD408" s="189" t="s">
        <v>34</v>
      </c>
    </row>
    <row r="409" spans="2:56" ht="15.75" customHeight="1" thickBot="1" x14ac:dyDescent="0.3">
      <c r="B409" s="190"/>
      <c r="C409" s="190"/>
      <c r="D409" s="190"/>
      <c r="E409" s="40" t="s">
        <v>53</v>
      </c>
      <c r="F409" s="41" t="s">
        <v>54</v>
      </c>
      <c r="G409" s="42" t="s">
        <v>55</v>
      </c>
      <c r="H409" s="195"/>
      <c r="I409" s="40" t="s">
        <v>53</v>
      </c>
      <c r="J409" s="41" t="s">
        <v>54</v>
      </c>
      <c r="K409" s="42" t="s">
        <v>55</v>
      </c>
      <c r="L409" s="195"/>
      <c r="M409" s="40" t="s">
        <v>53</v>
      </c>
      <c r="N409" s="41" t="s">
        <v>54</v>
      </c>
      <c r="O409" s="42" t="s">
        <v>55</v>
      </c>
      <c r="P409" s="195"/>
      <c r="Q409" s="40" t="s">
        <v>53</v>
      </c>
      <c r="R409" s="41" t="s">
        <v>54</v>
      </c>
      <c r="S409" s="42" t="s">
        <v>55</v>
      </c>
      <c r="T409" s="195"/>
      <c r="U409" s="40" t="s">
        <v>53</v>
      </c>
      <c r="V409" s="41" t="s">
        <v>54</v>
      </c>
      <c r="W409" s="42" t="s">
        <v>55</v>
      </c>
      <c r="X409" s="195"/>
      <c r="Y409" s="184"/>
      <c r="Z409" s="184"/>
      <c r="AA409" s="184"/>
      <c r="AB409" s="190"/>
      <c r="AD409" s="190"/>
      <c r="AE409" s="190"/>
      <c r="AF409" s="190"/>
      <c r="AG409" s="63" t="s">
        <v>53</v>
      </c>
      <c r="AH409" s="64" t="s">
        <v>54</v>
      </c>
      <c r="AI409" s="65" t="s">
        <v>55</v>
      </c>
      <c r="AJ409" s="195"/>
      <c r="AK409" s="63" t="s">
        <v>53</v>
      </c>
      <c r="AL409" s="64" t="s">
        <v>54</v>
      </c>
      <c r="AM409" s="65" t="s">
        <v>55</v>
      </c>
      <c r="AN409" s="195"/>
      <c r="AO409" s="63" t="s">
        <v>53</v>
      </c>
      <c r="AP409" s="64" t="s">
        <v>54</v>
      </c>
      <c r="AQ409" s="65" t="s">
        <v>55</v>
      </c>
      <c r="AR409" s="195"/>
      <c r="AS409" s="63" t="s">
        <v>53</v>
      </c>
      <c r="AT409" s="64" t="s">
        <v>54</v>
      </c>
      <c r="AU409" s="65" t="s">
        <v>55</v>
      </c>
      <c r="AV409" s="195"/>
      <c r="AW409" s="63" t="s">
        <v>53</v>
      </c>
      <c r="AX409" s="64" t="s">
        <v>54</v>
      </c>
      <c r="AY409" s="65" t="s">
        <v>55</v>
      </c>
      <c r="AZ409" s="195"/>
      <c r="BA409" s="184"/>
      <c r="BB409" s="211"/>
      <c r="BC409" s="184"/>
      <c r="BD409" s="190"/>
    </row>
    <row r="410" spans="2:56" x14ac:dyDescent="0.25">
      <c r="B410" s="198">
        <v>9</v>
      </c>
      <c r="C410" s="196" t="s">
        <v>35</v>
      </c>
      <c r="D410" s="182">
        <v>3</v>
      </c>
      <c r="E410" s="31">
        <v>8</v>
      </c>
      <c r="F410" s="32">
        <v>10</v>
      </c>
      <c r="G410" s="33">
        <v>10</v>
      </c>
      <c r="H410" s="205">
        <f>E411</f>
        <v>28</v>
      </c>
      <c r="I410" s="34">
        <v>6</v>
      </c>
      <c r="J410" s="32">
        <v>6</v>
      </c>
      <c r="K410" s="32">
        <v>8</v>
      </c>
      <c r="L410" s="205">
        <f>SUM(H410,I411)</f>
        <v>48</v>
      </c>
      <c r="M410" s="34">
        <v>10</v>
      </c>
      <c r="N410" s="32">
        <v>6</v>
      </c>
      <c r="O410" s="32">
        <v>10</v>
      </c>
      <c r="P410" s="205">
        <f>SUM(L410,M411)</f>
        <v>74</v>
      </c>
      <c r="Q410" s="34">
        <v>8</v>
      </c>
      <c r="R410" s="32">
        <v>0</v>
      </c>
      <c r="S410" s="33">
        <v>10</v>
      </c>
      <c r="T410" s="205">
        <f>SUM(P410,Q411)</f>
        <v>92</v>
      </c>
      <c r="U410" s="34">
        <v>6</v>
      </c>
      <c r="V410" s="32">
        <v>10</v>
      </c>
      <c r="W410" s="32">
        <v>6</v>
      </c>
      <c r="X410" s="205">
        <f>SUM(T410,U411)</f>
        <v>114</v>
      </c>
      <c r="Y410" s="207">
        <f>COUNTIF(E410:G410,"&gt;=0")+COUNTIF(I410:K410,"&gt;=0")+COUNTIF(M410:O410,"&gt;=0")+COUNTIF(Q410:S410,"&gt;=0")+COUNTIF(U410:W410,"&gt;=0")</f>
        <v>15</v>
      </c>
      <c r="Z410" s="207">
        <f>COUNTIF(E410:G410,"=20")+COUNTIF(I410:K410,"=20")+COUNTIF(M410:O410,"=20")+COUNTIF(Q410:S410,"=20")+COUNTIF(U410:W410,"=20")</f>
        <v>0</v>
      </c>
      <c r="AA410" s="207">
        <f>COUNTIF(F410:H410,"=8")+COUNTIF(J410:L410,"=8")+COUNTIF(N410:P410,"=8")+COUNTIF(R410:T410,"=8")+COUNTIF(V410:X410,"=8")</f>
        <v>1</v>
      </c>
      <c r="AB410" s="189">
        <f>X410</f>
        <v>114</v>
      </c>
      <c r="AD410" s="198">
        <v>15</v>
      </c>
      <c r="AE410" s="196" t="s">
        <v>25</v>
      </c>
      <c r="AF410" s="182">
        <v>7</v>
      </c>
      <c r="AG410" s="54">
        <v>6</v>
      </c>
      <c r="AH410" s="55">
        <v>0</v>
      </c>
      <c r="AI410" s="56"/>
      <c r="AJ410" s="205">
        <f>AG411</f>
        <v>6</v>
      </c>
      <c r="AK410" s="57">
        <v>4</v>
      </c>
      <c r="AL410" s="55"/>
      <c r="AM410" s="55"/>
      <c r="AN410" s="205">
        <f>SUM(AJ410,AK411)</f>
        <v>10</v>
      </c>
      <c r="AO410" s="57">
        <v>0</v>
      </c>
      <c r="AP410" s="55"/>
      <c r="AQ410" s="55"/>
      <c r="AR410" s="205">
        <f>SUM(AN410,AO411)</f>
        <v>10</v>
      </c>
      <c r="AS410" s="57">
        <v>10</v>
      </c>
      <c r="AT410" s="55">
        <v>0</v>
      </c>
      <c r="AU410" s="56"/>
      <c r="AV410" s="205">
        <f>SUM(AR410,AS411)</f>
        <v>20</v>
      </c>
      <c r="AW410" s="57">
        <v>10</v>
      </c>
      <c r="AX410" s="55"/>
      <c r="AY410" s="55"/>
      <c r="AZ410" s="205">
        <f>SUM(AV410,AW411)</f>
        <v>30</v>
      </c>
      <c r="BA410" s="207">
        <f>COUNTIF(AG410:AI410,"&gt;=0")+COUNTIF(AK410:AM410,"&gt;=0")+COUNTIF(AO410:AQ410,"&gt;=0")+COUNTIF(AS410:AU410,"&gt;=0")+COUNTIF(AW410:AY410,"&gt;=0")</f>
        <v>7</v>
      </c>
      <c r="BB410" s="207">
        <f>COUNTIF(AG410:AI410,"=20")+COUNTIF(AK410:AM410,"=20")+COUNTIF(AO410:AQ410,"=20")+COUNTIF(AS410:AU410,"=20")+COUNTIF(AW410:AY410,"=20")</f>
        <v>0</v>
      </c>
      <c r="BC410" s="182">
        <f>COUNTIF(AH410:AJ410,"=8")+COUNTIF(AL410:AN410,"=8")+COUNTIF(AP410:AR410,"=8")+COUNTIF(AT410:AV410,"=8")+COUNTIF(AX410:AZ410,"=8")</f>
        <v>0</v>
      </c>
      <c r="BD410" s="189">
        <f>AZ410</f>
        <v>30</v>
      </c>
    </row>
    <row r="411" spans="2:56" ht="15.75" thickBot="1" x14ac:dyDescent="0.3">
      <c r="B411" s="199"/>
      <c r="C411" s="197"/>
      <c r="D411" s="183"/>
      <c r="E411" s="202">
        <f>SUM(E410:G410)</f>
        <v>28</v>
      </c>
      <c r="F411" s="203"/>
      <c r="G411" s="204"/>
      <c r="H411" s="206"/>
      <c r="I411" s="202">
        <f>SUM(I410:K410)</f>
        <v>20</v>
      </c>
      <c r="J411" s="203"/>
      <c r="K411" s="204"/>
      <c r="L411" s="206"/>
      <c r="M411" s="202">
        <f>SUM(M410:O410)</f>
        <v>26</v>
      </c>
      <c r="N411" s="203"/>
      <c r="O411" s="204"/>
      <c r="P411" s="206"/>
      <c r="Q411" s="202">
        <f>SUM(Q410:S410)</f>
        <v>18</v>
      </c>
      <c r="R411" s="203"/>
      <c r="S411" s="204"/>
      <c r="T411" s="206"/>
      <c r="U411" s="202">
        <f>SUM(U410:W410)</f>
        <v>22</v>
      </c>
      <c r="V411" s="203"/>
      <c r="W411" s="204"/>
      <c r="X411" s="206"/>
      <c r="Y411" s="208"/>
      <c r="Z411" s="208"/>
      <c r="AA411" s="208"/>
      <c r="AB411" s="190"/>
      <c r="AD411" s="199"/>
      <c r="AE411" s="197"/>
      <c r="AF411" s="183"/>
      <c r="AG411" s="203">
        <f>SUM(AG410:AI410)</f>
        <v>6</v>
      </c>
      <c r="AH411" s="203"/>
      <c r="AI411" s="204"/>
      <c r="AJ411" s="206"/>
      <c r="AK411" s="202">
        <f>SUM(AK410:AM410)</f>
        <v>4</v>
      </c>
      <c r="AL411" s="203"/>
      <c r="AM411" s="204"/>
      <c r="AN411" s="206"/>
      <c r="AO411" s="202">
        <f>SUM(AO410:AQ410)</f>
        <v>0</v>
      </c>
      <c r="AP411" s="203"/>
      <c r="AQ411" s="204"/>
      <c r="AR411" s="206"/>
      <c r="AS411" s="202">
        <f>SUM(AS410:AU410)</f>
        <v>10</v>
      </c>
      <c r="AT411" s="203"/>
      <c r="AU411" s="204"/>
      <c r="AV411" s="206"/>
      <c r="AW411" s="202">
        <f>SUM(AW410:AY410)</f>
        <v>10</v>
      </c>
      <c r="AX411" s="203"/>
      <c r="AY411" s="204"/>
      <c r="AZ411" s="206"/>
      <c r="BA411" s="208"/>
      <c r="BB411" s="208"/>
      <c r="BC411" s="184"/>
      <c r="BD411" s="190"/>
    </row>
    <row r="412" spans="2:56" x14ac:dyDescent="0.25">
      <c r="B412" s="198">
        <v>7</v>
      </c>
      <c r="C412" s="196" t="s">
        <v>24</v>
      </c>
      <c r="D412" s="183"/>
      <c r="E412" s="35">
        <v>6</v>
      </c>
      <c r="F412" s="36">
        <v>8</v>
      </c>
      <c r="G412" s="37">
        <v>8</v>
      </c>
      <c r="H412" s="205">
        <f>E413</f>
        <v>22</v>
      </c>
      <c r="I412" s="38">
        <v>10</v>
      </c>
      <c r="J412" s="36">
        <v>8</v>
      </c>
      <c r="K412" s="36">
        <v>8</v>
      </c>
      <c r="L412" s="205">
        <f>SUM(H412,I413)</f>
        <v>48</v>
      </c>
      <c r="M412" s="38">
        <v>6</v>
      </c>
      <c r="N412" s="36">
        <v>10</v>
      </c>
      <c r="O412" s="36">
        <v>6</v>
      </c>
      <c r="P412" s="205">
        <f>SUM(L412,M413)</f>
        <v>70</v>
      </c>
      <c r="Q412" s="38">
        <v>10</v>
      </c>
      <c r="R412" s="36">
        <v>10</v>
      </c>
      <c r="S412" s="36">
        <v>10</v>
      </c>
      <c r="T412" s="205">
        <f>SUM(P412,Q413)</f>
        <v>100</v>
      </c>
      <c r="U412" s="38">
        <v>6</v>
      </c>
      <c r="V412" s="36">
        <v>8</v>
      </c>
      <c r="W412" s="36">
        <v>10</v>
      </c>
      <c r="X412" s="205">
        <f>SUM(T412,U413)</f>
        <v>124</v>
      </c>
      <c r="Y412" s="207">
        <f>COUNTIF(E412:G412,"&gt;=0")+COUNTIF(I412:K412,"&gt;=0")+COUNTIF(M412:O412,"&gt;=0")+COUNTIF(Q412:S412,"&gt;=0")+COUNTIF(U412:W412,"&gt;=0")</f>
        <v>15</v>
      </c>
      <c r="Z412" s="207">
        <f>COUNTIF(E412:G412,"=20")+COUNTIF(I412:K412,"=20")+COUNTIF(M412:O412,"=20")+COUNTIF(Q412:S412,"=20")+COUNTIF(U412:W412,"=20")</f>
        <v>0</v>
      </c>
      <c r="AA412" s="207">
        <f>COUNTIF(F412:H412,"=8")+COUNTIF(J412:L412,"=8")+COUNTIF(N412:P412,"=8")+COUNTIF(R412:T412,"=8")+COUNTIF(V412:X412,"=8")</f>
        <v>5</v>
      </c>
      <c r="AB412" s="189">
        <f>X412</f>
        <v>124</v>
      </c>
      <c r="AD412" s="200">
        <v>1</v>
      </c>
      <c r="AE412" s="201" t="s">
        <v>60</v>
      </c>
      <c r="AF412" s="183"/>
      <c r="AG412" s="58">
        <v>8</v>
      </c>
      <c r="AH412" s="59">
        <v>6</v>
      </c>
      <c r="AI412" s="60">
        <v>8</v>
      </c>
      <c r="AJ412" s="205">
        <f>AG413</f>
        <v>22</v>
      </c>
      <c r="AK412" s="61">
        <v>6</v>
      </c>
      <c r="AL412" s="59">
        <v>0</v>
      </c>
      <c r="AM412" s="59">
        <v>0</v>
      </c>
      <c r="AN412" s="205">
        <f>SUM(AJ412,AK413)</f>
        <v>28</v>
      </c>
      <c r="AO412" s="61">
        <v>8</v>
      </c>
      <c r="AP412" s="59">
        <v>0</v>
      </c>
      <c r="AQ412" s="59"/>
      <c r="AR412" s="205">
        <f>SUM(AN412,AO413)</f>
        <v>36</v>
      </c>
      <c r="AS412" s="61">
        <v>6</v>
      </c>
      <c r="AT412" s="59">
        <v>4</v>
      </c>
      <c r="AU412" s="59">
        <v>0</v>
      </c>
      <c r="AV412" s="209">
        <f>SUM(AR412,AS413)</f>
        <v>46</v>
      </c>
      <c r="AW412" s="61">
        <v>6</v>
      </c>
      <c r="AX412" s="59">
        <v>8</v>
      </c>
      <c r="AY412" s="59">
        <v>4</v>
      </c>
      <c r="AZ412" s="209">
        <f>SUM(AV412,AW413)</f>
        <v>64</v>
      </c>
      <c r="BA412" s="207">
        <f>COUNTIF(AG412:AI412,"&gt;=0")+COUNTIF(AK412:AM412,"&gt;=0")+COUNTIF(AO412:AQ412,"&gt;=0")+COUNTIF(AS412:AU412,"&gt;=0")+COUNTIF(AW412:AY412,"&gt;=0")</f>
        <v>14</v>
      </c>
      <c r="BB412" s="207">
        <f>COUNTIF(AG412:AI412,"=20")+COUNTIF(AK412:AM412,"=20")+COUNTIF(AO412:AQ412,"=20")+COUNTIF(AS412:AU412,"=20")+COUNTIF(AW412:AY412,"=20")</f>
        <v>0</v>
      </c>
      <c r="BC412" s="182">
        <f>COUNTIF(AH412:AJ412,"=8")+COUNTIF(AL412:AN412,"=8")+COUNTIF(AP412:AR412,"=8")+COUNTIF(AT412:AV412,"=8")+COUNTIF(AX412:AZ412,"=8")</f>
        <v>2</v>
      </c>
      <c r="BD412" s="189">
        <f>AZ412</f>
        <v>64</v>
      </c>
    </row>
    <row r="413" spans="2:56" ht="15.75" thickBot="1" x14ac:dyDescent="0.3">
      <c r="B413" s="199"/>
      <c r="C413" s="197"/>
      <c r="D413" s="184"/>
      <c r="E413" s="202">
        <f>SUM(E412:G412)</f>
        <v>22</v>
      </c>
      <c r="F413" s="203"/>
      <c r="G413" s="204"/>
      <c r="H413" s="206"/>
      <c r="I413" s="202">
        <f>SUM(I412:K412)</f>
        <v>26</v>
      </c>
      <c r="J413" s="203"/>
      <c r="K413" s="204"/>
      <c r="L413" s="206"/>
      <c r="M413" s="202">
        <f>SUM(M412:O412)</f>
        <v>22</v>
      </c>
      <c r="N413" s="203"/>
      <c r="O413" s="204"/>
      <c r="P413" s="206"/>
      <c r="Q413" s="202">
        <f>SUM(Q412:S412)</f>
        <v>30</v>
      </c>
      <c r="R413" s="203"/>
      <c r="S413" s="204"/>
      <c r="T413" s="206"/>
      <c r="U413" s="202">
        <f>SUM(U412:W412)</f>
        <v>24</v>
      </c>
      <c r="V413" s="203"/>
      <c r="W413" s="204"/>
      <c r="X413" s="206"/>
      <c r="Y413" s="208"/>
      <c r="Z413" s="208"/>
      <c r="AA413" s="208"/>
      <c r="AB413" s="190"/>
      <c r="AD413" s="199"/>
      <c r="AE413" s="197"/>
      <c r="AF413" s="184"/>
      <c r="AG413" s="203">
        <f>SUM(AG412:AI412)</f>
        <v>22</v>
      </c>
      <c r="AH413" s="203"/>
      <c r="AI413" s="204"/>
      <c r="AJ413" s="206"/>
      <c r="AK413" s="202">
        <f>SUM(AK412:AM412)</f>
        <v>6</v>
      </c>
      <c r="AL413" s="203"/>
      <c r="AM413" s="204"/>
      <c r="AN413" s="206"/>
      <c r="AO413" s="202">
        <f>SUM(AO412:AQ412)</f>
        <v>8</v>
      </c>
      <c r="AP413" s="203"/>
      <c r="AQ413" s="204"/>
      <c r="AR413" s="206"/>
      <c r="AS413" s="202">
        <f>SUM(AS412:AU412)</f>
        <v>10</v>
      </c>
      <c r="AT413" s="203"/>
      <c r="AU413" s="204"/>
      <c r="AV413" s="206"/>
      <c r="AW413" s="202">
        <f>SUM(AW412:AY412)</f>
        <v>18</v>
      </c>
      <c r="AX413" s="203"/>
      <c r="AY413" s="204"/>
      <c r="AZ413" s="206"/>
      <c r="BA413" s="208"/>
      <c r="BB413" s="208"/>
      <c r="BC413" s="184"/>
      <c r="BD413" s="190"/>
    </row>
    <row r="414" spans="2:56" ht="15.75" thickBot="1" x14ac:dyDescent="0.3"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</row>
    <row r="415" spans="2:56" ht="15" customHeight="1" x14ac:dyDescent="0.25">
      <c r="B415" s="189" t="s">
        <v>0</v>
      </c>
      <c r="C415" s="189" t="s">
        <v>1</v>
      </c>
      <c r="D415" s="189" t="s">
        <v>45</v>
      </c>
      <c r="E415" s="191" t="s">
        <v>46</v>
      </c>
      <c r="F415" s="192"/>
      <c r="G415" s="193"/>
      <c r="H415" s="194" t="s">
        <v>47</v>
      </c>
      <c r="I415" s="191" t="s">
        <v>48</v>
      </c>
      <c r="J415" s="192"/>
      <c r="K415" s="193"/>
      <c r="L415" s="194" t="s">
        <v>47</v>
      </c>
      <c r="M415" s="191" t="s">
        <v>49</v>
      </c>
      <c r="N415" s="192"/>
      <c r="O415" s="193"/>
      <c r="P415" s="194" t="s">
        <v>47</v>
      </c>
      <c r="Q415" s="191" t="s">
        <v>50</v>
      </c>
      <c r="R415" s="192"/>
      <c r="S415" s="193"/>
      <c r="T415" s="194" t="s">
        <v>47</v>
      </c>
      <c r="U415" s="191" t="s">
        <v>51</v>
      </c>
      <c r="V415" s="192"/>
      <c r="W415" s="193"/>
      <c r="X415" s="194" t="s">
        <v>47</v>
      </c>
      <c r="Y415" s="182" t="s">
        <v>52</v>
      </c>
      <c r="Z415" s="182" t="s">
        <v>56</v>
      </c>
      <c r="AA415" s="182" t="s">
        <v>57</v>
      </c>
      <c r="AB415" s="189" t="s">
        <v>34</v>
      </c>
      <c r="AD415" s="189" t="s">
        <v>0</v>
      </c>
      <c r="AE415" s="189" t="s">
        <v>1</v>
      </c>
      <c r="AF415" s="189" t="s">
        <v>45</v>
      </c>
      <c r="AG415" s="191" t="s">
        <v>46</v>
      </c>
      <c r="AH415" s="192"/>
      <c r="AI415" s="193"/>
      <c r="AJ415" s="194" t="s">
        <v>47</v>
      </c>
      <c r="AK415" s="191" t="s">
        <v>48</v>
      </c>
      <c r="AL415" s="192"/>
      <c r="AM415" s="193"/>
      <c r="AN415" s="194" t="s">
        <v>47</v>
      </c>
      <c r="AO415" s="191" t="s">
        <v>49</v>
      </c>
      <c r="AP415" s="192"/>
      <c r="AQ415" s="193"/>
      <c r="AR415" s="194" t="s">
        <v>47</v>
      </c>
      <c r="AS415" s="191" t="s">
        <v>50</v>
      </c>
      <c r="AT415" s="192"/>
      <c r="AU415" s="193"/>
      <c r="AV415" s="194" t="s">
        <v>47</v>
      </c>
      <c r="AW415" s="191" t="s">
        <v>51</v>
      </c>
      <c r="AX415" s="192"/>
      <c r="AY415" s="193"/>
      <c r="AZ415" s="194" t="s">
        <v>47</v>
      </c>
      <c r="BA415" s="182" t="s">
        <v>52</v>
      </c>
      <c r="BB415" s="210" t="s">
        <v>56</v>
      </c>
      <c r="BC415" s="182" t="s">
        <v>57</v>
      </c>
      <c r="BD415" s="189" t="s">
        <v>34</v>
      </c>
    </row>
    <row r="416" spans="2:56" ht="15.75" customHeight="1" thickBot="1" x14ac:dyDescent="0.3">
      <c r="B416" s="190"/>
      <c r="C416" s="190"/>
      <c r="D416" s="190"/>
      <c r="E416" s="40" t="s">
        <v>53</v>
      </c>
      <c r="F416" s="41" t="s">
        <v>54</v>
      </c>
      <c r="G416" s="42" t="s">
        <v>55</v>
      </c>
      <c r="H416" s="195"/>
      <c r="I416" s="40" t="s">
        <v>53</v>
      </c>
      <c r="J416" s="41" t="s">
        <v>54</v>
      </c>
      <c r="K416" s="42" t="s">
        <v>55</v>
      </c>
      <c r="L416" s="195"/>
      <c r="M416" s="40" t="s">
        <v>53</v>
      </c>
      <c r="N416" s="41" t="s">
        <v>54</v>
      </c>
      <c r="O416" s="42" t="s">
        <v>55</v>
      </c>
      <c r="P416" s="195"/>
      <c r="Q416" s="40" t="s">
        <v>53</v>
      </c>
      <c r="R416" s="41" t="s">
        <v>54</v>
      </c>
      <c r="S416" s="42" t="s">
        <v>55</v>
      </c>
      <c r="T416" s="195"/>
      <c r="U416" s="40" t="s">
        <v>53</v>
      </c>
      <c r="V416" s="41" t="s">
        <v>54</v>
      </c>
      <c r="W416" s="42" t="s">
        <v>55</v>
      </c>
      <c r="X416" s="195"/>
      <c r="Y416" s="184"/>
      <c r="Z416" s="184"/>
      <c r="AA416" s="184"/>
      <c r="AB416" s="190"/>
      <c r="AD416" s="190"/>
      <c r="AE416" s="190"/>
      <c r="AF416" s="190"/>
      <c r="AG416" s="63" t="s">
        <v>53</v>
      </c>
      <c r="AH416" s="64" t="s">
        <v>54</v>
      </c>
      <c r="AI416" s="65" t="s">
        <v>55</v>
      </c>
      <c r="AJ416" s="195"/>
      <c r="AK416" s="63" t="s">
        <v>53</v>
      </c>
      <c r="AL416" s="64" t="s">
        <v>54</v>
      </c>
      <c r="AM416" s="65" t="s">
        <v>55</v>
      </c>
      <c r="AN416" s="195"/>
      <c r="AO416" s="63" t="s">
        <v>53</v>
      </c>
      <c r="AP416" s="64" t="s">
        <v>54</v>
      </c>
      <c r="AQ416" s="65" t="s">
        <v>55</v>
      </c>
      <c r="AR416" s="195"/>
      <c r="AS416" s="63" t="s">
        <v>53</v>
      </c>
      <c r="AT416" s="64" t="s">
        <v>54</v>
      </c>
      <c r="AU416" s="65" t="s">
        <v>55</v>
      </c>
      <c r="AV416" s="195"/>
      <c r="AW416" s="63" t="s">
        <v>53</v>
      </c>
      <c r="AX416" s="64" t="s">
        <v>54</v>
      </c>
      <c r="AY416" s="65" t="s">
        <v>55</v>
      </c>
      <c r="AZ416" s="195"/>
      <c r="BA416" s="184"/>
      <c r="BB416" s="211"/>
      <c r="BC416" s="184"/>
      <c r="BD416" s="190"/>
    </row>
    <row r="417" spans="2:56" x14ac:dyDescent="0.25">
      <c r="B417" s="198">
        <v>2</v>
      </c>
      <c r="C417" s="196" t="s">
        <v>31</v>
      </c>
      <c r="D417" s="182">
        <v>3</v>
      </c>
      <c r="E417" s="31">
        <v>6</v>
      </c>
      <c r="F417" s="32">
        <v>10</v>
      </c>
      <c r="G417" s="33">
        <v>8</v>
      </c>
      <c r="H417" s="205">
        <f>E418</f>
        <v>24</v>
      </c>
      <c r="I417" s="34">
        <v>8</v>
      </c>
      <c r="J417" s="32">
        <v>10</v>
      </c>
      <c r="K417" s="32">
        <v>4</v>
      </c>
      <c r="L417" s="205">
        <f>SUM(H417,I418)</f>
        <v>46</v>
      </c>
      <c r="M417" s="34">
        <v>8</v>
      </c>
      <c r="N417" s="32">
        <v>6</v>
      </c>
      <c r="O417" s="32"/>
      <c r="P417" s="205">
        <f>SUM(L417,M418)</f>
        <v>60</v>
      </c>
      <c r="Q417" s="34">
        <v>8</v>
      </c>
      <c r="R417" s="32">
        <v>10</v>
      </c>
      <c r="S417" s="33">
        <v>6</v>
      </c>
      <c r="T417" s="205">
        <f>SUM(P417,Q418)</f>
        <v>84</v>
      </c>
      <c r="U417" s="34">
        <v>10</v>
      </c>
      <c r="V417" s="32">
        <v>8</v>
      </c>
      <c r="W417" s="32">
        <v>6</v>
      </c>
      <c r="X417" s="205">
        <f>SUM(T417,U418)</f>
        <v>108</v>
      </c>
      <c r="Y417" s="207">
        <f>COUNTIF(E417:G417,"&gt;=0")+COUNTIF(I417:K417,"&gt;=0")+COUNTIF(M417:O417,"&gt;=0")+COUNTIF(Q417:S417,"&gt;=0")+COUNTIF(U417:W417,"&gt;=0")</f>
        <v>14</v>
      </c>
      <c r="Z417" s="207">
        <f>COUNTIF(E417:G417,"=20")+COUNTIF(I417:K417,"=20")+COUNTIF(M417:O417,"=20")+COUNTIF(Q417:S417,"=20")+COUNTIF(U417:W417,"=20")</f>
        <v>0</v>
      </c>
      <c r="AA417" s="207">
        <f>COUNTIF(F417:H417,"=8")+COUNTIF(J417:L417,"=8")+COUNTIF(N417:P417,"=8")+COUNTIF(R417:T417,"=8")+COUNTIF(V417:X417,"=8")</f>
        <v>2</v>
      </c>
      <c r="AB417" s="189">
        <f>X417</f>
        <v>108</v>
      </c>
      <c r="AD417" s="198">
        <v>2</v>
      </c>
      <c r="AE417" s="196" t="s">
        <v>31</v>
      </c>
      <c r="AF417" s="182">
        <v>3</v>
      </c>
      <c r="AG417" s="54">
        <v>8</v>
      </c>
      <c r="AH417" s="55">
        <v>8</v>
      </c>
      <c r="AI417" s="56">
        <v>10</v>
      </c>
      <c r="AJ417" s="205">
        <f>AG418</f>
        <v>26</v>
      </c>
      <c r="AK417" s="57">
        <v>10</v>
      </c>
      <c r="AL417" s="55">
        <v>8</v>
      </c>
      <c r="AM417" s="55">
        <v>10</v>
      </c>
      <c r="AN417" s="205">
        <f>SUM(AJ417,AK418)</f>
        <v>54</v>
      </c>
      <c r="AO417" s="57">
        <v>8</v>
      </c>
      <c r="AP417" s="55">
        <v>8</v>
      </c>
      <c r="AQ417" s="55">
        <v>6</v>
      </c>
      <c r="AR417" s="205">
        <f>SUM(AN417,AO418)</f>
        <v>76</v>
      </c>
      <c r="AS417" s="57">
        <v>8</v>
      </c>
      <c r="AT417" s="55">
        <v>10</v>
      </c>
      <c r="AU417" s="56">
        <v>8</v>
      </c>
      <c r="AV417" s="205">
        <f>SUM(AR417,AS418)</f>
        <v>102</v>
      </c>
      <c r="AW417" s="57">
        <v>10</v>
      </c>
      <c r="AX417" s="55">
        <v>10</v>
      </c>
      <c r="AY417" s="55">
        <v>8</v>
      </c>
      <c r="AZ417" s="205">
        <f>SUM(AV417,AW418)</f>
        <v>130</v>
      </c>
      <c r="BA417" s="207">
        <f>COUNTIF(AG417:AI417,"&gt;=0")+COUNTIF(AK417:AM417,"&gt;=0")+COUNTIF(AO417:AQ417,"&gt;=0")+COUNTIF(AS417:AU417,"&gt;=0")+COUNTIF(AW417:AY417,"&gt;=0")</f>
        <v>15</v>
      </c>
      <c r="BB417" s="207">
        <f>COUNTIF(AG417:AI417,"=10")+COUNTIF(AK417:AM417,"=10")+COUNTIF(AO417:AQ417,"=10")+COUNTIF(AS417:AU417,"=10")+COUNTIF(AW417:AY417,"=10")</f>
        <v>6</v>
      </c>
      <c r="BC417" s="207">
        <f>COUNTIF(AG417:AI417,"=8")+COUNTIF(AK417:AM417,"=8")+COUNTIF(AO417:AQ417,"=8")+COUNTIF(AS417:AU417,"=8")+COUNTIF(AW417:AY417,"=8")</f>
        <v>8</v>
      </c>
      <c r="BD417" s="189">
        <f>AZ417</f>
        <v>130</v>
      </c>
    </row>
    <row r="418" spans="2:56" ht="15.75" thickBot="1" x14ac:dyDescent="0.3">
      <c r="B418" s="199"/>
      <c r="C418" s="197"/>
      <c r="D418" s="183"/>
      <c r="E418" s="202">
        <f>SUM(E417:G417)</f>
        <v>24</v>
      </c>
      <c r="F418" s="203"/>
      <c r="G418" s="204"/>
      <c r="H418" s="206"/>
      <c r="I418" s="202">
        <f>SUM(I417:K417)</f>
        <v>22</v>
      </c>
      <c r="J418" s="203"/>
      <c r="K418" s="204"/>
      <c r="L418" s="206"/>
      <c r="M418" s="202">
        <f>SUM(M417:O417)</f>
        <v>14</v>
      </c>
      <c r="N418" s="203"/>
      <c r="O418" s="204"/>
      <c r="P418" s="206"/>
      <c r="Q418" s="202">
        <f>SUM(Q417:S417)</f>
        <v>24</v>
      </c>
      <c r="R418" s="203"/>
      <c r="S418" s="204"/>
      <c r="T418" s="206"/>
      <c r="U418" s="202">
        <f>SUM(U417:W417)</f>
        <v>24</v>
      </c>
      <c r="V418" s="203"/>
      <c r="W418" s="204"/>
      <c r="X418" s="206"/>
      <c r="Y418" s="208"/>
      <c r="Z418" s="208"/>
      <c r="AA418" s="208"/>
      <c r="AB418" s="190"/>
      <c r="AD418" s="199"/>
      <c r="AE418" s="197"/>
      <c r="AF418" s="183"/>
      <c r="AG418" s="203">
        <f>SUM(AG417:AI417)</f>
        <v>26</v>
      </c>
      <c r="AH418" s="203"/>
      <c r="AI418" s="204"/>
      <c r="AJ418" s="206"/>
      <c r="AK418" s="202">
        <f>SUM(AK417:AM417)</f>
        <v>28</v>
      </c>
      <c r="AL418" s="203"/>
      <c r="AM418" s="204"/>
      <c r="AN418" s="206"/>
      <c r="AO418" s="202">
        <f>SUM(AO417:AQ417)</f>
        <v>22</v>
      </c>
      <c r="AP418" s="203"/>
      <c r="AQ418" s="204"/>
      <c r="AR418" s="206"/>
      <c r="AS418" s="202">
        <f>SUM(AS417:AU417)</f>
        <v>26</v>
      </c>
      <c r="AT418" s="203"/>
      <c r="AU418" s="204"/>
      <c r="AV418" s="206"/>
      <c r="AW418" s="202">
        <f>SUM(AW417:AY417)</f>
        <v>28</v>
      </c>
      <c r="AX418" s="203"/>
      <c r="AY418" s="204"/>
      <c r="AZ418" s="206"/>
      <c r="BA418" s="208"/>
      <c r="BB418" s="208"/>
      <c r="BC418" s="208"/>
      <c r="BD418" s="190"/>
    </row>
    <row r="419" spans="2:56" x14ac:dyDescent="0.25">
      <c r="B419" s="198">
        <v>6</v>
      </c>
      <c r="C419" s="196" t="s">
        <v>14</v>
      </c>
      <c r="D419" s="183"/>
      <c r="E419" s="35">
        <v>8</v>
      </c>
      <c r="F419" s="36">
        <v>8</v>
      </c>
      <c r="G419" s="37">
        <v>10</v>
      </c>
      <c r="H419" s="205">
        <f>E420</f>
        <v>26</v>
      </c>
      <c r="I419" s="38">
        <v>10</v>
      </c>
      <c r="J419" s="36">
        <v>10</v>
      </c>
      <c r="K419" s="36">
        <v>10</v>
      </c>
      <c r="L419" s="205">
        <f>SUM(H419,I420)</f>
        <v>56</v>
      </c>
      <c r="M419" s="38">
        <v>10</v>
      </c>
      <c r="N419" s="36">
        <v>10</v>
      </c>
      <c r="O419" s="36">
        <v>10</v>
      </c>
      <c r="P419" s="205">
        <f>SUM(L419,M420)</f>
        <v>86</v>
      </c>
      <c r="Q419" s="38">
        <v>10</v>
      </c>
      <c r="R419" s="36">
        <v>8</v>
      </c>
      <c r="S419" s="36">
        <v>10</v>
      </c>
      <c r="T419" s="205">
        <f>SUM(P419,Q420)</f>
        <v>114</v>
      </c>
      <c r="U419" s="38">
        <v>10</v>
      </c>
      <c r="V419" s="36">
        <v>10</v>
      </c>
      <c r="W419" s="36">
        <v>10</v>
      </c>
      <c r="X419" s="205">
        <f>SUM(T419,U420)</f>
        <v>144</v>
      </c>
      <c r="Y419" s="207">
        <f>COUNTIF(E419:G419,"&gt;=0")+COUNTIF(I419:K419,"&gt;=0")+COUNTIF(M419:O419,"&gt;=0")+COUNTIF(Q419:S419,"&gt;=0")+COUNTIF(U419:W419,"&gt;=0")</f>
        <v>15</v>
      </c>
      <c r="Z419" s="207">
        <f>COUNTIF(E419:G419,"=20")+COUNTIF(I419:K419,"=20")+COUNTIF(M419:O419,"=20")+COUNTIF(Q419:S419,"=20")+COUNTIF(U419:W419,"=20")</f>
        <v>0</v>
      </c>
      <c r="AA419" s="207">
        <f>COUNTIF(F419:H419,"=8")+COUNTIF(J419:L419,"=8")+COUNTIF(N419:P419,"=8")+COUNTIF(R419:T419,"=8")+COUNTIF(V419:X419,"=8")</f>
        <v>2</v>
      </c>
      <c r="AB419" s="189">
        <f>X419</f>
        <v>144</v>
      </c>
      <c r="AD419" s="200">
        <v>13</v>
      </c>
      <c r="AE419" s="201" t="s">
        <v>10</v>
      </c>
      <c r="AF419" s="183"/>
      <c r="AG419" s="58">
        <v>4</v>
      </c>
      <c r="AH419" s="59">
        <v>6</v>
      </c>
      <c r="AI419" s="60">
        <v>8</v>
      </c>
      <c r="AJ419" s="205">
        <f>AG420</f>
        <v>18</v>
      </c>
      <c r="AK419" s="61">
        <v>10</v>
      </c>
      <c r="AL419" s="59">
        <v>10</v>
      </c>
      <c r="AM419" s="59">
        <v>10</v>
      </c>
      <c r="AN419" s="205">
        <f>SUM(AJ419,AK420)</f>
        <v>48</v>
      </c>
      <c r="AO419" s="61">
        <v>8</v>
      </c>
      <c r="AP419" s="59">
        <v>4</v>
      </c>
      <c r="AQ419" s="59">
        <v>10</v>
      </c>
      <c r="AR419" s="205">
        <f>SUM(AN419,AO420)</f>
        <v>70</v>
      </c>
      <c r="AS419" s="61">
        <v>8</v>
      </c>
      <c r="AT419" s="59">
        <v>8</v>
      </c>
      <c r="AU419" s="59">
        <v>8</v>
      </c>
      <c r="AV419" s="209">
        <f>SUM(AR419,AS420)</f>
        <v>94</v>
      </c>
      <c r="AW419" s="61"/>
      <c r="AX419" s="59">
        <v>10</v>
      </c>
      <c r="AY419" s="59">
        <v>10</v>
      </c>
      <c r="AZ419" s="209">
        <f>SUM(AV419,AW420)</f>
        <v>114</v>
      </c>
      <c r="BA419" s="207">
        <f>COUNTIF(AG419:AI419,"&gt;=0")+COUNTIF(AK419:AM419,"&gt;=0")+COUNTIF(AO419:AQ419,"&gt;=0")+COUNTIF(AS419:AU419,"&gt;=0")+COUNTIF(AW419:AY419,"&gt;=0")</f>
        <v>14</v>
      </c>
      <c r="BB419" s="207">
        <f>COUNTIF(AG419:AI419,"=20")+COUNTIF(AK419:AM419,"=20")+COUNTIF(AO419:AQ419,"=20")+COUNTIF(AS419:AU419,"=20")+COUNTIF(AW419:AY419,"=20")</f>
        <v>0</v>
      </c>
      <c r="BC419" s="207">
        <f>COUNTIF(AG419:AI419,"=8")+COUNTIF(AK419:AM419,"=8")+COUNTIF(AO419:AQ419,"=8")+COUNTIF(AS419:AU419,"=8")+COUNTIF(AW419:AY419,"=8")</f>
        <v>5</v>
      </c>
      <c r="BD419" s="189">
        <f>AZ419</f>
        <v>114</v>
      </c>
    </row>
    <row r="420" spans="2:56" ht="15.75" thickBot="1" x14ac:dyDescent="0.3">
      <c r="B420" s="199"/>
      <c r="C420" s="197"/>
      <c r="D420" s="184"/>
      <c r="E420" s="202">
        <f>SUM(E419:G419)</f>
        <v>26</v>
      </c>
      <c r="F420" s="203"/>
      <c r="G420" s="204"/>
      <c r="H420" s="206"/>
      <c r="I420" s="202">
        <f>SUM(I419:K419)</f>
        <v>30</v>
      </c>
      <c r="J420" s="203"/>
      <c r="K420" s="204"/>
      <c r="L420" s="206"/>
      <c r="M420" s="202">
        <f>SUM(M419:O419)</f>
        <v>30</v>
      </c>
      <c r="N420" s="203"/>
      <c r="O420" s="204"/>
      <c r="P420" s="206"/>
      <c r="Q420" s="202">
        <f>SUM(Q419:S419)</f>
        <v>28</v>
      </c>
      <c r="R420" s="203"/>
      <c r="S420" s="204"/>
      <c r="T420" s="206"/>
      <c r="U420" s="202">
        <f>SUM(U419:W419)</f>
        <v>30</v>
      </c>
      <c r="V420" s="203"/>
      <c r="W420" s="204"/>
      <c r="X420" s="206"/>
      <c r="Y420" s="208"/>
      <c r="Z420" s="208"/>
      <c r="AA420" s="208"/>
      <c r="AB420" s="190"/>
      <c r="AD420" s="199"/>
      <c r="AE420" s="197"/>
      <c r="AF420" s="184"/>
      <c r="AG420" s="203">
        <f>SUM(AG419:AI419)</f>
        <v>18</v>
      </c>
      <c r="AH420" s="203"/>
      <c r="AI420" s="204"/>
      <c r="AJ420" s="206"/>
      <c r="AK420" s="202">
        <f>SUM(AK419:AM419)</f>
        <v>30</v>
      </c>
      <c r="AL420" s="203"/>
      <c r="AM420" s="204"/>
      <c r="AN420" s="206"/>
      <c r="AO420" s="202">
        <f>SUM(AO419:AQ419)</f>
        <v>22</v>
      </c>
      <c r="AP420" s="203"/>
      <c r="AQ420" s="204"/>
      <c r="AR420" s="206"/>
      <c r="AS420" s="202">
        <f>SUM(AS419:AU419)</f>
        <v>24</v>
      </c>
      <c r="AT420" s="203"/>
      <c r="AU420" s="204"/>
      <c r="AV420" s="206"/>
      <c r="AW420" s="202">
        <f>SUM(AW419:AY419)</f>
        <v>20</v>
      </c>
      <c r="AX420" s="203"/>
      <c r="AY420" s="204"/>
      <c r="AZ420" s="206"/>
      <c r="BA420" s="208"/>
      <c r="BB420" s="208"/>
      <c r="BC420" s="208"/>
      <c r="BD420" s="190"/>
    </row>
    <row r="421" spans="2:56" ht="15.75" thickBot="1" x14ac:dyDescent="0.3"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</row>
    <row r="422" spans="2:56" ht="15" customHeight="1" x14ac:dyDescent="0.25">
      <c r="B422" s="189" t="s">
        <v>0</v>
      </c>
      <c r="C422" s="189" t="s">
        <v>1</v>
      </c>
      <c r="D422" s="189" t="s">
        <v>45</v>
      </c>
      <c r="E422" s="191" t="s">
        <v>46</v>
      </c>
      <c r="F422" s="192"/>
      <c r="G422" s="193"/>
      <c r="H422" s="194" t="s">
        <v>47</v>
      </c>
      <c r="I422" s="191" t="s">
        <v>48</v>
      </c>
      <c r="J422" s="192"/>
      <c r="K422" s="193"/>
      <c r="L422" s="194" t="s">
        <v>47</v>
      </c>
      <c r="M422" s="191" t="s">
        <v>49</v>
      </c>
      <c r="N422" s="192"/>
      <c r="O422" s="193"/>
      <c r="P422" s="194" t="s">
        <v>47</v>
      </c>
      <c r="Q422" s="191" t="s">
        <v>50</v>
      </c>
      <c r="R422" s="192"/>
      <c r="S422" s="193"/>
      <c r="T422" s="194" t="s">
        <v>47</v>
      </c>
      <c r="U422" s="191" t="s">
        <v>51</v>
      </c>
      <c r="V422" s="192"/>
      <c r="W422" s="193"/>
      <c r="X422" s="194" t="s">
        <v>47</v>
      </c>
      <c r="Y422" s="182" t="s">
        <v>52</v>
      </c>
      <c r="Z422" s="182" t="s">
        <v>56</v>
      </c>
      <c r="AA422" s="182" t="s">
        <v>57</v>
      </c>
      <c r="AB422" s="189" t="s">
        <v>34</v>
      </c>
      <c r="AD422" s="189" t="s">
        <v>0</v>
      </c>
      <c r="AE422" s="189" t="s">
        <v>1</v>
      </c>
      <c r="AF422" s="189" t="s">
        <v>45</v>
      </c>
      <c r="AG422" s="191" t="s">
        <v>46</v>
      </c>
      <c r="AH422" s="192"/>
      <c r="AI422" s="193"/>
      <c r="AJ422" s="194" t="s">
        <v>47</v>
      </c>
      <c r="AK422" s="191" t="s">
        <v>48</v>
      </c>
      <c r="AL422" s="192"/>
      <c r="AM422" s="193"/>
      <c r="AN422" s="194" t="s">
        <v>47</v>
      </c>
      <c r="AO422" s="191" t="s">
        <v>49</v>
      </c>
      <c r="AP422" s="192"/>
      <c r="AQ422" s="193"/>
      <c r="AR422" s="194" t="s">
        <v>47</v>
      </c>
      <c r="AS422" s="191" t="s">
        <v>50</v>
      </c>
      <c r="AT422" s="192"/>
      <c r="AU422" s="193"/>
      <c r="AV422" s="194" t="s">
        <v>47</v>
      </c>
      <c r="AW422" s="191" t="s">
        <v>51</v>
      </c>
      <c r="AX422" s="192"/>
      <c r="AY422" s="193"/>
      <c r="AZ422" s="194" t="s">
        <v>47</v>
      </c>
      <c r="BA422" s="182" t="s">
        <v>52</v>
      </c>
      <c r="BB422" s="210" t="s">
        <v>56</v>
      </c>
      <c r="BC422" s="182" t="s">
        <v>57</v>
      </c>
      <c r="BD422" s="189" t="s">
        <v>34</v>
      </c>
    </row>
    <row r="423" spans="2:56" ht="15.75" customHeight="1" thickBot="1" x14ac:dyDescent="0.3">
      <c r="B423" s="190"/>
      <c r="C423" s="190"/>
      <c r="D423" s="190"/>
      <c r="E423" s="40" t="s">
        <v>53</v>
      </c>
      <c r="F423" s="41" t="s">
        <v>54</v>
      </c>
      <c r="G423" s="42" t="s">
        <v>55</v>
      </c>
      <c r="H423" s="195"/>
      <c r="I423" s="40" t="s">
        <v>53</v>
      </c>
      <c r="J423" s="41" t="s">
        <v>54</v>
      </c>
      <c r="K423" s="42" t="s">
        <v>55</v>
      </c>
      <c r="L423" s="195"/>
      <c r="M423" s="40" t="s">
        <v>53</v>
      </c>
      <c r="N423" s="41" t="s">
        <v>54</v>
      </c>
      <c r="O423" s="42" t="s">
        <v>55</v>
      </c>
      <c r="P423" s="195"/>
      <c r="Q423" s="40" t="s">
        <v>53</v>
      </c>
      <c r="R423" s="41" t="s">
        <v>54</v>
      </c>
      <c r="S423" s="42" t="s">
        <v>55</v>
      </c>
      <c r="T423" s="195"/>
      <c r="U423" s="40" t="s">
        <v>53</v>
      </c>
      <c r="V423" s="41" t="s">
        <v>54</v>
      </c>
      <c r="W423" s="42" t="s">
        <v>55</v>
      </c>
      <c r="X423" s="195"/>
      <c r="Y423" s="184"/>
      <c r="Z423" s="184"/>
      <c r="AA423" s="184"/>
      <c r="AB423" s="190"/>
      <c r="AD423" s="190"/>
      <c r="AE423" s="190"/>
      <c r="AF423" s="190"/>
      <c r="AG423" s="63" t="s">
        <v>53</v>
      </c>
      <c r="AH423" s="64" t="s">
        <v>54</v>
      </c>
      <c r="AI423" s="65" t="s">
        <v>55</v>
      </c>
      <c r="AJ423" s="195"/>
      <c r="AK423" s="63" t="s">
        <v>53</v>
      </c>
      <c r="AL423" s="64" t="s">
        <v>54</v>
      </c>
      <c r="AM423" s="65" t="s">
        <v>55</v>
      </c>
      <c r="AN423" s="195"/>
      <c r="AO423" s="63" t="s">
        <v>53</v>
      </c>
      <c r="AP423" s="64" t="s">
        <v>54</v>
      </c>
      <c r="AQ423" s="65" t="s">
        <v>55</v>
      </c>
      <c r="AR423" s="195"/>
      <c r="AS423" s="63" t="s">
        <v>53</v>
      </c>
      <c r="AT423" s="64" t="s">
        <v>54</v>
      </c>
      <c r="AU423" s="65" t="s">
        <v>55</v>
      </c>
      <c r="AV423" s="195"/>
      <c r="AW423" s="63" t="s">
        <v>53</v>
      </c>
      <c r="AX423" s="64" t="s">
        <v>54</v>
      </c>
      <c r="AY423" s="65" t="s">
        <v>55</v>
      </c>
      <c r="AZ423" s="195"/>
      <c r="BA423" s="184"/>
      <c r="BB423" s="211"/>
      <c r="BC423" s="184"/>
      <c r="BD423" s="190"/>
    </row>
    <row r="424" spans="2:56" x14ac:dyDescent="0.25">
      <c r="B424" s="198">
        <v>7</v>
      </c>
      <c r="C424" s="196" t="s">
        <v>24</v>
      </c>
      <c r="D424" s="182">
        <v>3</v>
      </c>
      <c r="E424" s="31">
        <v>8</v>
      </c>
      <c r="F424" s="32">
        <v>10</v>
      </c>
      <c r="G424" s="33">
        <v>6</v>
      </c>
      <c r="H424" s="205">
        <f>E425</f>
        <v>24</v>
      </c>
      <c r="I424" s="34">
        <v>10</v>
      </c>
      <c r="J424" s="32">
        <v>10</v>
      </c>
      <c r="K424" s="32">
        <v>10</v>
      </c>
      <c r="L424" s="205">
        <f>SUM(H424,I425)</f>
        <v>54</v>
      </c>
      <c r="M424" s="34">
        <v>10</v>
      </c>
      <c r="N424" s="32">
        <v>6</v>
      </c>
      <c r="O424" s="32">
        <v>8</v>
      </c>
      <c r="P424" s="205">
        <f>SUM(L424,M425)</f>
        <v>78</v>
      </c>
      <c r="Q424" s="34">
        <v>10</v>
      </c>
      <c r="R424" s="32">
        <v>8</v>
      </c>
      <c r="S424" s="33">
        <v>10</v>
      </c>
      <c r="T424" s="205">
        <f>SUM(P424,Q425)</f>
        <v>106</v>
      </c>
      <c r="U424" s="34">
        <v>10</v>
      </c>
      <c r="V424" s="32">
        <v>10</v>
      </c>
      <c r="W424" s="32">
        <v>6</v>
      </c>
      <c r="X424" s="205">
        <f>SUM(T424,U425)</f>
        <v>132</v>
      </c>
      <c r="Y424" s="207">
        <f>COUNTIF(E424:G424,"&gt;=0")+COUNTIF(I424:K424,"&gt;=0")+COUNTIF(M424:O424,"&gt;=0")+COUNTIF(Q424:S424,"&gt;=0")+COUNTIF(U424:W424,"&gt;=0")</f>
        <v>15</v>
      </c>
      <c r="Z424" s="207">
        <f>COUNTIF(E424:G424,"=20")+COUNTIF(I424:K424,"=20")+COUNTIF(M424:O424,"=20")+COUNTIF(Q424:S424,"=20")+COUNTIF(U424:W424,"=20")</f>
        <v>0</v>
      </c>
      <c r="AA424" s="207">
        <f>COUNTIF(F424:H424,"=8")+COUNTIF(J424:L424,"=8")+COUNTIF(N424:P424,"=8")+COUNTIF(R424:T424,"=8")+COUNTIF(V424:X424,"=8")</f>
        <v>2</v>
      </c>
      <c r="AB424" s="189">
        <f>X424</f>
        <v>132</v>
      </c>
      <c r="AD424" s="198">
        <v>14</v>
      </c>
      <c r="AE424" s="196" t="s">
        <v>23</v>
      </c>
      <c r="AF424" s="182">
        <v>5</v>
      </c>
      <c r="AG424" s="54">
        <v>8</v>
      </c>
      <c r="AH424" s="55">
        <v>0</v>
      </c>
      <c r="AI424" s="56">
        <v>0</v>
      </c>
      <c r="AJ424" s="205">
        <f>AG425</f>
        <v>8</v>
      </c>
      <c r="AK424" s="57">
        <v>4</v>
      </c>
      <c r="AL424" s="55">
        <v>0</v>
      </c>
      <c r="AM424" s="55">
        <v>0</v>
      </c>
      <c r="AN424" s="205">
        <f>SUM(AJ424,AK425)</f>
        <v>12</v>
      </c>
      <c r="AO424" s="57">
        <v>4</v>
      </c>
      <c r="AP424" s="55">
        <v>6</v>
      </c>
      <c r="AQ424" s="55">
        <v>0</v>
      </c>
      <c r="AR424" s="205">
        <f>SUM(AN424,AO425)</f>
        <v>22</v>
      </c>
      <c r="AS424" s="57">
        <v>10</v>
      </c>
      <c r="AT424" s="55">
        <v>4</v>
      </c>
      <c r="AU424" s="56">
        <v>0</v>
      </c>
      <c r="AV424" s="205">
        <f>SUM(AR424,AS425)</f>
        <v>36</v>
      </c>
      <c r="AW424" s="57">
        <v>6</v>
      </c>
      <c r="AX424" s="55">
        <v>8</v>
      </c>
      <c r="AY424" s="55">
        <v>10</v>
      </c>
      <c r="AZ424" s="205">
        <f>SUM(AV424,AW425)</f>
        <v>60</v>
      </c>
      <c r="BA424" s="207">
        <f>COUNTIF(AG424:AI424,"&gt;=0")+COUNTIF(AK424:AM424,"&gt;=0")+COUNTIF(AO424:AQ424,"&gt;=0")+COUNTIF(AS424:AU424,"&gt;=0")+COUNTIF(AW424:AY424,"&gt;=0")</f>
        <v>15</v>
      </c>
      <c r="BB424" s="207">
        <f>COUNTIF(AG424:AI424,"=20")+COUNTIF(AK424:AM424,"=20")+COUNTIF(AO424:AQ424,"=20")+COUNTIF(AS424:AU424,"=20")+COUNTIF(AW424:AY424,"=20")</f>
        <v>0</v>
      </c>
      <c r="BC424" s="182">
        <f>COUNTIF(AH424:AJ424,"=8")+COUNTIF(AL424:AN424,"=8")+COUNTIF(AP424:AR424,"=8")+COUNTIF(AT424:AV424,"=8")+COUNTIF(AX424:AZ424,"=8")</f>
        <v>2</v>
      </c>
      <c r="BD424" s="189">
        <f>AZ424</f>
        <v>60</v>
      </c>
    </row>
    <row r="425" spans="2:56" ht="15.75" thickBot="1" x14ac:dyDescent="0.3">
      <c r="B425" s="199"/>
      <c r="C425" s="197"/>
      <c r="D425" s="183"/>
      <c r="E425" s="202">
        <f>SUM(E424:G424)</f>
        <v>24</v>
      </c>
      <c r="F425" s="203"/>
      <c r="G425" s="204"/>
      <c r="H425" s="206"/>
      <c r="I425" s="202">
        <f>SUM(I424:K424)</f>
        <v>30</v>
      </c>
      <c r="J425" s="203"/>
      <c r="K425" s="204"/>
      <c r="L425" s="206"/>
      <c r="M425" s="202">
        <f>SUM(M424:O424)</f>
        <v>24</v>
      </c>
      <c r="N425" s="203"/>
      <c r="O425" s="204"/>
      <c r="P425" s="206"/>
      <c r="Q425" s="202">
        <f>SUM(Q424:S424)</f>
        <v>28</v>
      </c>
      <c r="R425" s="203"/>
      <c r="S425" s="204"/>
      <c r="T425" s="206"/>
      <c r="U425" s="202">
        <f>SUM(U424:W424)</f>
        <v>26</v>
      </c>
      <c r="V425" s="203"/>
      <c r="W425" s="204"/>
      <c r="X425" s="206"/>
      <c r="Y425" s="208"/>
      <c r="Z425" s="208"/>
      <c r="AA425" s="208"/>
      <c r="AB425" s="190"/>
      <c r="AD425" s="199"/>
      <c r="AE425" s="197"/>
      <c r="AF425" s="183"/>
      <c r="AG425" s="203">
        <f>SUM(AG424:AI424)</f>
        <v>8</v>
      </c>
      <c r="AH425" s="203"/>
      <c r="AI425" s="204"/>
      <c r="AJ425" s="206"/>
      <c r="AK425" s="202">
        <f>SUM(AK424:AM424)</f>
        <v>4</v>
      </c>
      <c r="AL425" s="203"/>
      <c r="AM425" s="204"/>
      <c r="AN425" s="206"/>
      <c r="AO425" s="202">
        <f>SUM(AO424:AQ424)</f>
        <v>10</v>
      </c>
      <c r="AP425" s="203"/>
      <c r="AQ425" s="204"/>
      <c r="AR425" s="206"/>
      <c r="AS425" s="202">
        <f>SUM(AS424:AU424)</f>
        <v>14</v>
      </c>
      <c r="AT425" s="203"/>
      <c r="AU425" s="204"/>
      <c r="AV425" s="206"/>
      <c r="AW425" s="202">
        <f>SUM(AW424:AY424)</f>
        <v>24</v>
      </c>
      <c r="AX425" s="203"/>
      <c r="AY425" s="204"/>
      <c r="AZ425" s="206"/>
      <c r="BA425" s="208"/>
      <c r="BB425" s="208"/>
      <c r="BC425" s="184"/>
      <c r="BD425" s="190"/>
    </row>
    <row r="426" spans="2:56" x14ac:dyDescent="0.25">
      <c r="B426" s="198">
        <v>11</v>
      </c>
      <c r="C426" s="196" t="s">
        <v>42</v>
      </c>
      <c r="D426" s="183"/>
      <c r="E426" s="35">
        <v>4</v>
      </c>
      <c r="F426" s="36">
        <v>10</v>
      </c>
      <c r="G426" s="37">
        <v>0</v>
      </c>
      <c r="H426" s="205">
        <f>E427</f>
        <v>14</v>
      </c>
      <c r="I426" s="38">
        <v>10</v>
      </c>
      <c r="J426" s="36"/>
      <c r="K426" s="36"/>
      <c r="L426" s="205">
        <f>SUM(H426,I427)</f>
        <v>24</v>
      </c>
      <c r="M426" s="38">
        <v>4</v>
      </c>
      <c r="N426" s="36">
        <v>10</v>
      </c>
      <c r="O426" s="36">
        <v>10</v>
      </c>
      <c r="P426" s="205">
        <f>SUM(L426,M427)</f>
        <v>48</v>
      </c>
      <c r="Q426" s="38"/>
      <c r="R426" s="36">
        <v>4</v>
      </c>
      <c r="S426" s="36"/>
      <c r="T426" s="205">
        <f>SUM(P426,Q427)</f>
        <v>52</v>
      </c>
      <c r="U426" s="38">
        <v>0</v>
      </c>
      <c r="V426" s="36">
        <v>10</v>
      </c>
      <c r="W426" s="36">
        <v>10</v>
      </c>
      <c r="X426" s="205">
        <f>SUM(T426,U427)</f>
        <v>72</v>
      </c>
      <c r="Y426" s="207">
        <f>COUNTIF(E426:G426,"&gt;=0")+COUNTIF(I426:K426,"&gt;=0")+COUNTIF(M426:O426,"&gt;=0")+COUNTIF(Q426:S426,"&gt;=0")+COUNTIF(U426:W426,"&gt;=0")</f>
        <v>11</v>
      </c>
      <c r="Z426" s="207">
        <f>COUNTIF(E426:G426,"=20")+COUNTIF(I426:K426,"=20")+COUNTIF(M426:O426,"=20")+COUNTIF(Q426:S426,"=20")+COUNTIF(U426:W426,"=20")</f>
        <v>0</v>
      </c>
      <c r="AA426" s="207">
        <f>COUNTIF(F426:H426,"=8")+COUNTIF(J426:L426,"=8")+COUNTIF(N426:P426,"=8")+COUNTIF(R426:T426,"=8")+COUNTIF(V426:X426,"=8")</f>
        <v>0</v>
      </c>
      <c r="AB426" s="189">
        <f>X426</f>
        <v>72</v>
      </c>
      <c r="AD426" s="200">
        <v>9</v>
      </c>
      <c r="AE426" s="201" t="s">
        <v>35</v>
      </c>
      <c r="AF426" s="183"/>
      <c r="AG426" s="58"/>
      <c r="AH426" s="59"/>
      <c r="AI426" s="60"/>
      <c r="AJ426" s="205">
        <f>AG427</f>
        <v>0</v>
      </c>
      <c r="AK426" s="61">
        <v>10</v>
      </c>
      <c r="AL426" s="59">
        <v>0</v>
      </c>
      <c r="AM426" s="59">
        <v>0</v>
      </c>
      <c r="AN426" s="205">
        <f>SUM(AJ426,AK427)</f>
        <v>10</v>
      </c>
      <c r="AO426" s="61">
        <v>6</v>
      </c>
      <c r="AP426" s="59">
        <v>10</v>
      </c>
      <c r="AQ426" s="59">
        <v>10</v>
      </c>
      <c r="AR426" s="205">
        <f>SUM(AN426,AO427)</f>
        <v>36</v>
      </c>
      <c r="AS426" s="61">
        <v>6</v>
      </c>
      <c r="AT426" s="59">
        <v>0</v>
      </c>
      <c r="AU426" s="59"/>
      <c r="AV426" s="209">
        <f>SUM(AR426,AS427)</f>
        <v>42</v>
      </c>
      <c r="AW426" s="61">
        <v>6</v>
      </c>
      <c r="AX426" s="59">
        <v>0</v>
      </c>
      <c r="AY426" s="59"/>
      <c r="AZ426" s="209">
        <f>SUM(AV426,AW427)</f>
        <v>48</v>
      </c>
      <c r="BA426" s="207">
        <f>COUNTIF(AG426:AI426,"&gt;=0")+COUNTIF(AK426:AM426,"&gt;=0")+COUNTIF(AO426:AQ426,"&gt;=0")+COUNTIF(AS426:AU426,"&gt;=0")+COUNTIF(AW426:AY426,"&gt;=0")</f>
        <v>10</v>
      </c>
      <c r="BB426" s="207">
        <f>COUNTIF(AG426:AI426,"=20")+COUNTIF(AK426:AM426,"=20")+COUNTIF(AO426:AQ426,"=20")+COUNTIF(AS426:AU426,"=20")+COUNTIF(AW426:AY426,"=20")</f>
        <v>0</v>
      </c>
      <c r="BC426" s="182">
        <f>COUNTIF(AH426:AJ426,"=8")+COUNTIF(AL426:AN426,"=8")+COUNTIF(AP426:AR426,"=8")+COUNTIF(AT426:AV426,"=8")+COUNTIF(AX426:AZ426,"=8")</f>
        <v>0</v>
      </c>
      <c r="BD426" s="189">
        <f>AZ426</f>
        <v>48</v>
      </c>
    </row>
    <row r="427" spans="2:56" ht="15.75" thickBot="1" x14ac:dyDescent="0.3">
      <c r="B427" s="199"/>
      <c r="C427" s="197"/>
      <c r="D427" s="184"/>
      <c r="E427" s="202">
        <f>SUM(E426:G426)</f>
        <v>14</v>
      </c>
      <c r="F427" s="203"/>
      <c r="G427" s="204"/>
      <c r="H427" s="206"/>
      <c r="I427" s="202">
        <f>SUM(I426:K426)</f>
        <v>10</v>
      </c>
      <c r="J427" s="203"/>
      <c r="K427" s="204"/>
      <c r="L427" s="206"/>
      <c r="M427" s="202">
        <f>SUM(M426:O426)</f>
        <v>24</v>
      </c>
      <c r="N427" s="203"/>
      <c r="O427" s="204"/>
      <c r="P427" s="206"/>
      <c r="Q427" s="202">
        <f>SUM(Q426:S426)</f>
        <v>4</v>
      </c>
      <c r="R427" s="203"/>
      <c r="S427" s="204"/>
      <c r="T427" s="206"/>
      <c r="U427" s="202">
        <f>SUM(U426:W426)</f>
        <v>20</v>
      </c>
      <c r="V427" s="203"/>
      <c r="W427" s="204"/>
      <c r="X427" s="206"/>
      <c r="Y427" s="208"/>
      <c r="Z427" s="208"/>
      <c r="AA427" s="208"/>
      <c r="AB427" s="190"/>
      <c r="AD427" s="199"/>
      <c r="AE427" s="197"/>
      <c r="AF427" s="184"/>
      <c r="AG427" s="203">
        <f>SUM(AG426:AI426)</f>
        <v>0</v>
      </c>
      <c r="AH427" s="203"/>
      <c r="AI427" s="204"/>
      <c r="AJ427" s="206"/>
      <c r="AK427" s="202">
        <f>SUM(AK426:AM426)</f>
        <v>10</v>
      </c>
      <c r="AL427" s="203"/>
      <c r="AM427" s="204"/>
      <c r="AN427" s="206"/>
      <c r="AO427" s="202">
        <f>SUM(AO426:AQ426)</f>
        <v>26</v>
      </c>
      <c r="AP427" s="203"/>
      <c r="AQ427" s="204"/>
      <c r="AR427" s="206"/>
      <c r="AS427" s="202">
        <f>SUM(AS426:AU426)</f>
        <v>6</v>
      </c>
      <c r="AT427" s="203"/>
      <c r="AU427" s="204"/>
      <c r="AV427" s="206"/>
      <c r="AW427" s="202">
        <f>SUM(AW426:AY426)</f>
        <v>6</v>
      </c>
      <c r="AX427" s="203"/>
      <c r="AY427" s="204"/>
      <c r="AZ427" s="206"/>
      <c r="BA427" s="208"/>
      <c r="BB427" s="208"/>
      <c r="BC427" s="184"/>
      <c r="BD427" s="190"/>
    </row>
    <row r="428" spans="2:56" ht="15.75" thickBot="1" x14ac:dyDescent="0.3"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</row>
    <row r="429" spans="2:56" x14ac:dyDescent="0.25">
      <c r="B429" s="189" t="s">
        <v>0</v>
      </c>
      <c r="C429" s="189" t="s">
        <v>1</v>
      </c>
      <c r="D429" s="189" t="s">
        <v>45</v>
      </c>
      <c r="E429" s="191" t="s">
        <v>46</v>
      </c>
      <c r="F429" s="192"/>
      <c r="G429" s="193"/>
      <c r="H429" s="194" t="s">
        <v>47</v>
      </c>
      <c r="I429" s="191" t="s">
        <v>48</v>
      </c>
      <c r="J429" s="192"/>
      <c r="K429" s="193"/>
      <c r="L429" s="194" t="s">
        <v>47</v>
      </c>
      <c r="M429" s="191" t="s">
        <v>49</v>
      </c>
      <c r="N429" s="192"/>
      <c r="O429" s="193"/>
      <c r="P429" s="194" t="s">
        <v>47</v>
      </c>
      <c r="Q429" s="191" t="s">
        <v>50</v>
      </c>
      <c r="R429" s="192"/>
      <c r="S429" s="193"/>
      <c r="T429" s="194" t="s">
        <v>47</v>
      </c>
      <c r="U429" s="191" t="s">
        <v>51</v>
      </c>
      <c r="V429" s="192"/>
      <c r="W429" s="193"/>
      <c r="X429" s="194" t="s">
        <v>47</v>
      </c>
      <c r="Y429" s="182" t="s">
        <v>52</v>
      </c>
      <c r="Z429" s="182" t="s">
        <v>56</v>
      </c>
      <c r="AA429" s="182" t="s">
        <v>57</v>
      </c>
      <c r="AB429" s="189" t="s">
        <v>34</v>
      </c>
      <c r="AD429" s="189" t="s">
        <v>0</v>
      </c>
      <c r="AE429" s="189" t="s">
        <v>1</v>
      </c>
      <c r="AF429" s="189" t="s">
        <v>45</v>
      </c>
      <c r="AG429" s="191" t="s">
        <v>46</v>
      </c>
      <c r="AH429" s="192"/>
      <c r="AI429" s="193"/>
      <c r="AJ429" s="194" t="s">
        <v>47</v>
      </c>
      <c r="AK429" s="191" t="s">
        <v>48</v>
      </c>
      <c r="AL429" s="192"/>
      <c r="AM429" s="193"/>
      <c r="AN429" s="194" t="s">
        <v>47</v>
      </c>
      <c r="AO429" s="191" t="s">
        <v>49</v>
      </c>
      <c r="AP429" s="192"/>
      <c r="AQ429" s="193"/>
      <c r="AR429" s="194" t="s">
        <v>47</v>
      </c>
      <c r="AS429" s="191" t="s">
        <v>50</v>
      </c>
      <c r="AT429" s="192"/>
      <c r="AU429" s="193"/>
      <c r="AV429" s="194" t="s">
        <v>47</v>
      </c>
      <c r="AW429" s="191" t="s">
        <v>51</v>
      </c>
      <c r="AX429" s="192"/>
      <c r="AY429" s="193"/>
      <c r="AZ429" s="194" t="s">
        <v>47</v>
      </c>
      <c r="BA429" s="182" t="s">
        <v>52</v>
      </c>
      <c r="BB429" s="210" t="s">
        <v>56</v>
      </c>
      <c r="BC429" s="182" t="s">
        <v>57</v>
      </c>
      <c r="BD429" s="189" t="s">
        <v>34</v>
      </c>
    </row>
    <row r="430" spans="2:56" ht="15.75" thickBot="1" x14ac:dyDescent="0.3">
      <c r="B430" s="190"/>
      <c r="C430" s="190"/>
      <c r="D430" s="190"/>
      <c r="E430" s="40" t="s">
        <v>53</v>
      </c>
      <c r="F430" s="41" t="s">
        <v>54</v>
      </c>
      <c r="G430" s="42" t="s">
        <v>55</v>
      </c>
      <c r="H430" s="195"/>
      <c r="I430" s="40" t="s">
        <v>53</v>
      </c>
      <c r="J430" s="41" t="s">
        <v>54</v>
      </c>
      <c r="K430" s="42" t="s">
        <v>55</v>
      </c>
      <c r="L430" s="195"/>
      <c r="M430" s="40" t="s">
        <v>53</v>
      </c>
      <c r="N430" s="41" t="s">
        <v>54</v>
      </c>
      <c r="O430" s="42" t="s">
        <v>55</v>
      </c>
      <c r="P430" s="195"/>
      <c r="Q430" s="40" t="s">
        <v>53</v>
      </c>
      <c r="R430" s="41" t="s">
        <v>54</v>
      </c>
      <c r="S430" s="42" t="s">
        <v>55</v>
      </c>
      <c r="T430" s="195"/>
      <c r="U430" s="40" t="s">
        <v>53</v>
      </c>
      <c r="V430" s="41" t="s">
        <v>54</v>
      </c>
      <c r="W430" s="42" t="s">
        <v>55</v>
      </c>
      <c r="X430" s="195"/>
      <c r="Y430" s="184"/>
      <c r="Z430" s="184"/>
      <c r="AA430" s="184"/>
      <c r="AB430" s="190"/>
      <c r="AD430" s="190"/>
      <c r="AE430" s="190"/>
      <c r="AF430" s="190"/>
      <c r="AG430" s="63" t="s">
        <v>53</v>
      </c>
      <c r="AH430" s="64" t="s">
        <v>54</v>
      </c>
      <c r="AI430" s="65" t="s">
        <v>55</v>
      </c>
      <c r="AJ430" s="195"/>
      <c r="AK430" s="63" t="s">
        <v>53</v>
      </c>
      <c r="AL430" s="64" t="s">
        <v>54</v>
      </c>
      <c r="AM430" s="65" t="s">
        <v>55</v>
      </c>
      <c r="AN430" s="195"/>
      <c r="AO430" s="63" t="s">
        <v>53</v>
      </c>
      <c r="AP430" s="64" t="s">
        <v>54</v>
      </c>
      <c r="AQ430" s="65" t="s">
        <v>55</v>
      </c>
      <c r="AR430" s="195"/>
      <c r="AS430" s="63" t="s">
        <v>53</v>
      </c>
      <c r="AT430" s="64" t="s">
        <v>54</v>
      </c>
      <c r="AU430" s="65" t="s">
        <v>55</v>
      </c>
      <c r="AV430" s="195"/>
      <c r="AW430" s="63" t="s">
        <v>53</v>
      </c>
      <c r="AX430" s="64" t="s">
        <v>54</v>
      </c>
      <c r="AY430" s="65" t="s">
        <v>55</v>
      </c>
      <c r="AZ430" s="195"/>
      <c r="BA430" s="184"/>
      <c r="BB430" s="211"/>
      <c r="BC430" s="184"/>
      <c r="BD430" s="190"/>
    </row>
    <row r="431" spans="2:56" x14ac:dyDescent="0.25">
      <c r="B431" s="198">
        <v>5</v>
      </c>
      <c r="C431" s="196" t="s">
        <v>58</v>
      </c>
      <c r="D431" s="182">
        <v>5</v>
      </c>
      <c r="E431" s="31">
        <v>0</v>
      </c>
      <c r="F431" s="32"/>
      <c r="G431" s="33"/>
      <c r="H431" s="205">
        <f>E432</f>
        <v>0</v>
      </c>
      <c r="I431" s="34">
        <v>8</v>
      </c>
      <c r="J431" s="32">
        <v>8</v>
      </c>
      <c r="K431" s="32">
        <v>0</v>
      </c>
      <c r="L431" s="205">
        <f>SUM(H431,I432)</f>
        <v>16</v>
      </c>
      <c r="M431" s="34">
        <v>6</v>
      </c>
      <c r="N431" s="32">
        <v>0</v>
      </c>
      <c r="O431" s="32">
        <v>8</v>
      </c>
      <c r="P431" s="205">
        <f>SUM(L431,M432)</f>
        <v>30</v>
      </c>
      <c r="Q431" s="34">
        <v>4</v>
      </c>
      <c r="R431" s="32">
        <v>6</v>
      </c>
      <c r="S431" s="33"/>
      <c r="T431" s="205">
        <f>SUM(P431,Q432)</f>
        <v>40</v>
      </c>
      <c r="U431" s="34">
        <v>10</v>
      </c>
      <c r="V431" s="32">
        <v>8</v>
      </c>
      <c r="W431" s="32">
        <v>6</v>
      </c>
      <c r="X431" s="205">
        <f>SUM(T431,U432)</f>
        <v>64</v>
      </c>
      <c r="Y431" s="207">
        <f>COUNTIF(E431:G431,"&gt;=0")+COUNTIF(I431:K431,"&gt;=0")+COUNTIF(M431:O431,"&gt;=0")+COUNTIF(Q431:S431,"&gt;=0")+COUNTIF(U431:W431,"&gt;=0")</f>
        <v>12</v>
      </c>
      <c r="Z431" s="207">
        <f>COUNTIF(E431:G431,"=20")+COUNTIF(I431:K431,"=20")+COUNTIF(M431:O431,"=20")+COUNTIF(Q431:S431,"=20")+COUNTIF(U431:W431,"=20")</f>
        <v>0</v>
      </c>
      <c r="AA431" s="207">
        <f>COUNTIF(F431:H431,"=8")+COUNTIF(J431:L431,"=8")+COUNTIF(N431:P431,"=8")+COUNTIF(R431:T431,"=8")+COUNTIF(V431:X431,"=8")</f>
        <v>3</v>
      </c>
      <c r="AB431" s="189">
        <f>X431</f>
        <v>64</v>
      </c>
      <c r="AD431" s="198">
        <v>5</v>
      </c>
      <c r="AE431" s="196" t="s">
        <v>58</v>
      </c>
      <c r="AF431" s="182">
        <v>7</v>
      </c>
      <c r="AG431" s="54"/>
      <c r="AH431" s="55"/>
      <c r="AI431" s="56"/>
      <c r="AJ431" s="205">
        <f>AG432</f>
        <v>0</v>
      </c>
      <c r="AK431" s="57"/>
      <c r="AL431" s="55">
        <v>6</v>
      </c>
      <c r="AM431" s="55"/>
      <c r="AN431" s="205">
        <f>SUM(AJ431,AK432)</f>
        <v>6</v>
      </c>
      <c r="AO431" s="57">
        <v>6</v>
      </c>
      <c r="AP431" s="55">
        <v>8</v>
      </c>
      <c r="AQ431" s="55">
        <v>4</v>
      </c>
      <c r="AR431" s="205">
        <f>SUM(AN431,AO432)</f>
        <v>24</v>
      </c>
      <c r="AS431" s="57"/>
      <c r="AT431" s="55">
        <v>4</v>
      </c>
      <c r="AU431" s="56"/>
      <c r="AV431" s="205">
        <f>SUM(AR431,AS432)</f>
        <v>28</v>
      </c>
      <c r="AW431" s="57"/>
      <c r="AX431" s="55"/>
      <c r="AY431" s="55"/>
      <c r="AZ431" s="205">
        <f>SUM(AV431,AW432)</f>
        <v>28</v>
      </c>
      <c r="BA431" s="207">
        <f>COUNTIF(AG431:AI431,"&gt;=0")+COUNTIF(AK431:AM431,"&gt;=0")+COUNTIF(AO431:AQ431,"&gt;=0")+COUNTIF(AS431:AU431,"&gt;=0")+COUNTIF(AW431:AY431,"&gt;=0")</f>
        <v>5</v>
      </c>
      <c r="BB431" s="207">
        <f>COUNTIF(AG431:AI431,"=10")+COUNTIF(AK431:AM431,"=10")+COUNTIF(AO431:AQ431,"=10")+COUNTIF(AS431:AU431,"=10")+COUNTIF(AW431:AY431,"=10")</f>
        <v>0</v>
      </c>
      <c r="BC431" s="207">
        <f>COUNTIF(AG431:AI431,"=8")+COUNTIF(AK431:AM431,"=8")+COUNTIF(AO431:AQ431,"=8")+COUNTIF(AS431:AU431,"=8")+COUNTIF(AW431:AY431,"=8")</f>
        <v>1</v>
      </c>
      <c r="BD431" s="189">
        <f>AZ431</f>
        <v>28</v>
      </c>
    </row>
    <row r="432" spans="2:56" ht="15.75" thickBot="1" x14ac:dyDescent="0.3">
      <c r="B432" s="199"/>
      <c r="C432" s="197"/>
      <c r="D432" s="183"/>
      <c r="E432" s="202">
        <f>SUM(E431:G431)</f>
        <v>0</v>
      </c>
      <c r="F432" s="203"/>
      <c r="G432" s="204"/>
      <c r="H432" s="206"/>
      <c r="I432" s="202">
        <f>SUM(I431:K431)</f>
        <v>16</v>
      </c>
      <c r="J432" s="203"/>
      <c r="K432" s="204"/>
      <c r="L432" s="206"/>
      <c r="M432" s="202">
        <f>SUM(M431:O431)</f>
        <v>14</v>
      </c>
      <c r="N432" s="203"/>
      <c r="O432" s="204"/>
      <c r="P432" s="206"/>
      <c r="Q432" s="202">
        <f>SUM(Q431:S431)</f>
        <v>10</v>
      </c>
      <c r="R432" s="203"/>
      <c r="S432" s="204"/>
      <c r="T432" s="206"/>
      <c r="U432" s="202">
        <f>SUM(U431:W431)</f>
        <v>24</v>
      </c>
      <c r="V432" s="203"/>
      <c r="W432" s="204"/>
      <c r="X432" s="206"/>
      <c r="Y432" s="208"/>
      <c r="Z432" s="208"/>
      <c r="AA432" s="208"/>
      <c r="AB432" s="190"/>
      <c r="AD432" s="199"/>
      <c r="AE432" s="197"/>
      <c r="AF432" s="183"/>
      <c r="AG432" s="203">
        <f>SUM(AG431:AI431)</f>
        <v>0</v>
      </c>
      <c r="AH432" s="203"/>
      <c r="AI432" s="204"/>
      <c r="AJ432" s="206"/>
      <c r="AK432" s="202">
        <f>SUM(AK431:AM431)</f>
        <v>6</v>
      </c>
      <c r="AL432" s="203"/>
      <c r="AM432" s="204"/>
      <c r="AN432" s="206"/>
      <c r="AO432" s="202">
        <f>SUM(AO431:AQ431)</f>
        <v>18</v>
      </c>
      <c r="AP432" s="203"/>
      <c r="AQ432" s="204"/>
      <c r="AR432" s="206"/>
      <c r="AS432" s="202">
        <f>SUM(AS431:AU431)</f>
        <v>4</v>
      </c>
      <c r="AT432" s="203"/>
      <c r="AU432" s="204"/>
      <c r="AV432" s="206"/>
      <c r="AW432" s="202">
        <f>SUM(AW431:AY431)</f>
        <v>0</v>
      </c>
      <c r="AX432" s="203"/>
      <c r="AY432" s="204"/>
      <c r="AZ432" s="206"/>
      <c r="BA432" s="208"/>
      <c r="BB432" s="208"/>
      <c r="BC432" s="208"/>
      <c r="BD432" s="190"/>
    </row>
    <row r="433" spans="2:56" x14ac:dyDescent="0.25">
      <c r="B433" s="198">
        <v>3</v>
      </c>
      <c r="C433" s="196" t="s">
        <v>21</v>
      </c>
      <c r="D433" s="183"/>
      <c r="E433" s="35">
        <v>0</v>
      </c>
      <c r="F433" s="36">
        <v>10</v>
      </c>
      <c r="G433" s="37"/>
      <c r="H433" s="205">
        <f>E434</f>
        <v>10</v>
      </c>
      <c r="I433" s="38"/>
      <c r="J433" s="36">
        <v>0</v>
      </c>
      <c r="K433" s="36"/>
      <c r="L433" s="205">
        <f>SUM(H433,I434)</f>
        <v>10</v>
      </c>
      <c r="M433" s="38">
        <v>0</v>
      </c>
      <c r="N433" s="36">
        <v>8</v>
      </c>
      <c r="O433" s="36">
        <v>0</v>
      </c>
      <c r="P433" s="205">
        <f>SUM(L433,M434)</f>
        <v>18</v>
      </c>
      <c r="Q433" s="38"/>
      <c r="R433" s="36">
        <v>0</v>
      </c>
      <c r="S433" s="36"/>
      <c r="T433" s="205">
        <f>SUM(P433,Q434)</f>
        <v>18</v>
      </c>
      <c r="U433" s="38">
        <v>6</v>
      </c>
      <c r="V433" s="36">
        <v>10</v>
      </c>
      <c r="W433" s="36">
        <v>0</v>
      </c>
      <c r="X433" s="205">
        <f>SUM(T433,U434)</f>
        <v>34</v>
      </c>
      <c r="Y433" s="207">
        <f>COUNTIF(E433:G433,"&gt;=0")+COUNTIF(I433:K433,"&gt;=0")+COUNTIF(M433:O433,"&gt;=0")+COUNTIF(Q433:S433,"&gt;=0")+COUNTIF(U433:W433,"&gt;=0")</f>
        <v>10</v>
      </c>
      <c r="Z433" s="207">
        <f>COUNTIF(E433:G433,"=20")+COUNTIF(I433:K433,"=20")+COUNTIF(M433:O433,"=20")+COUNTIF(Q433:S433,"=20")+COUNTIF(U433:W433,"=20")</f>
        <v>0</v>
      </c>
      <c r="AA433" s="207">
        <f>COUNTIF(F433:H433,"=8")+COUNTIF(J433:L433,"=8")+COUNTIF(N433:P433,"=8")+COUNTIF(R433:T433,"=8")+COUNTIF(V433:X433,"=8")</f>
        <v>1</v>
      </c>
      <c r="AB433" s="189">
        <f>X433</f>
        <v>34</v>
      </c>
      <c r="AD433" s="200">
        <v>12</v>
      </c>
      <c r="AE433" s="201" t="s">
        <v>29</v>
      </c>
      <c r="AF433" s="183"/>
      <c r="AG433" s="58">
        <v>4</v>
      </c>
      <c r="AH433" s="59">
        <v>10</v>
      </c>
      <c r="AI433" s="60">
        <v>0</v>
      </c>
      <c r="AJ433" s="205">
        <f>AG434</f>
        <v>14</v>
      </c>
      <c r="AK433" s="61">
        <v>10</v>
      </c>
      <c r="AL433" s="59">
        <v>6</v>
      </c>
      <c r="AM433" s="59">
        <v>10</v>
      </c>
      <c r="AN433" s="205">
        <f>SUM(AJ433,AK434)</f>
        <v>40</v>
      </c>
      <c r="AO433" s="61">
        <v>10</v>
      </c>
      <c r="AP433" s="59">
        <v>8</v>
      </c>
      <c r="AQ433" s="59">
        <v>8</v>
      </c>
      <c r="AR433" s="205">
        <f>SUM(AN433,AO434)</f>
        <v>66</v>
      </c>
      <c r="AS433" s="61">
        <v>8</v>
      </c>
      <c r="AT433" s="59">
        <v>6</v>
      </c>
      <c r="AU433" s="59">
        <v>10</v>
      </c>
      <c r="AV433" s="209">
        <f>SUM(AR433,AS434)</f>
        <v>90</v>
      </c>
      <c r="AW433" s="61">
        <v>4</v>
      </c>
      <c r="AX433" s="59">
        <v>10</v>
      </c>
      <c r="AY433" s="59"/>
      <c r="AZ433" s="209">
        <f>SUM(AV433,AW434)</f>
        <v>104</v>
      </c>
      <c r="BA433" s="207">
        <f>COUNTIF(AG433:AI433,"&gt;=0")+COUNTIF(AK433:AM433,"&gt;=0")+COUNTIF(AO433:AQ433,"&gt;=0")+COUNTIF(AS433:AU433,"&gt;=0")+COUNTIF(AW433:AY433,"&gt;=0")</f>
        <v>14</v>
      </c>
      <c r="BB433" s="207">
        <f>COUNTIF(AG433:AI433,"=20")+COUNTIF(AK433:AM433,"=20")+COUNTIF(AO433:AQ433,"=20")+COUNTIF(AS433:AU433,"=20")+COUNTIF(AW433:AY433,"=20")</f>
        <v>0</v>
      </c>
      <c r="BC433" s="207">
        <f>COUNTIF(AG433:AI433,"=8")+COUNTIF(AK433:AM433,"=8")+COUNTIF(AO433:AQ433,"=8")+COUNTIF(AS433:AU433,"=8")+COUNTIF(AW433:AY433,"=8")</f>
        <v>3</v>
      </c>
      <c r="BD433" s="189">
        <f>AZ433</f>
        <v>104</v>
      </c>
    </row>
    <row r="434" spans="2:56" ht="15.75" thickBot="1" x14ac:dyDescent="0.3">
      <c r="B434" s="199"/>
      <c r="C434" s="197"/>
      <c r="D434" s="184"/>
      <c r="E434" s="202">
        <f>SUM(E433:G433)</f>
        <v>10</v>
      </c>
      <c r="F434" s="203"/>
      <c r="G434" s="204"/>
      <c r="H434" s="206"/>
      <c r="I434" s="202">
        <f>SUM(I433:K433)</f>
        <v>0</v>
      </c>
      <c r="J434" s="203"/>
      <c r="K434" s="204"/>
      <c r="L434" s="206"/>
      <c r="M434" s="202">
        <f>SUM(M433:O433)</f>
        <v>8</v>
      </c>
      <c r="N434" s="203"/>
      <c r="O434" s="204"/>
      <c r="P434" s="206"/>
      <c r="Q434" s="202">
        <f>SUM(Q433:S433)</f>
        <v>0</v>
      </c>
      <c r="R434" s="203"/>
      <c r="S434" s="204"/>
      <c r="T434" s="206"/>
      <c r="U434" s="202">
        <f>SUM(U433:W433)</f>
        <v>16</v>
      </c>
      <c r="V434" s="203"/>
      <c r="W434" s="204"/>
      <c r="X434" s="206"/>
      <c r="Y434" s="208"/>
      <c r="Z434" s="208"/>
      <c r="AA434" s="208"/>
      <c r="AB434" s="190"/>
      <c r="AD434" s="199"/>
      <c r="AE434" s="197"/>
      <c r="AF434" s="184"/>
      <c r="AG434" s="203">
        <f>SUM(AG433:AI433)</f>
        <v>14</v>
      </c>
      <c r="AH434" s="203"/>
      <c r="AI434" s="204"/>
      <c r="AJ434" s="206"/>
      <c r="AK434" s="202">
        <f>SUM(AK433:AM433)</f>
        <v>26</v>
      </c>
      <c r="AL434" s="203"/>
      <c r="AM434" s="204"/>
      <c r="AN434" s="206"/>
      <c r="AO434" s="202">
        <f>SUM(AO433:AQ433)</f>
        <v>26</v>
      </c>
      <c r="AP434" s="203"/>
      <c r="AQ434" s="204"/>
      <c r="AR434" s="206"/>
      <c r="AS434" s="202">
        <f>SUM(AS433:AU433)</f>
        <v>24</v>
      </c>
      <c r="AT434" s="203"/>
      <c r="AU434" s="204"/>
      <c r="AV434" s="206"/>
      <c r="AW434" s="202">
        <f>SUM(AW433:AY433)</f>
        <v>14</v>
      </c>
      <c r="AX434" s="203"/>
      <c r="AY434" s="204"/>
      <c r="AZ434" s="206"/>
      <c r="BA434" s="208"/>
      <c r="BB434" s="208"/>
      <c r="BC434" s="208"/>
      <c r="BD434" s="190"/>
    </row>
    <row r="435" spans="2:56" ht="15.75" thickBot="1" x14ac:dyDescent="0.3"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</row>
    <row r="436" spans="2:56" x14ac:dyDescent="0.25">
      <c r="B436" s="189" t="s">
        <v>0</v>
      </c>
      <c r="C436" s="189" t="s">
        <v>1</v>
      </c>
      <c r="D436" s="189" t="s">
        <v>45</v>
      </c>
      <c r="E436" s="191" t="s">
        <v>46</v>
      </c>
      <c r="F436" s="192"/>
      <c r="G436" s="193"/>
      <c r="H436" s="194" t="s">
        <v>47</v>
      </c>
      <c r="I436" s="191" t="s">
        <v>48</v>
      </c>
      <c r="J436" s="192"/>
      <c r="K436" s="193"/>
      <c r="L436" s="194" t="s">
        <v>47</v>
      </c>
      <c r="M436" s="191" t="s">
        <v>49</v>
      </c>
      <c r="N436" s="192"/>
      <c r="O436" s="193"/>
      <c r="P436" s="194" t="s">
        <v>47</v>
      </c>
      <c r="Q436" s="191" t="s">
        <v>50</v>
      </c>
      <c r="R436" s="192"/>
      <c r="S436" s="193"/>
      <c r="T436" s="194" t="s">
        <v>47</v>
      </c>
      <c r="U436" s="191" t="s">
        <v>51</v>
      </c>
      <c r="V436" s="192"/>
      <c r="W436" s="193"/>
      <c r="X436" s="194" t="s">
        <v>47</v>
      </c>
      <c r="Y436" s="182" t="s">
        <v>52</v>
      </c>
      <c r="Z436" s="182" t="s">
        <v>56</v>
      </c>
      <c r="AA436" s="182" t="s">
        <v>57</v>
      </c>
      <c r="AB436" s="189" t="s">
        <v>34</v>
      </c>
      <c r="AD436" s="189" t="s">
        <v>0</v>
      </c>
      <c r="AE436" s="189" t="s">
        <v>1</v>
      </c>
      <c r="AF436" s="189" t="s">
        <v>45</v>
      </c>
      <c r="AG436" s="191" t="s">
        <v>46</v>
      </c>
      <c r="AH436" s="192"/>
      <c r="AI436" s="193"/>
      <c r="AJ436" s="194" t="s">
        <v>47</v>
      </c>
      <c r="AK436" s="191" t="s">
        <v>48</v>
      </c>
      <c r="AL436" s="192"/>
      <c r="AM436" s="193"/>
      <c r="AN436" s="194" t="s">
        <v>47</v>
      </c>
      <c r="AO436" s="191" t="s">
        <v>49</v>
      </c>
      <c r="AP436" s="192"/>
      <c r="AQ436" s="193"/>
      <c r="AR436" s="194" t="s">
        <v>47</v>
      </c>
      <c r="AS436" s="191" t="s">
        <v>50</v>
      </c>
      <c r="AT436" s="192"/>
      <c r="AU436" s="193"/>
      <c r="AV436" s="194" t="s">
        <v>47</v>
      </c>
      <c r="AW436" s="191" t="s">
        <v>51</v>
      </c>
      <c r="AX436" s="192"/>
      <c r="AY436" s="193"/>
      <c r="AZ436" s="194" t="s">
        <v>47</v>
      </c>
      <c r="BA436" s="182" t="s">
        <v>52</v>
      </c>
      <c r="BB436" s="210" t="s">
        <v>56</v>
      </c>
      <c r="BC436" s="182" t="s">
        <v>57</v>
      </c>
      <c r="BD436" s="189" t="s">
        <v>34</v>
      </c>
    </row>
    <row r="437" spans="2:56" ht="15.75" thickBot="1" x14ac:dyDescent="0.3">
      <c r="B437" s="190"/>
      <c r="C437" s="190"/>
      <c r="D437" s="190"/>
      <c r="E437" s="40" t="s">
        <v>53</v>
      </c>
      <c r="F437" s="41" t="s">
        <v>54</v>
      </c>
      <c r="G437" s="42" t="s">
        <v>55</v>
      </c>
      <c r="H437" s="195"/>
      <c r="I437" s="40" t="s">
        <v>53</v>
      </c>
      <c r="J437" s="41" t="s">
        <v>54</v>
      </c>
      <c r="K437" s="42" t="s">
        <v>55</v>
      </c>
      <c r="L437" s="195"/>
      <c r="M437" s="40" t="s">
        <v>53</v>
      </c>
      <c r="N437" s="41" t="s">
        <v>54</v>
      </c>
      <c r="O437" s="42" t="s">
        <v>55</v>
      </c>
      <c r="P437" s="195"/>
      <c r="Q437" s="40" t="s">
        <v>53</v>
      </c>
      <c r="R437" s="41" t="s">
        <v>54</v>
      </c>
      <c r="S437" s="42" t="s">
        <v>55</v>
      </c>
      <c r="T437" s="195"/>
      <c r="U437" s="40" t="s">
        <v>53</v>
      </c>
      <c r="V437" s="41" t="s">
        <v>54</v>
      </c>
      <c r="W437" s="42" t="s">
        <v>55</v>
      </c>
      <c r="X437" s="195"/>
      <c r="Y437" s="184"/>
      <c r="Z437" s="184"/>
      <c r="AA437" s="184"/>
      <c r="AB437" s="190"/>
      <c r="AD437" s="190"/>
      <c r="AE437" s="190"/>
      <c r="AF437" s="190"/>
      <c r="AG437" s="63" t="s">
        <v>53</v>
      </c>
      <c r="AH437" s="64" t="s">
        <v>54</v>
      </c>
      <c r="AI437" s="65" t="s">
        <v>55</v>
      </c>
      <c r="AJ437" s="195"/>
      <c r="AK437" s="63" t="s">
        <v>53</v>
      </c>
      <c r="AL437" s="64" t="s">
        <v>54</v>
      </c>
      <c r="AM437" s="65" t="s">
        <v>55</v>
      </c>
      <c r="AN437" s="195"/>
      <c r="AO437" s="63" t="s">
        <v>53</v>
      </c>
      <c r="AP437" s="64" t="s">
        <v>54</v>
      </c>
      <c r="AQ437" s="65" t="s">
        <v>55</v>
      </c>
      <c r="AR437" s="195"/>
      <c r="AS437" s="63" t="s">
        <v>53</v>
      </c>
      <c r="AT437" s="64" t="s">
        <v>54</v>
      </c>
      <c r="AU437" s="65" t="s">
        <v>55</v>
      </c>
      <c r="AV437" s="195"/>
      <c r="AW437" s="63" t="s">
        <v>53</v>
      </c>
      <c r="AX437" s="64" t="s">
        <v>54</v>
      </c>
      <c r="AY437" s="65" t="s">
        <v>55</v>
      </c>
      <c r="AZ437" s="195"/>
      <c r="BA437" s="184"/>
      <c r="BB437" s="211"/>
      <c r="BC437" s="184"/>
      <c r="BD437" s="190"/>
    </row>
    <row r="438" spans="2:56" x14ac:dyDescent="0.25">
      <c r="B438" s="198">
        <v>8</v>
      </c>
      <c r="C438" s="196" t="s">
        <v>7</v>
      </c>
      <c r="D438" s="182">
        <v>3</v>
      </c>
      <c r="E438" s="31">
        <v>6</v>
      </c>
      <c r="F438" s="32"/>
      <c r="G438" s="33">
        <v>8</v>
      </c>
      <c r="H438" s="205">
        <f>E439</f>
        <v>14</v>
      </c>
      <c r="I438" s="34">
        <v>10</v>
      </c>
      <c r="J438" s="32">
        <v>10</v>
      </c>
      <c r="K438" s="32">
        <v>10</v>
      </c>
      <c r="L438" s="205">
        <f>SUM(H438,I439)</f>
        <v>44</v>
      </c>
      <c r="M438" s="34">
        <v>8</v>
      </c>
      <c r="N438" s="32">
        <v>8</v>
      </c>
      <c r="O438" s="32">
        <v>8</v>
      </c>
      <c r="P438" s="205">
        <f>SUM(L438,M439)</f>
        <v>68</v>
      </c>
      <c r="Q438" s="34">
        <v>6</v>
      </c>
      <c r="R438" s="32">
        <v>8</v>
      </c>
      <c r="S438" s="33">
        <v>10</v>
      </c>
      <c r="T438" s="205">
        <f>SUM(P438,Q439)</f>
        <v>92</v>
      </c>
      <c r="U438" s="34">
        <v>8</v>
      </c>
      <c r="V438" s="32">
        <v>8</v>
      </c>
      <c r="W438" s="32">
        <v>6</v>
      </c>
      <c r="X438" s="205">
        <f>SUM(T438,U439)</f>
        <v>114</v>
      </c>
      <c r="Y438" s="207">
        <f>COUNTIF(E438:G438,"&gt;=0")+COUNTIF(I438:K438,"&gt;=0")+COUNTIF(M438:O438,"&gt;=0")+COUNTIF(Q438:S438,"&gt;=0")+COUNTIF(U438:W438,"&gt;=0")</f>
        <v>14</v>
      </c>
      <c r="Z438" s="207">
        <f>COUNTIF(E438:G438,"=20")+COUNTIF(I438:K438,"=20")+COUNTIF(M438:O438,"=20")+COUNTIF(Q438:S438,"=20")+COUNTIF(U438:W438,"=20")</f>
        <v>0</v>
      </c>
      <c r="AA438" s="207">
        <f>COUNTIF(F438:H438,"=8")+COUNTIF(J438:L438,"=8")+COUNTIF(N438:P438,"=8")+COUNTIF(R438:T438,"=8")+COUNTIF(V438:X438,"=8")</f>
        <v>5</v>
      </c>
      <c r="AB438" s="189">
        <f>X438</f>
        <v>114</v>
      </c>
      <c r="AD438" s="198">
        <v>15</v>
      </c>
      <c r="AE438" s="196" t="s">
        <v>25</v>
      </c>
      <c r="AF438" s="182">
        <v>5</v>
      </c>
      <c r="AG438" s="54">
        <v>8</v>
      </c>
      <c r="AH438" s="55">
        <v>0</v>
      </c>
      <c r="AI438" s="56">
        <v>6</v>
      </c>
      <c r="AJ438" s="205">
        <f>AG439</f>
        <v>14</v>
      </c>
      <c r="AK438" s="57">
        <v>10</v>
      </c>
      <c r="AL438" s="55">
        <v>8</v>
      </c>
      <c r="AM438" s="55">
        <v>8</v>
      </c>
      <c r="AN438" s="205">
        <f>SUM(AJ438,AK439)</f>
        <v>40</v>
      </c>
      <c r="AO438" s="57">
        <v>8</v>
      </c>
      <c r="AP438" s="55">
        <v>8</v>
      </c>
      <c r="AQ438" s="55">
        <v>0</v>
      </c>
      <c r="AR438" s="205">
        <f>SUM(AN438,AO439)</f>
        <v>56</v>
      </c>
      <c r="AS438" s="57">
        <v>6</v>
      </c>
      <c r="AT438" s="55">
        <v>10</v>
      </c>
      <c r="AU438" s="56">
        <v>0</v>
      </c>
      <c r="AV438" s="205">
        <f>SUM(AR438,AS439)</f>
        <v>72</v>
      </c>
      <c r="AW438" s="57">
        <v>8</v>
      </c>
      <c r="AX438" s="55">
        <v>0</v>
      </c>
      <c r="AY438" s="55">
        <v>0</v>
      </c>
      <c r="AZ438" s="205">
        <f>SUM(AV438,AW439)</f>
        <v>80</v>
      </c>
      <c r="BA438" s="207">
        <f>COUNTIF(AG438:AI438,"&gt;=0")+COUNTIF(AK438:AM438,"&gt;=0")+COUNTIF(AO438:AQ438,"&gt;=0")+COUNTIF(AS438:AU438,"&gt;=0")+COUNTIF(AW438:AY438,"&gt;=0")</f>
        <v>15</v>
      </c>
      <c r="BB438" s="207">
        <f>COUNTIF(AG438:AI438,"=20")+COUNTIF(AK438:AM438,"=20")+COUNTIF(AO438:AQ438,"=20")+COUNTIF(AS438:AU438,"=20")+COUNTIF(AW438:AY438,"=20")</f>
        <v>0</v>
      </c>
      <c r="BC438" s="182">
        <f>COUNTIF(AH438:AJ438,"=8")+COUNTIF(AL438:AN438,"=8")+COUNTIF(AP438:AR438,"=8")+COUNTIF(AT438:AV438,"=8")+COUNTIF(AX438:AZ438,"=8")</f>
        <v>3</v>
      </c>
      <c r="BD438" s="189">
        <f>AZ438</f>
        <v>80</v>
      </c>
    </row>
    <row r="439" spans="2:56" ht="15.75" thickBot="1" x14ac:dyDescent="0.3">
      <c r="B439" s="199"/>
      <c r="C439" s="197"/>
      <c r="D439" s="183"/>
      <c r="E439" s="202">
        <f>SUM(E438:G438)</f>
        <v>14</v>
      </c>
      <c r="F439" s="203"/>
      <c r="G439" s="204"/>
      <c r="H439" s="206"/>
      <c r="I439" s="202">
        <f>SUM(I438:K438)</f>
        <v>30</v>
      </c>
      <c r="J439" s="203"/>
      <c r="K439" s="204"/>
      <c r="L439" s="206"/>
      <c r="M439" s="202">
        <f>SUM(M438:O438)</f>
        <v>24</v>
      </c>
      <c r="N439" s="203"/>
      <c r="O439" s="204"/>
      <c r="P439" s="206"/>
      <c r="Q439" s="202">
        <f>SUM(Q438:S438)</f>
        <v>24</v>
      </c>
      <c r="R439" s="203"/>
      <c r="S439" s="204"/>
      <c r="T439" s="206"/>
      <c r="U439" s="202">
        <f>SUM(U438:W438)</f>
        <v>22</v>
      </c>
      <c r="V439" s="203"/>
      <c r="W439" s="204"/>
      <c r="X439" s="206"/>
      <c r="Y439" s="208"/>
      <c r="Z439" s="208"/>
      <c r="AA439" s="208"/>
      <c r="AB439" s="190"/>
      <c r="AD439" s="199"/>
      <c r="AE439" s="197"/>
      <c r="AF439" s="183"/>
      <c r="AG439" s="203">
        <f>SUM(AG438:AI438)</f>
        <v>14</v>
      </c>
      <c r="AH439" s="203"/>
      <c r="AI439" s="204"/>
      <c r="AJ439" s="206"/>
      <c r="AK439" s="202">
        <f>SUM(AK438:AM438)</f>
        <v>26</v>
      </c>
      <c r="AL439" s="203"/>
      <c r="AM439" s="204"/>
      <c r="AN439" s="206"/>
      <c r="AO439" s="202">
        <f>SUM(AO438:AQ438)</f>
        <v>16</v>
      </c>
      <c r="AP439" s="203"/>
      <c r="AQ439" s="204"/>
      <c r="AR439" s="206"/>
      <c r="AS439" s="202">
        <f>SUM(AS438:AU438)</f>
        <v>16</v>
      </c>
      <c r="AT439" s="203"/>
      <c r="AU439" s="204"/>
      <c r="AV439" s="206"/>
      <c r="AW439" s="202">
        <f>SUM(AW438:AY438)</f>
        <v>8</v>
      </c>
      <c r="AX439" s="203"/>
      <c r="AY439" s="204"/>
      <c r="AZ439" s="206"/>
      <c r="BA439" s="208"/>
      <c r="BB439" s="208"/>
      <c r="BC439" s="184"/>
      <c r="BD439" s="190"/>
    </row>
    <row r="440" spans="2:56" x14ac:dyDescent="0.25">
      <c r="B440" s="198">
        <v>4</v>
      </c>
      <c r="C440" s="196" t="s">
        <v>36</v>
      </c>
      <c r="D440" s="183"/>
      <c r="E440" s="35">
        <v>10</v>
      </c>
      <c r="F440" s="36">
        <v>10</v>
      </c>
      <c r="G440" s="37">
        <v>10</v>
      </c>
      <c r="H440" s="205">
        <f>E441</f>
        <v>30</v>
      </c>
      <c r="I440" s="38">
        <v>8</v>
      </c>
      <c r="J440" s="36">
        <v>10</v>
      </c>
      <c r="K440" s="36">
        <v>10</v>
      </c>
      <c r="L440" s="205">
        <f>SUM(H440,I441)</f>
        <v>58</v>
      </c>
      <c r="M440" s="38">
        <v>8</v>
      </c>
      <c r="N440" s="36">
        <v>8</v>
      </c>
      <c r="O440" s="36">
        <v>10</v>
      </c>
      <c r="P440" s="205">
        <f>SUM(L440,M441)</f>
        <v>84</v>
      </c>
      <c r="Q440" s="38">
        <v>10</v>
      </c>
      <c r="R440" s="36">
        <v>6</v>
      </c>
      <c r="S440" s="36">
        <v>8</v>
      </c>
      <c r="T440" s="205">
        <f>SUM(P440,Q441)</f>
        <v>108</v>
      </c>
      <c r="U440" s="38">
        <v>10</v>
      </c>
      <c r="V440" s="36">
        <v>10</v>
      </c>
      <c r="W440" s="36">
        <v>6</v>
      </c>
      <c r="X440" s="205">
        <f>SUM(T440,U441)</f>
        <v>134</v>
      </c>
      <c r="Y440" s="207">
        <f>COUNTIF(E440:G440,"&gt;=0")+COUNTIF(I440:K440,"&gt;=0")+COUNTIF(M440:O440,"&gt;=0")+COUNTIF(Q440:S440,"&gt;=0")+COUNTIF(U440:W440,"&gt;=0")</f>
        <v>15</v>
      </c>
      <c r="Z440" s="207">
        <f>COUNTIF(E440:G440,"=20")+COUNTIF(I440:K440,"=20")+COUNTIF(M440:O440,"=20")+COUNTIF(Q440:S440,"=20")+COUNTIF(U440:W440,"=20")</f>
        <v>0</v>
      </c>
      <c r="AA440" s="207">
        <f>COUNTIF(F440:H440,"=8")+COUNTIF(J440:L440,"=8")+COUNTIF(N440:P440,"=8")+COUNTIF(R440:T440,"=8")+COUNTIF(V440:X440,"=8")</f>
        <v>2</v>
      </c>
      <c r="AB440" s="189">
        <f>X440</f>
        <v>134</v>
      </c>
      <c r="AD440" s="200">
        <v>5</v>
      </c>
      <c r="AE440" s="201" t="s">
        <v>58</v>
      </c>
      <c r="AF440" s="183"/>
      <c r="AG440" s="58">
        <v>8</v>
      </c>
      <c r="AH440" s="59">
        <v>0</v>
      </c>
      <c r="AI440" s="60"/>
      <c r="AJ440" s="205">
        <f>AG441</f>
        <v>8</v>
      </c>
      <c r="AK440" s="61">
        <v>8</v>
      </c>
      <c r="AL440" s="59">
        <v>10</v>
      </c>
      <c r="AM440" s="59">
        <v>10</v>
      </c>
      <c r="AN440" s="205">
        <f>SUM(AJ440,AK441)</f>
        <v>36</v>
      </c>
      <c r="AO440" s="61">
        <v>6</v>
      </c>
      <c r="AP440" s="59">
        <v>6</v>
      </c>
      <c r="AQ440" s="59">
        <v>6</v>
      </c>
      <c r="AR440" s="205">
        <f>SUM(AN440,AO441)</f>
        <v>54</v>
      </c>
      <c r="AS440" s="61">
        <v>8</v>
      </c>
      <c r="AT440" s="59">
        <v>4</v>
      </c>
      <c r="AU440" s="59">
        <v>10</v>
      </c>
      <c r="AV440" s="209">
        <f>SUM(AR440,AS441)</f>
        <v>76</v>
      </c>
      <c r="AW440" s="61">
        <v>6</v>
      </c>
      <c r="AX440" s="59">
        <v>8</v>
      </c>
      <c r="AY440" s="59"/>
      <c r="AZ440" s="209">
        <f>SUM(AV440,AW441)</f>
        <v>90</v>
      </c>
      <c r="BA440" s="207">
        <f>COUNTIF(AG440:AI440,"&gt;=0")+COUNTIF(AK440:AM440,"&gt;=0")+COUNTIF(AO440:AQ440,"&gt;=0")+COUNTIF(AS440:AU440,"&gt;=0")+COUNTIF(AW440:AY440,"&gt;=0")</f>
        <v>13</v>
      </c>
      <c r="BB440" s="207">
        <f>COUNTIF(AG440:AI440,"=20")+COUNTIF(AK440:AM440,"=20")+COUNTIF(AO440:AQ440,"=20")+COUNTIF(AS440:AU440,"=20")+COUNTIF(AW440:AY440,"=20")</f>
        <v>0</v>
      </c>
      <c r="BC440" s="182">
        <f>COUNTIF(AH440:AJ440,"=8")+COUNTIF(AL440:AN440,"=8")+COUNTIF(AP440:AR440,"=8")+COUNTIF(AT440:AV440,"=8")+COUNTIF(AX440:AZ440,"=8")</f>
        <v>2</v>
      </c>
      <c r="BD440" s="189">
        <f>AZ440</f>
        <v>90</v>
      </c>
    </row>
    <row r="441" spans="2:56" ht="15.75" thickBot="1" x14ac:dyDescent="0.3">
      <c r="B441" s="199"/>
      <c r="C441" s="197"/>
      <c r="D441" s="184"/>
      <c r="E441" s="202">
        <f>SUM(E440:G440)</f>
        <v>30</v>
      </c>
      <c r="F441" s="203"/>
      <c r="G441" s="204"/>
      <c r="H441" s="206"/>
      <c r="I441" s="202">
        <f>SUM(I440:K440)</f>
        <v>28</v>
      </c>
      <c r="J441" s="203"/>
      <c r="K441" s="204"/>
      <c r="L441" s="206"/>
      <c r="M441" s="202">
        <f>SUM(M440:O440)</f>
        <v>26</v>
      </c>
      <c r="N441" s="203"/>
      <c r="O441" s="204"/>
      <c r="P441" s="206"/>
      <c r="Q441" s="202">
        <f>SUM(Q440:S440)</f>
        <v>24</v>
      </c>
      <c r="R441" s="203"/>
      <c r="S441" s="204"/>
      <c r="T441" s="206"/>
      <c r="U441" s="202">
        <f>SUM(U440:W440)</f>
        <v>26</v>
      </c>
      <c r="V441" s="203"/>
      <c r="W441" s="204"/>
      <c r="X441" s="206"/>
      <c r="Y441" s="208"/>
      <c r="Z441" s="208"/>
      <c r="AA441" s="208"/>
      <c r="AB441" s="190"/>
      <c r="AD441" s="199"/>
      <c r="AE441" s="197"/>
      <c r="AF441" s="184"/>
      <c r="AG441" s="203">
        <f>SUM(AG440:AI440)</f>
        <v>8</v>
      </c>
      <c r="AH441" s="203"/>
      <c r="AI441" s="204"/>
      <c r="AJ441" s="206"/>
      <c r="AK441" s="202">
        <f>SUM(AK440:AM440)</f>
        <v>28</v>
      </c>
      <c r="AL441" s="203"/>
      <c r="AM441" s="204"/>
      <c r="AN441" s="206"/>
      <c r="AO441" s="202">
        <f>SUM(AO440:AQ440)</f>
        <v>18</v>
      </c>
      <c r="AP441" s="203"/>
      <c r="AQ441" s="204"/>
      <c r="AR441" s="206"/>
      <c r="AS441" s="202">
        <f>SUM(AS440:AU440)</f>
        <v>22</v>
      </c>
      <c r="AT441" s="203"/>
      <c r="AU441" s="204"/>
      <c r="AV441" s="206"/>
      <c r="AW441" s="202">
        <f>SUM(AW440:AY440)</f>
        <v>14</v>
      </c>
      <c r="AX441" s="203"/>
      <c r="AY441" s="204"/>
      <c r="AZ441" s="206"/>
      <c r="BA441" s="208"/>
      <c r="BB441" s="208"/>
      <c r="BC441" s="184"/>
      <c r="BD441" s="190"/>
    </row>
    <row r="442" spans="2:56" ht="15.75" thickBot="1" x14ac:dyDescent="0.3"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</row>
    <row r="443" spans="2:56" x14ac:dyDescent="0.25">
      <c r="B443" s="189" t="s">
        <v>0</v>
      </c>
      <c r="C443" s="189" t="s">
        <v>1</v>
      </c>
      <c r="D443" s="189" t="s">
        <v>45</v>
      </c>
      <c r="E443" s="191" t="s">
        <v>46</v>
      </c>
      <c r="F443" s="192"/>
      <c r="G443" s="193"/>
      <c r="H443" s="194" t="s">
        <v>47</v>
      </c>
      <c r="I443" s="191" t="s">
        <v>48</v>
      </c>
      <c r="J443" s="192"/>
      <c r="K443" s="193"/>
      <c r="L443" s="194" t="s">
        <v>47</v>
      </c>
      <c r="M443" s="191" t="s">
        <v>49</v>
      </c>
      <c r="N443" s="192"/>
      <c r="O443" s="193"/>
      <c r="P443" s="194" t="s">
        <v>47</v>
      </c>
      <c r="Q443" s="191" t="s">
        <v>50</v>
      </c>
      <c r="R443" s="192"/>
      <c r="S443" s="193"/>
      <c r="T443" s="194" t="s">
        <v>47</v>
      </c>
      <c r="U443" s="191" t="s">
        <v>51</v>
      </c>
      <c r="V443" s="192"/>
      <c r="W443" s="193"/>
      <c r="X443" s="194" t="s">
        <v>47</v>
      </c>
      <c r="Y443" s="182" t="s">
        <v>52</v>
      </c>
      <c r="Z443" s="182" t="s">
        <v>56</v>
      </c>
      <c r="AA443" s="182" t="s">
        <v>57</v>
      </c>
      <c r="AB443" s="189" t="s">
        <v>34</v>
      </c>
      <c r="AD443" s="189" t="s">
        <v>0</v>
      </c>
      <c r="AE443" s="189" t="s">
        <v>1</v>
      </c>
      <c r="AF443" s="189" t="s">
        <v>45</v>
      </c>
      <c r="AG443" s="191" t="s">
        <v>46</v>
      </c>
      <c r="AH443" s="192"/>
      <c r="AI443" s="193"/>
      <c r="AJ443" s="194" t="s">
        <v>47</v>
      </c>
      <c r="AK443" s="191" t="s">
        <v>48</v>
      </c>
      <c r="AL443" s="192"/>
      <c r="AM443" s="193"/>
      <c r="AN443" s="194" t="s">
        <v>47</v>
      </c>
      <c r="AO443" s="191" t="s">
        <v>49</v>
      </c>
      <c r="AP443" s="192"/>
      <c r="AQ443" s="193"/>
      <c r="AR443" s="194" t="s">
        <v>47</v>
      </c>
      <c r="AS443" s="191" t="s">
        <v>50</v>
      </c>
      <c r="AT443" s="192"/>
      <c r="AU443" s="193"/>
      <c r="AV443" s="194" t="s">
        <v>47</v>
      </c>
      <c r="AW443" s="191" t="s">
        <v>51</v>
      </c>
      <c r="AX443" s="192"/>
      <c r="AY443" s="193"/>
      <c r="AZ443" s="194" t="s">
        <v>47</v>
      </c>
      <c r="BA443" s="182" t="s">
        <v>52</v>
      </c>
      <c r="BB443" s="210" t="s">
        <v>56</v>
      </c>
      <c r="BC443" s="182" t="s">
        <v>57</v>
      </c>
      <c r="BD443" s="189" t="s">
        <v>34</v>
      </c>
    </row>
    <row r="444" spans="2:56" ht="15.75" thickBot="1" x14ac:dyDescent="0.3">
      <c r="B444" s="190"/>
      <c r="C444" s="190"/>
      <c r="D444" s="190"/>
      <c r="E444" s="40" t="s">
        <v>53</v>
      </c>
      <c r="F444" s="41" t="s">
        <v>54</v>
      </c>
      <c r="G444" s="42" t="s">
        <v>55</v>
      </c>
      <c r="H444" s="195"/>
      <c r="I444" s="40" t="s">
        <v>53</v>
      </c>
      <c r="J444" s="41" t="s">
        <v>54</v>
      </c>
      <c r="K444" s="42" t="s">
        <v>55</v>
      </c>
      <c r="L444" s="195"/>
      <c r="M444" s="40" t="s">
        <v>53</v>
      </c>
      <c r="N444" s="41" t="s">
        <v>54</v>
      </c>
      <c r="O444" s="42" t="s">
        <v>55</v>
      </c>
      <c r="P444" s="195"/>
      <c r="Q444" s="40" t="s">
        <v>53</v>
      </c>
      <c r="R444" s="41" t="s">
        <v>54</v>
      </c>
      <c r="S444" s="42" t="s">
        <v>55</v>
      </c>
      <c r="T444" s="195"/>
      <c r="U444" s="40" t="s">
        <v>53</v>
      </c>
      <c r="V444" s="41" t="s">
        <v>54</v>
      </c>
      <c r="W444" s="42" t="s">
        <v>55</v>
      </c>
      <c r="X444" s="195"/>
      <c r="Y444" s="184"/>
      <c r="Z444" s="184"/>
      <c r="AA444" s="184"/>
      <c r="AB444" s="190"/>
      <c r="AD444" s="190"/>
      <c r="AE444" s="190"/>
      <c r="AF444" s="190"/>
      <c r="AG444" s="63" t="s">
        <v>53</v>
      </c>
      <c r="AH444" s="64" t="s">
        <v>54</v>
      </c>
      <c r="AI444" s="65" t="s">
        <v>55</v>
      </c>
      <c r="AJ444" s="195"/>
      <c r="AK444" s="63" t="s">
        <v>53</v>
      </c>
      <c r="AL444" s="64" t="s">
        <v>54</v>
      </c>
      <c r="AM444" s="65" t="s">
        <v>55</v>
      </c>
      <c r="AN444" s="195"/>
      <c r="AO444" s="63" t="s">
        <v>53</v>
      </c>
      <c r="AP444" s="64" t="s">
        <v>54</v>
      </c>
      <c r="AQ444" s="65" t="s">
        <v>55</v>
      </c>
      <c r="AR444" s="195"/>
      <c r="AS444" s="63" t="s">
        <v>53</v>
      </c>
      <c r="AT444" s="64" t="s">
        <v>54</v>
      </c>
      <c r="AU444" s="65" t="s">
        <v>55</v>
      </c>
      <c r="AV444" s="195"/>
      <c r="AW444" s="63" t="s">
        <v>53</v>
      </c>
      <c r="AX444" s="64" t="s">
        <v>54</v>
      </c>
      <c r="AY444" s="65" t="s">
        <v>55</v>
      </c>
      <c r="AZ444" s="195"/>
      <c r="BA444" s="184"/>
      <c r="BB444" s="211"/>
      <c r="BC444" s="184"/>
      <c r="BD444" s="190"/>
    </row>
    <row r="445" spans="2:56" x14ac:dyDescent="0.25">
      <c r="B445" s="178">
        <v>6</v>
      </c>
      <c r="C445" s="196" t="s">
        <v>14</v>
      </c>
      <c r="D445" s="182">
        <v>7</v>
      </c>
      <c r="E445" s="44">
        <v>6</v>
      </c>
      <c r="F445" s="45">
        <v>4</v>
      </c>
      <c r="G445" s="46">
        <v>10</v>
      </c>
      <c r="H445" s="185">
        <f>E446</f>
        <v>20</v>
      </c>
      <c r="I445" s="47">
        <v>0</v>
      </c>
      <c r="J445" s="45">
        <v>0</v>
      </c>
      <c r="K445" s="45">
        <v>4</v>
      </c>
      <c r="L445" s="185">
        <f>SUM(H445,I446)</f>
        <v>24</v>
      </c>
      <c r="M445" s="47">
        <v>10</v>
      </c>
      <c r="N445" s="45"/>
      <c r="O445" s="45"/>
      <c r="P445" s="185">
        <f>SUM(L445,M446)</f>
        <v>34</v>
      </c>
      <c r="Q445" s="47">
        <v>0</v>
      </c>
      <c r="R445" s="45">
        <v>0</v>
      </c>
      <c r="S445" s="46">
        <v>10</v>
      </c>
      <c r="T445" s="185">
        <f>SUM(P445,Q446)</f>
        <v>44</v>
      </c>
      <c r="U445" s="47">
        <v>0</v>
      </c>
      <c r="V445" s="45"/>
      <c r="W445" s="45">
        <v>0</v>
      </c>
      <c r="X445" s="185">
        <f>SUM(T445,U446)</f>
        <v>44</v>
      </c>
      <c r="Y445" s="187">
        <f>COUNTIF(E445:G445,"&gt;=0")+COUNTIF(I445:K445,"&gt;=0")+COUNTIF(M445:O445,"&gt;=0")+COUNTIF(Q445:S445,"&gt;=0")+COUNTIF(U445:W445,"&gt;=0")</f>
        <v>12</v>
      </c>
      <c r="Z445" s="187">
        <f>COUNTIF(E445:G445,"=20")+COUNTIF(I445:K445,"=20")+COUNTIF(M445:O445,"=20")+COUNTIF(Q445:S445,"=20")+COUNTIF(U445:W445,"=20")</f>
        <v>0</v>
      </c>
      <c r="AA445" s="187">
        <f>COUNTIF(F445:H445,"=8")+COUNTIF(J445:L445,"=8")+COUNTIF(N445:P445,"=8")+COUNTIF(R445:T445,"=8")+COUNTIF(V445:X445,"=8")</f>
        <v>0</v>
      </c>
      <c r="AB445" s="189">
        <f>X445</f>
        <v>44</v>
      </c>
      <c r="AD445" s="198">
        <v>12</v>
      </c>
      <c r="AE445" s="196" t="s">
        <v>29</v>
      </c>
      <c r="AF445" s="182">
        <v>7</v>
      </c>
      <c r="AG445" s="54">
        <v>10</v>
      </c>
      <c r="AH445" s="55"/>
      <c r="AI445" s="56">
        <v>8</v>
      </c>
      <c r="AJ445" s="205">
        <f>AG446</f>
        <v>18</v>
      </c>
      <c r="AK445" s="57"/>
      <c r="AL445" s="55">
        <v>0</v>
      </c>
      <c r="AM445" s="55">
        <v>8</v>
      </c>
      <c r="AN445" s="205">
        <f>SUM(AJ445,AK446)</f>
        <v>26</v>
      </c>
      <c r="AO445" s="57">
        <v>0</v>
      </c>
      <c r="AP445" s="55">
        <v>4</v>
      </c>
      <c r="AQ445" s="55">
        <v>6</v>
      </c>
      <c r="AR445" s="205">
        <f>SUM(AN445,AO446)</f>
        <v>36</v>
      </c>
      <c r="AS445" s="57">
        <v>6</v>
      </c>
      <c r="AT445" s="55"/>
      <c r="AU445" s="56">
        <v>8</v>
      </c>
      <c r="AV445" s="205">
        <f>SUM(AR445,AS446)</f>
        <v>50</v>
      </c>
      <c r="AW445" s="57">
        <v>4</v>
      </c>
      <c r="AX445" s="55">
        <v>10</v>
      </c>
      <c r="AY445" s="55">
        <v>10</v>
      </c>
      <c r="AZ445" s="205">
        <f>SUM(AV445,AW446)</f>
        <v>74</v>
      </c>
      <c r="BA445" s="207">
        <f>COUNTIF(AG445:AI445,"&gt;=0")+COUNTIF(AK445:AM445,"&gt;=0")+COUNTIF(AO445:AQ445,"&gt;=0")+COUNTIF(AS445:AU445,"&gt;=0")+COUNTIF(AW445:AY445,"&gt;=0")</f>
        <v>12</v>
      </c>
      <c r="BB445" s="207">
        <f>COUNTIF(AG445:AI445,"=10")+COUNTIF(AK445:AM445,"=10")+COUNTIF(AO445:AQ445,"=10")+COUNTIF(AS445:AU445,"=10")+COUNTIF(AW445:AY445,"=10")</f>
        <v>3</v>
      </c>
      <c r="BC445" s="207">
        <f>COUNTIF(AG445:AI445,"=8")+COUNTIF(AK445:AM445,"=8")+COUNTIF(AO445:AQ445,"=8")+COUNTIF(AS445:AU445,"=8")+COUNTIF(AW445:AY445,"=8")</f>
        <v>3</v>
      </c>
      <c r="BD445" s="189">
        <f>AZ445</f>
        <v>74</v>
      </c>
    </row>
    <row r="446" spans="2:56" ht="15.75" thickBot="1" x14ac:dyDescent="0.3">
      <c r="B446" s="179"/>
      <c r="C446" s="197"/>
      <c r="D446" s="183"/>
      <c r="E446" s="175">
        <f>SUM(E445:G445)</f>
        <v>20</v>
      </c>
      <c r="F446" s="176"/>
      <c r="G446" s="177"/>
      <c r="H446" s="186"/>
      <c r="I446" s="175">
        <f>SUM(I445:K445)</f>
        <v>4</v>
      </c>
      <c r="J446" s="176"/>
      <c r="K446" s="177"/>
      <c r="L446" s="186"/>
      <c r="M446" s="175">
        <f>SUM(M445:O445)</f>
        <v>10</v>
      </c>
      <c r="N446" s="176"/>
      <c r="O446" s="177"/>
      <c r="P446" s="186"/>
      <c r="Q446" s="175">
        <f>SUM(Q445:S445)</f>
        <v>10</v>
      </c>
      <c r="R446" s="176"/>
      <c r="S446" s="177"/>
      <c r="T446" s="186"/>
      <c r="U446" s="175">
        <f>SUM(U445:W445)</f>
        <v>0</v>
      </c>
      <c r="V446" s="176"/>
      <c r="W446" s="177"/>
      <c r="X446" s="186"/>
      <c r="Y446" s="188"/>
      <c r="Z446" s="188"/>
      <c r="AA446" s="188"/>
      <c r="AB446" s="190"/>
      <c r="AD446" s="199"/>
      <c r="AE446" s="197"/>
      <c r="AF446" s="183"/>
      <c r="AG446" s="203">
        <f>SUM(AG445:AI445)</f>
        <v>18</v>
      </c>
      <c r="AH446" s="203"/>
      <c r="AI446" s="204"/>
      <c r="AJ446" s="206"/>
      <c r="AK446" s="202">
        <f>SUM(AK445:AM445)</f>
        <v>8</v>
      </c>
      <c r="AL446" s="203"/>
      <c r="AM446" s="204"/>
      <c r="AN446" s="206"/>
      <c r="AO446" s="202">
        <f>SUM(AO445:AQ445)</f>
        <v>10</v>
      </c>
      <c r="AP446" s="203"/>
      <c r="AQ446" s="204"/>
      <c r="AR446" s="206"/>
      <c r="AS446" s="202">
        <f>SUM(AS445:AU445)</f>
        <v>14</v>
      </c>
      <c r="AT446" s="203"/>
      <c r="AU446" s="204"/>
      <c r="AV446" s="206"/>
      <c r="AW446" s="202">
        <f>SUM(AW445:AY445)</f>
        <v>24</v>
      </c>
      <c r="AX446" s="203"/>
      <c r="AY446" s="204"/>
      <c r="AZ446" s="206"/>
      <c r="BA446" s="208"/>
      <c r="BB446" s="208"/>
      <c r="BC446" s="208"/>
      <c r="BD446" s="190"/>
    </row>
    <row r="447" spans="2:56" x14ac:dyDescent="0.25">
      <c r="B447" s="178">
        <v>14</v>
      </c>
      <c r="C447" s="180" t="s">
        <v>23</v>
      </c>
      <c r="D447" s="183"/>
      <c r="E447" s="48">
        <v>0</v>
      </c>
      <c r="F447" s="49">
        <v>8</v>
      </c>
      <c r="G447" s="50">
        <v>0</v>
      </c>
      <c r="H447" s="185">
        <f>E448</f>
        <v>8</v>
      </c>
      <c r="I447" s="51">
        <v>8</v>
      </c>
      <c r="J447" s="49">
        <v>10</v>
      </c>
      <c r="K447" s="49">
        <v>8</v>
      </c>
      <c r="L447" s="185">
        <f>SUM(H447,I448)</f>
        <v>34</v>
      </c>
      <c r="M447" s="51"/>
      <c r="N447" s="49">
        <v>0</v>
      </c>
      <c r="O447" s="49">
        <v>6</v>
      </c>
      <c r="P447" s="185">
        <f>SUM(L447,M448)</f>
        <v>40</v>
      </c>
      <c r="Q447" s="51">
        <v>8</v>
      </c>
      <c r="R447" s="49">
        <v>0</v>
      </c>
      <c r="S447" s="49"/>
      <c r="T447" s="185">
        <f>SUM(P447,Q448)</f>
        <v>48</v>
      </c>
      <c r="U447" s="51">
        <v>6</v>
      </c>
      <c r="V447" s="49">
        <v>4</v>
      </c>
      <c r="W447" s="49">
        <v>0</v>
      </c>
      <c r="X447" s="185">
        <f>SUM(T447,U448)</f>
        <v>58</v>
      </c>
      <c r="Y447" s="187">
        <f>COUNTIF(E447:G447,"&gt;=0")+COUNTIF(I447:K447,"&gt;=0")+COUNTIF(M447:O447,"&gt;=0")+COUNTIF(Q447:S447,"&gt;=0")+COUNTIF(U447:W447,"&gt;=0")</f>
        <v>13</v>
      </c>
      <c r="Z447" s="187">
        <f>COUNTIF(E447:G447,"=20")+COUNTIF(I447:K447,"=20")+COUNTIF(M447:O447,"=20")+COUNTIF(Q447:S447,"=20")+COUNTIF(U447:W447,"=20")</f>
        <v>0</v>
      </c>
      <c r="AA447" s="187">
        <f>COUNTIF(F447:H447,"=8")+COUNTIF(J447:L447,"=8")+COUNTIF(N447:P447,"=8")+COUNTIF(R447:T447,"=8")+COUNTIF(V447:X447,"=8")</f>
        <v>3</v>
      </c>
      <c r="AB447" s="189">
        <f>X447</f>
        <v>58</v>
      </c>
      <c r="AD447" s="200">
        <v>16</v>
      </c>
      <c r="AE447" s="201" t="s">
        <v>26</v>
      </c>
      <c r="AF447" s="183"/>
      <c r="AG447" s="58">
        <v>4</v>
      </c>
      <c r="AH447" s="59">
        <v>8</v>
      </c>
      <c r="AI447" s="60"/>
      <c r="AJ447" s="205">
        <f>AG448</f>
        <v>12</v>
      </c>
      <c r="AK447" s="61">
        <v>0</v>
      </c>
      <c r="AL447" s="59">
        <v>0</v>
      </c>
      <c r="AM447" s="59"/>
      <c r="AN447" s="205">
        <f>SUM(AJ447,AK448)</f>
        <v>12</v>
      </c>
      <c r="AO447" s="61">
        <v>10</v>
      </c>
      <c r="AP447" s="59">
        <v>4</v>
      </c>
      <c r="AQ447" s="59"/>
      <c r="AR447" s="205">
        <f>SUM(AN447,AO448)</f>
        <v>26</v>
      </c>
      <c r="AS447" s="61">
        <v>8</v>
      </c>
      <c r="AT447" s="59">
        <v>10</v>
      </c>
      <c r="AU447" s="59"/>
      <c r="AV447" s="209">
        <f>SUM(AR447,AS448)</f>
        <v>44</v>
      </c>
      <c r="AW447" s="61"/>
      <c r="AX447" s="59"/>
      <c r="AY447" s="59"/>
      <c r="AZ447" s="209">
        <f>SUM(AV447,AW448)</f>
        <v>44</v>
      </c>
      <c r="BA447" s="207">
        <f>COUNTIF(AG447:AI447,"&gt;=0")+COUNTIF(AK447:AM447,"&gt;=0")+COUNTIF(AO447:AQ447,"&gt;=0")+COUNTIF(AS447:AU447,"&gt;=0")+COUNTIF(AW447:AY447,"&gt;=0")</f>
        <v>8</v>
      </c>
      <c r="BB447" s="207">
        <f>COUNTIF(AG447:AI447,"=20")+COUNTIF(AK447:AM447,"=20")+COUNTIF(AO447:AQ447,"=20")+COUNTIF(AS447:AU447,"=20")+COUNTIF(AW447:AY447,"=20")</f>
        <v>0</v>
      </c>
      <c r="BC447" s="207">
        <f>COUNTIF(AG447:AI447,"=8")+COUNTIF(AK447:AM447,"=8")+COUNTIF(AO447:AQ447,"=8")+COUNTIF(AS447:AU447,"=8")+COUNTIF(AW447:AY447,"=8")</f>
        <v>2</v>
      </c>
      <c r="BD447" s="189">
        <f>AZ447</f>
        <v>44</v>
      </c>
    </row>
    <row r="448" spans="2:56" ht="15.75" thickBot="1" x14ac:dyDescent="0.3">
      <c r="B448" s="179"/>
      <c r="C448" s="181"/>
      <c r="D448" s="184"/>
      <c r="E448" s="175">
        <f>SUM(E447:G447)</f>
        <v>8</v>
      </c>
      <c r="F448" s="176"/>
      <c r="G448" s="177"/>
      <c r="H448" s="186"/>
      <c r="I448" s="175">
        <f>SUM(I447:K447)</f>
        <v>26</v>
      </c>
      <c r="J448" s="176"/>
      <c r="K448" s="177"/>
      <c r="L448" s="186"/>
      <c r="M448" s="175">
        <f>SUM(M447:O447)</f>
        <v>6</v>
      </c>
      <c r="N448" s="176"/>
      <c r="O448" s="177"/>
      <c r="P448" s="186"/>
      <c r="Q448" s="175">
        <f>SUM(Q447:S447)</f>
        <v>8</v>
      </c>
      <c r="R448" s="176"/>
      <c r="S448" s="177"/>
      <c r="T448" s="186"/>
      <c r="U448" s="175">
        <f>SUM(U447:W447)</f>
        <v>10</v>
      </c>
      <c r="V448" s="176"/>
      <c r="W448" s="177"/>
      <c r="X448" s="186"/>
      <c r="Y448" s="188"/>
      <c r="Z448" s="188"/>
      <c r="AA448" s="188"/>
      <c r="AB448" s="190"/>
      <c r="AD448" s="199"/>
      <c r="AE448" s="197"/>
      <c r="AF448" s="184"/>
      <c r="AG448" s="203">
        <f>SUM(AG447:AI447)</f>
        <v>12</v>
      </c>
      <c r="AH448" s="203"/>
      <c r="AI448" s="204"/>
      <c r="AJ448" s="206"/>
      <c r="AK448" s="202">
        <f>SUM(AK447:AM447)</f>
        <v>0</v>
      </c>
      <c r="AL448" s="203"/>
      <c r="AM448" s="204"/>
      <c r="AN448" s="206"/>
      <c r="AO448" s="202">
        <f>SUM(AO447:AQ447)</f>
        <v>14</v>
      </c>
      <c r="AP448" s="203"/>
      <c r="AQ448" s="204"/>
      <c r="AR448" s="206"/>
      <c r="AS448" s="202">
        <f>SUM(AS447:AU447)</f>
        <v>18</v>
      </c>
      <c r="AT448" s="203"/>
      <c r="AU448" s="204"/>
      <c r="AV448" s="206"/>
      <c r="AW448" s="202">
        <f>SUM(AW447:AY447)</f>
        <v>0</v>
      </c>
      <c r="AX448" s="203"/>
      <c r="AY448" s="204"/>
      <c r="AZ448" s="206"/>
      <c r="BA448" s="208"/>
      <c r="BB448" s="208"/>
      <c r="BC448" s="208"/>
      <c r="BD448" s="190"/>
    </row>
    <row r="449" spans="2:56" ht="15.75" thickBot="1" x14ac:dyDescent="0.3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2:56" ht="15" customHeight="1" x14ac:dyDescent="0.25">
      <c r="B450" s="189" t="s">
        <v>0</v>
      </c>
      <c r="C450" s="189" t="s">
        <v>1</v>
      </c>
      <c r="D450" s="189" t="s">
        <v>45</v>
      </c>
      <c r="E450" s="191" t="s">
        <v>46</v>
      </c>
      <c r="F450" s="192"/>
      <c r="G450" s="193"/>
      <c r="H450" s="194" t="s">
        <v>47</v>
      </c>
      <c r="I450" s="191" t="s">
        <v>48</v>
      </c>
      <c r="J450" s="192"/>
      <c r="K450" s="193"/>
      <c r="L450" s="194" t="s">
        <v>47</v>
      </c>
      <c r="M450" s="191" t="s">
        <v>49</v>
      </c>
      <c r="N450" s="192"/>
      <c r="O450" s="193"/>
      <c r="P450" s="194" t="s">
        <v>47</v>
      </c>
      <c r="Q450" s="191" t="s">
        <v>50</v>
      </c>
      <c r="R450" s="192"/>
      <c r="S450" s="193"/>
      <c r="T450" s="194" t="s">
        <v>47</v>
      </c>
      <c r="U450" s="191" t="s">
        <v>51</v>
      </c>
      <c r="V450" s="192"/>
      <c r="W450" s="193"/>
      <c r="X450" s="194" t="s">
        <v>47</v>
      </c>
      <c r="Y450" s="182" t="s">
        <v>52</v>
      </c>
      <c r="Z450" s="182" t="s">
        <v>56</v>
      </c>
      <c r="AA450" s="182" t="s">
        <v>57</v>
      </c>
      <c r="AB450" s="189" t="s">
        <v>34</v>
      </c>
      <c r="AD450" s="189" t="s">
        <v>0</v>
      </c>
      <c r="AE450" s="189" t="s">
        <v>1</v>
      </c>
      <c r="AF450" s="189" t="s">
        <v>45</v>
      </c>
      <c r="AG450" s="191" t="s">
        <v>46</v>
      </c>
      <c r="AH450" s="192"/>
      <c r="AI450" s="193"/>
      <c r="AJ450" s="194" t="s">
        <v>47</v>
      </c>
      <c r="AK450" s="191" t="s">
        <v>48</v>
      </c>
      <c r="AL450" s="192"/>
      <c r="AM450" s="193"/>
      <c r="AN450" s="194" t="s">
        <v>47</v>
      </c>
      <c r="AO450" s="191" t="s">
        <v>49</v>
      </c>
      <c r="AP450" s="192"/>
      <c r="AQ450" s="193"/>
      <c r="AR450" s="194" t="s">
        <v>47</v>
      </c>
      <c r="AS450" s="191" t="s">
        <v>50</v>
      </c>
      <c r="AT450" s="192"/>
      <c r="AU450" s="193"/>
      <c r="AV450" s="194" t="s">
        <v>47</v>
      </c>
      <c r="AW450" s="191" t="s">
        <v>51</v>
      </c>
      <c r="AX450" s="192"/>
      <c r="AY450" s="193"/>
      <c r="AZ450" s="194" t="s">
        <v>47</v>
      </c>
      <c r="BA450" s="182" t="s">
        <v>52</v>
      </c>
      <c r="BB450" s="182" t="s">
        <v>56</v>
      </c>
      <c r="BC450" s="182" t="s">
        <v>57</v>
      </c>
      <c r="BD450" s="189" t="s">
        <v>34</v>
      </c>
    </row>
    <row r="451" spans="2:56" ht="15.75" customHeight="1" thickBot="1" x14ac:dyDescent="0.3">
      <c r="B451" s="190"/>
      <c r="C451" s="190"/>
      <c r="D451" s="190"/>
      <c r="E451" s="40" t="s">
        <v>53</v>
      </c>
      <c r="F451" s="41" t="s">
        <v>54</v>
      </c>
      <c r="G451" s="42" t="s">
        <v>55</v>
      </c>
      <c r="H451" s="195"/>
      <c r="I451" s="40" t="s">
        <v>53</v>
      </c>
      <c r="J451" s="41" t="s">
        <v>54</v>
      </c>
      <c r="K451" s="42" t="s">
        <v>55</v>
      </c>
      <c r="L451" s="195"/>
      <c r="M451" s="40" t="s">
        <v>53</v>
      </c>
      <c r="N451" s="41" t="s">
        <v>54</v>
      </c>
      <c r="O451" s="42" t="s">
        <v>55</v>
      </c>
      <c r="P451" s="195"/>
      <c r="Q451" s="40" t="s">
        <v>53</v>
      </c>
      <c r="R451" s="41" t="s">
        <v>54</v>
      </c>
      <c r="S451" s="42" t="s">
        <v>55</v>
      </c>
      <c r="T451" s="195"/>
      <c r="U451" s="40" t="s">
        <v>53</v>
      </c>
      <c r="V451" s="41" t="s">
        <v>54</v>
      </c>
      <c r="W451" s="42" t="s">
        <v>55</v>
      </c>
      <c r="X451" s="195"/>
      <c r="Y451" s="184"/>
      <c r="Z451" s="184"/>
      <c r="AA451" s="184"/>
      <c r="AB451" s="190"/>
      <c r="AD451" s="190"/>
      <c r="AE451" s="190"/>
      <c r="AF451" s="190"/>
      <c r="AG451" s="63" t="s">
        <v>53</v>
      </c>
      <c r="AH451" s="64" t="s">
        <v>54</v>
      </c>
      <c r="AI451" s="65" t="s">
        <v>55</v>
      </c>
      <c r="AJ451" s="195"/>
      <c r="AK451" s="63" t="s">
        <v>53</v>
      </c>
      <c r="AL451" s="64" t="s">
        <v>54</v>
      </c>
      <c r="AM451" s="65" t="s">
        <v>55</v>
      </c>
      <c r="AN451" s="195"/>
      <c r="AO451" s="63" t="s">
        <v>53</v>
      </c>
      <c r="AP451" s="64" t="s">
        <v>54</v>
      </c>
      <c r="AQ451" s="65" t="s">
        <v>55</v>
      </c>
      <c r="AR451" s="195"/>
      <c r="AS451" s="63" t="s">
        <v>53</v>
      </c>
      <c r="AT451" s="64" t="s">
        <v>54</v>
      </c>
      <c r="AU451" s="65" t="s">
        <v>55</v>
      </c>
      <c r="AV451" s="195"/>
      <c r="AW451" s="63" t="s">
        <v>53</v>
      </c>
      <c r="AX451" s="64" t="s">
        <v>54</v>
      </c>
      <c r="AY451" s="65" t="s">
        <v>55</v>
      </c>
      <c r="AZ451" s="195"/>
      <c r="BA451" s="184"/>
      <c r="BB451" s="184"/>
      <c r="BC451" s="184"/>
      <c r="BD451" s="190"/>
    </row>
    <row r="452" spans="2:56" x14ac:dyDescent="0.25">
      <c r="B452" s="178">
        <v>10</v>
      </c>
      <c r="C452" s="180" t="s">
        <v>39</v>
      </c>
      <c r="D452" s="182">
        <v>3</v>
      </c>
      <c r="E452" s="44"/>
      <c r="F452" s="45"/>
      <c r="G452" s="46"/>
      <c r="H452" s="185">
        <f>E453</f>
        <v>0</v>
      </c>
      <c r="I452" s="47">
        <v>10</v>
      </c>
      <c r="J452" s="45"/>
      <c r="K452" s="45"/>
      <c r="L452" s="185">
        <f>SUM(H452,I453)</f>
        <v>10</v>
      </c>
      <c r="M452" s="47">
        <v>6</v>
      </c>
      <c r="N452" s="45">
        <v>4</v>
      </c>
      <c r="O452" s="45"/>
      <c r="P452" s="185">
        <f>SUM(L452,M453)</f>
        <v>20</v>
      </c>
      <c r="Q452" s="47">
        <v>6</v>
      </c>
      <c r="R452" s="45">
        <v>10</v>
      </c>
      <c r="S452" s="46"/>
      <c r="T452" s="185">
        <f>SUM(P452,Q453)</f>
        <v>36</v>
      </c>
      <c r="U452" s="47"/>
      <c r="V452" s="45"/>
      <c r="W452" s="45"/>
      <c r="X452" s="185">
        <f>SUM(T452,U453)</f>
        <v>36</v>
      </c>
      <c r="Y452" s="187">
        <f>COUNTIF(E452:G452,"&gt;=0")+COUNTIF(I452:K452,"&gt;=0")+COUNTIF(M452:O452,"&gt;=0")+COUNTIF(Q452:S452,"&gt;=0")+COUNTIF(U452:W452,"&gt;=0")</f>
        <v>5</v>
      </c>
      <c r="Z452" s="187">
        <f>COUNTIF(E452:G452,"=20")+COUNTIF(I452:K452,"=20")+COUNTIF(M452:O452,"=20")+COUNTIF(Q452:S452,"=20")+COUNTIF(U452:W452,"=20")</f>
        <v>0</v>
      </c>
      <c r="AA452" s="187">
        <f>COUNTIF(F452:H452,"=8")+COUNTIF(J452:L452,"=8")+COUNTIF(N452:P452,"=8")+COUNTIF(R452:T452,"=8")+COUNTIF(V452:X452,"=8")</f>
        <v>0</v>
      </c>
      <c r="AB452" s="189">
        <f>X452</f>
        <v>36</v>
      </c>
      <c r="AD452" s="178">
        <v>7</v>
      </c>
      <c r="AE452" s="180" t="s">
        <v>24</v>
      </c>
      <c r="AF452" s="182">
        <v>3</v>
      </c>
      <c r="AG452" s="44">
        <v>8</v>
      </c>
      <c r="AH452" s="45">
        <v>10</v>
      </c>
      <c r="AI452" s="46">
        <v>8</v>
      </c>
      <c r="AJ452" s="185">
        <f>AG453</f>
        <v>26</v>
      </c>
      <c r="AK452" s="47">
        <v>10</v>
      </c>
      <c r="AL452" s="45">
        <v>8</v>
      </c>
      <c r="AM452" s="45">
        <v>6</v>
      </c>
      <c r="AN452" s="185">
        <f>SUM(AJ452,AK453)</f>
        <v>50</v>
      </c>
      <c r="AO452" s="47">
        <v>10</v>
      </c>
      <c r="AP452" s="45">
        <v>8</v>
      </c>
      <c r="AQ452" s="45">
        <v>10</v>
      </c>
      <c r="AR452" s="185">
        <f>SUM(AN452,AO453)</f>
        <v>78</v>
      </c>
      <c r="AS452" s="47">
        <v>8</v>
      </c>
      <c r="AT452" s="45">
        <v>6</v>
      </c>
      <c r="AU452" s="46">
        <v>10</v>
      </c>
      <c r="AV452" s="185">
        <f>SUM(AR452,AS453)</f>
        <v>102</v>
      </c>
      <c r="AW452" s="47">
        <v>8</v>
      </c>
      <c r="AX452" s="45">
        <v>10</v>
      </c>
      <c r="AY452" s="45">
        <v>10</v>
      </c>
      <c r="AZ452" s="185">
        <f>SUM(AV452,AW453)</f>
        <v>130</v>
      </c>
      <c r="BA452" s="187">
        <f>COUNTIF(AG452:AI452,"&gt;=0")+COUNTIF(AK452:AM452,"&gt;=0")+COUNTIF(AO452:AQ452,"&gt;=0")+COUNTIF(AS452:AU452,"&gt;=0")+COUNTIF(AW452:AY452,"&gt;=0")</f>
        <v>15</v>
      </c>
      <c r="BB452" s="187">
        <f>COUNTIF(AG452:AI452,"=20")+COUNTIF(AK452:AM452,"=20")+COUNTIF(AO452:AQ452,"=20")+COUNTIF(AS452:AU452,"=20")+COUNTIF(AW452:AY452,"=20")</f>
        <v>0</v>
      </c>
      <c r="BC452" s="187">
        <f>COUNTIF(AH452:AJ452,"=8")+COUNTIF(AL452:AN452,"=8")+COUNTIF(AP452:AR452,"=8")+COUNTIF(AT452:AV452,"=8")+COUNTIF(AX452:AZ452,"=8")</f>
        <v>3</v>
      </c>
      <c r="BD452" s="189">
        <f>AZ452</f>
        <v>130</v>
      </c>
    </row>
    <row r="453" spans="2:56" ht="15.75" thickBot="1" x14ac:dyDescent="0.3">
      <c r="B453" s="179"/>
      <c r="C453" s="181"/>
      <c r="D453" s="183"/>
      <c r="E453" s="175">
        <f>SUM(E452:G452)</f>
        <v>0</v>
      </c>
      <c r="F453" s="176"/>
      <c r="G453" s="177"/>
      <c r="H453" s="186"/>
      <c r="I453" s="175">
        <f>SUM(I452:K452)</f>
        <v>10</v>
      </c>
      <c r="J453" s="176"/>
      <c r="K453" s="177"/>
      <c r="L453" s="186"/>
      <c r="M453" s="175">
        <f>SUM(M452:O452)</f>
        <v>10</v>
      </c>
      <c r="N453" s="176"/>
      <c r="O453" s="177"/>
      <c r="P453" s="186"/>
      <c r="Q453" s="175">
        <f>SUM(Q452:S452)</f>
        <v>16</v>
      </c>
      <c r="R453" s="176"/>
      <c r="S453" s="177"/>
      <c r="T453" s="186"/>
      <c r="U453" s="175">
        <f>SUM(U452:W452)</f>
        <v>0</v>
      </c>
      <c r="V453" s="176"/>
      <c r="W453" s="177"/>
      <c r="X453" s="186"/>
      <c r="Y453" s="188"/>
      <c r="Z453" s="188"/>
      <c r="AA453" s="188"/>
      <c r="AB453" s="190"/>
      <c r="AD453" s="179"/>
      <c r="AE453" s="181"/>
      <c r="AF453" s="183"/>
      <c r="AG453" s="175">
        <f>SUM(AG452:AI452)</f>
        <v>26</v>
      </c>
      <c r="AH453" s="176"/>
      <c r="AI453" s="177"/>
      <c r="AJ453" s="186"/>
      <c r="AK453" s="175">
        <f>SUM(AK452:AM452)</f>
        <v>24</v>
      </c>
      <c r="AL453" s="176"/>
      <c r="AM453" s="177"/>
      <c r="AN453" s="186"/>
      <c r="AO453" s="175">
        <f>SUM(AO452:AQ452)</f>
        <v>28</v>
      </c>
      <c r="AP453" s="176"/>
      <c r="AQ453" s="177"/>
      <c r="AR453" s="186"/>
      <c r="AS453" s="175">
        <f>SUM(AS452:AU452)</f>
        <v>24</v>
      </c>
      <c r="AT453" s="176"/>
      <c r="AU453" s="177"/>
      <c r="AV453" s="186"/>
      <c r="AW453" s="175">
        <f>SUM(AW452:AY452)</f>
        <v>28</v>
      </c>
      <c r="AX453" s="176"/>
      <c r="AY453" s="177"/>
      <c r="AZ453" s="186"/>
      <c r="BA453" s="188"/>
      <c r="BB453" s="188"/>
      <c r="BC453" s="188"/>
      <c r="BD453" s="190"/>
    </row>
    <row r="454" spans="2:56" x14ac:dyDescent="0.25">
      <c r="B454" s="178">
        <v>7</v>
      </c>
      <c r="C454" s="180" t="s">
        <v>24</v>
      </c>
      <c r="D454" s="183"/>
      <c r="E454" s="48">
        <v>6</v>
      </c>
      <c r="F454" s="49">
        <v>10</v>
      </c>
      <c r="G454" s="50">
        <v>8</v>
      </c>
      <c r="H454" s="185">
        <f>E455</f>
        <v>24</v>
      </c>
      <c r="I454" s="51">
        <v>10</v>
      </c>
      <c r="J454" s="49">
        <v>10</v>
      </c>
      <c r="K454" s="49">
        <v>8</v>
      </c>
      <c r="L454" s="185">
        <f>SUM(H454,I455)</f>
        <v>52</v>
      </c>
      <c r="M454" s="51">
        <v>8</v>
      </c>
      <c r="N454" s="49">
        <v>10</v>
      </c>
      <c r="O454" s="49">
        <v>8</v>
      </c>
      <c r="P454" s="185">
        <f>SUM(L454,M455)</f>
        <v>78</v>
      </c>
      <c r="Q454" s="51">
        <v>10</v>
      </c>
      <c r="R454" s="49">
        <v>10</v>
      </c>
      <c r="S454" s="49">
        <v>6</v>
      </c>
      <c r="T454" s="185">
        <f>SUM(P454,Q455)</f>
        <v>104</v>
      </c>
      <c r="U454" s="51">
        <v>8</v>
      </c>
      <c r="V454" s="49">
        <v>10</v>
      </c>
      <c r="W454" s="49">
        <v>10</v>
      </c>
      <c r="X454" s="185">
        <f>SUM(T454,U455)</f>
        <v>132</v>
      </c>
      <c r="Y454" s="187">
        <f>COUNTIF(E454:G454,"&gt;=0")+COUNTIF(I454:K454,"&gt;=0")+COUNTIF(M454:O454,"&gt;=0")+COUNTIF(Q454:S454,"&gt;=0")+COUNTIF(U454:W454,"&gt;=0")</f>
        <v>15</v>
      </c>
      <c r="Z454" s="187">
        <f>COUNTIF(E454:G454,"=20")+COUNTIF(I454:K454,"=20")+COUNTIF(M454:O454,"=20")+COUNTIF(Q454:S454,"=20")+COUNTIF(U454:W454,"=20")</f>
        <v>0</v>
      </c>
      <c r="AA454" s="187">
        <f>COUNTIF(F454:H454,"=8")+COUNTIF(J454:L454,"=8")+COUNTIF(N454:P454,"=8")+COUNTIF(R454:T454,"=8")+COUNTIF(V454:X454,"=8")</f>
        <v>3</v>
      </c>
      <c r="AB454" s="189">
        <f>X454</f>
        <v>132</v>
      </c>
      <c r="AD454" s="178">
        <v>13</v>
      </c>
      <c r="AE454" s="180" t="s">
        <v>10</v>
      </c>
      <c r="AF454" s="183"/>
      <c r="AG454" s="48">
        <v>8</v>
      </c>
      <c r="AH454" s="49">
        <v>10</v>
      </c>
      <c r="AI454" s="50">
        <v>10</v>
      </c>
      <c r="AJ454" s="185">
        <f>AG455</f>
        <v>28</v>
      </c>
      <c r="AK454" s="51">
        <v>8</v>
      </c>
      <c r="AL454" s="49">
        <v>10</v>
      </c>
      <c r="AM454" s="49">
        <v>10</v>
      </c>
      <c r="AN454" s="185">
        <f>SUM(AJ454,AK455)</f>
        <v>56</v>
      </c>
      <c r="AO454" s="51">
        <v>10</v>
      </c>
      <c r="AP454" s="49">
        <v>6</v>
      </c>
      <c r="AQ454" s="49">
        <v>10</v>
      </c>
      <c r="AR454" s="185">
        <f>SUM(AN454,AO455)</f>
        <v>82</v>
      </c>
      <c r="AS454" s="51">
        <v>8</v>
      </c>
      <c r="AT454" s="49">
        <v>8</v>
      </c>
      <c r="AU454" s="49">
        <v>4</v>
      </c>
      <c r="AV454" s="185">
        <f>SUM(AR454,AS455)</f>
        <v>102</v>
      </c>
      <c r="AW454" s="51">
        <v>8</v>
      </c>
      <c r="AX454" s="49">
        <v>8</v>
      </c>
      <c r="AY454" s="49">
        <v>6</v>
      </c>
      <c r="AZ454" s="185">
        <f>SUM(AV454,AW455)</f>
        <v>124</v>
      </c>
      <c r="BA454" s="187">
        <f>COUNTIF(AG454:AI454,"&gt;=0")+COUNTIF(AK454:AM454,"&gt;=0")+COUNTIF(AO454:AQ454,"&gt;=0")+COUNTIF(AS454:AU454,"&gt;=0")+COUNTIF(AW454:AY454,"&gt;=0")</f>
        <v>15</v>
      </c>
      <c r="BB454" s="187">
        <f>COUNTIF(AG454:AI454,"=20")+COUNTIF(AK454:AM454,"=20")+COUNTIF(AO454:AQ454,"=20")+COUNTIF(AS454:AU454,"=20")+COUNTIF(AW454:AY454,"=20")</f>
        <v>0</v>
      </c>
      <c r="BC454" s="187">
        <f>COUNTIF(AH454:AJ454,"=8")+COUNTIF(AL454:AN454,"=8")+COUNTIF(AP454:AR454,"=8")+COUNTIF(AT454:AV454,"=8")+COUNTIF(AX454:AZ454,"=8")</f>
        <v>2</v>
      </c>
      <c r="BD454" s="189">
        <f>AZ454</f>
        <v>124</v>
      </c>
    </row>
    <row r="455" spans="2:56" ht="15.75" thickBot="1" x14ac:dyDescent="0.3">
      <c r="B455" s="179"/>
      <c r="C455" s="181"/>
      <c r="D455" s="184"/>
      <c r="E455" s="175">
        <f>SUM(E454:G454)</f>
        <v>24</v>
      </c>
      <c r="F455" s="176"/>
      <c r="G455" s="177"/>
      <c r="H455" s="186"/>
      <c r="I455" s="175">
        <f>SUM(I454:K454)</f>
        <v>28</v>
      </c>
      <c r="J455" s="176"/>
      <c r="K455" s="177"/>
      <c r="L455" s="186"/>
      <c r="M455" s="175">
        <f>SUM(M454:O454)</f>
        <v>26</v>
      </c>
      <c r="N455" s="176"/>
      <c r="O455" s="177"/>
      <c r="P455" s="186"/>
      <c r="Q455" s="175">
        <f>SUM(Q454:S454)</f>
        <v>26</v>
      </c>
      <c r="R455" s="176"/>
      <c r="S455" s="177"/>
      <c r="T455" s="186"/>
      <c r="U455" s="175">
        <f>SUM(U454:W454)</f>
        <v>28</v>
      </c>
      <c r="V455" s="176"/>
      <c r="W455" s="177"/>
      <c r="X455" s="186"/>
      <c r="Y455" s="188"/>
      <c r="Z455" s="188"/>
      <c r="AA455" s="188"/>
      <c r="AB455" s="190"/>
      <c r="AD455" s="179"/>
      <c r="AE455" s="181"/>
      <c r="AF455" s="184"/>
      <c r="AG455" s="175">
        <f>SUM(AG454:AI454)</f>
        <v>28</v>
      </c>
      <c r="AH455" s="176"/>
      <c r="AI455" s="177"/>
      <c r="AJ455" s="186"/>
      <c r="AK455" s="175">
        <f>SUM(AK454:AM454)</f>
        <v>28</v>
      </c>
      <c r="AL455" s="176"/>
      <c r="AM455" s="177"/>
      <c r="AN455" s="186"/>
      <c r="AO455" s="175">
        <f>SUM(AO454:AQ454)</f>
        <v>26</v>
      </c>
      <c r="AP455" s="176"/>
      <c r="AQ455" s="177"/>
      <c r="AR455" s="186"/>
      <c r="AS455" s="175">
        <f>SUM(AS454:AU454)</f>
        <v>20</v>
      </c>
      <c r="AT455" s="176"/>
      <c r="AU455" s="177"/>
      <c r="AV455" s="186"/>
      <c r="AW455" s="175">
        <f>SUM(AW454:AY454)</f>
        <v>22</v>
      </c>
      <c r="AX455" s="176"/>
      <c r="AY455" s="177"/>
      <c r="AZ455" s="186"/>
      <c r="BA455" s="188"/>
      <c r="BB455" s="188"/>
      <c r="BC455" s="188"/>
      <c r="BD455" s="190"/>
    </row>
    <row r="456" spans="2:56" ht="15.75" thickBot="1" x14ac:dyDescent="0.3"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</row>
    <row r="457" spans="2:56" ht="15" customHeight="1" x14ac:dyDescent="0.25">
      <c r="B457" s="189" t="s">
        <v>0</v>
      </c>
      <c r="C457" s="189" t="s">
        <v>1</v>
      </c>
      <c r="D457" s="189" t="s">
        <v>45</v>
      </c>
      <c r="E457" s="191" t="s">
        <v>46</v>
      </c>
      <c r="F457" s="192"/>
      <c r="G457" s="193"/>
      <c r="H457" s="194" t="s">
        <v>47</v>
      </c>
      <c r="I457" s="191" t="s">
        <v>48</v>
      </c>
      <c r="J457" s="192"/>
      <c r="K457" s="193"/>
      <c r="L457" s="194" t="s">
        <v>47</v>
      </c>
      <c r="M457" s="191" t="s">
        <v>49</v>
      </c>
      <c r="N457" s="192"/>
      <c r="O457" s="193"/>
      <c r="P457" s="194" t="s">
        <v>47</v>
      </c>
      <c r="Q457" s="191" t="s">
        <v>50</v>
      </c>
      <c r="R457" s="192"/>
      <c r="S457" s="193"/>
      <c r="T457" s="194" t="s">
        <v>47</v>
      </c>
      <c r="U457" s="191" t="s">
        <v>51</v>
      </c>
      <c r="V457" s="192"/>
      <c r="W457" s="193"/>
      <c r="X457" s="194" t="s">
        <v>47</v>
      </c>
      <c r="Y457" s="182" t="s">
        <v>52</v>
      </c>
      <c r="Z457" s="182" t="s">
        <v>56</v>
      </c>
      <c r="AA457" s="182" t="s">
        <v>57</v>
      </c>
      <c r="AB457" s="189" t="s">
        <v>34</v>
      </c>
      <c r="AD457" s="189" t="s">
        <v>0</v>
      </c>
      <c r="AE457" s="189" t="s">
        <v>1</v>
      </c>
      <c r="AF457" s="189" t="s">
        <v>45</v>
      </c>
      <c r="AG457" s="191" t="s">
        <v>46</v>
      </c>
      <c r="AH457" s="192"/>
      <c r="AI457" s="193"/>
      <c r="AJ457" s="194" t="s">
        <v>47</v>
      </c>
      <c r="AK457" s="191" t="s">
        <v>48</v>
      </c>
      <c r="AL457" s="192"/>
      <c r="AM457" s="193"/>
      <c r="AN457" s="194" t="s">
        <v>47</v>
      </c>
      <c r="AO457" s="191" t="s">
        <v>49</v>
      </c>
      <c r="AP457" s="192"/>
      <c r="AQ457" s="193"/>
      <c r="AR457" s="194" t="s">
        <v>47</v>
      </c>
      <c r="AS457" s="191" t="s">
        <v>50</v>
      </c>
      <c r="AT457" s="192"/>
      <c r="AU457" s="193"/>
      <c r="AV457" s="194" t="s">
        <v>47</v>
      </c>
      <c r="AW457" s="191" t="s">
        <v>51</v>
      </c>
      <c r="AX457" s="192"/>
      <c r="AY457" s="193"/>
      <c r="AZ457" s="194" t="s">
        <v>47</v>
      </c>
      <c r="BA457" s="182" t="s">
        <v>52</v>
      </c>
      <c r="BB457" s="182" t="s">
        <v>56</v>
      </c>
      <c r="BC457" s="182" t="s">
        <v>57</v>
      </c>
      <c r="BD457" s="189" t="s">
        <v>34</v>
      </c>
    </row>
    <row r="458" spans="2:56" ht="15.75" customHeight="1" thickBot="1" x14ac:dyDescent="0.3">
      <c r="B458" s="190"/>
      <c r="C458" s="190"/>
      <c r="D458" s="190"/>
      <c r="E458" s="63" t="s">
        <v>53</v>
      </c>
      <c r="F458" s="64" t="s">
        <v>54</v>
      </c>
      <c r="G458" s="65" t="s">
        <v>55</v>
      </c>
      <c r="H458" s="195"/>
      <c r="I458" s="63" t="s">
        <v>53</v>
      </c>
      <c r="J458" s="64" t="s">
        <v>54</v>
      </c>
      <c r="K458" s="65" t="s">
        <v>55</v>
      </c>
      <c r="L458" s="195"/>
      <c r="M458" s="63" t="s">
        <v>53</v>
      </c>
      <c r="N458" s="64" t="s">
        <v>54</v>
      </c>
      <c r="O458" s="65" t="s">
        <v>55</v>
      </c>
      <c r="P458" s="195"/>
      <c r="Q458" s="63" t="s">
        <v>53</v>
      </c>
      <c r="R458" s="64" t="s">
        <v>54</v>
      </c>
      <c r="S458" s="65" t="s">
        <v>55</v>
      </c>
      <c r="T458" s="195"/>
      <c r="U458" s="63" t="s">
        <v>53</v>
      </c>
      <c r="V458" s="64" t="s">
        <v>54</v>
      </c>
      <c r="W458" s="65" t="s">
        <v>55</v>
      </c>
      <c r="X458" s="195"/>
      <c r="Y458" s="184"/>
      <c r="Z458" s="184"/>
      <c r="AA458" s="184"/>
      <c r="AB458" s="190"/>
      <c r="AD458" s="190"/>
      <c r="AE458" s="190"/>
      <c r="AF458" s="190"/>
      <c r="AG458" s="63" t="s">
        <v>53</v>
      </c>
      <c r="AH458" s="64" t="s">
        <v>54</v>
      </c>
      <c r="AI458" s="65" t="s">
        <v>55</v>
      </c>
      <c r="AJ458" s="195"/>
      <c r="AK458" s="63" t="s">
        <v>53</v>
      </c>
      <c r="AL458" s="64" t="s">
        <v>54</v>
      </c>
      <c r="AM458" s="65" t="s">
        <v>55</v>
      </c>
      <c r="AN458" s="195"/>
      <c r="AO458" s="63" t="s">
        <v>53</v>
      </c>
      <c r="AP458" s="64" t="s">
        <v>54</v>
      </c>
      <c r="AQ458" s="65" t="s">
        <v>55</v>
      </c>
      <c r="AR458" s="195"/>
      <c r="AS458" s="63" t="s">
        <v>53</v>
      </c>
      <c r="AT458" s="64" t="s">
        <v>54</v>
      </c>
      <c r="AU458" s="65" t="s">
        <v>55</v>
      </c>
      <c r="AV458" s="195"/>
      <c r="AW458" s="63" t="s">
        <v>53</v>
      </c>
      <c r="AX458" s="64" t="s">
        <v>54</v>
      </c>
      <c r="AY458" s="65" t="s">
        <v>55</v>
      </c>
      <c r="AZ458" s="195"/>
      <c r="BA458" s="184"/>
      <c r="BB458" s="184"/>
      <c r="BC458" s="184"/>
      <c r="BD458" s="190"/>
    </row>
    <row r="459" spans="2:56" x14ac:dyDescent="0.25">
      <c r="B459" s="178">
        <v>3</v>
      </c>
      <c r="C459" s="196" t="s">
        <v>21</v>
      </c>
      <c r="D459" s="182">
        <v>7</v>
      </c>
      <c r="E459" s="44"/>
      <c r="F459" s="45">
        <v>0</v>
      </c>
      <c r="G459" s="46"/>
      <c r="H459" s="185">
        <f>E460</f>
        <v>0</v>
      </c>
      <c r="I459" s="47"/>
      <c r="J459" s="45"/>
      <c r="K459" s="45"/>
      <c r="L459" s="185">
        <f>SUM(H459,I460)</f>
        <v>0</v>
      </c>
      <c r="M459" s="47"/>
      <c r="N459" s="45"/>
      <c r="O459" s="45"/>
      <c r="P459" s="185">
        <f>SUM(L459,M460)</f>
        <v>0</v>
      </c>
      <c r="Q459" s="47"/>
      <c r="R459" s="45"/>
      <c r="S459" s="46"/>
      <c r="T459" s="185">
        <f>SUM(P459,Q460)</f>
        <v>0</v>
      </c>
      <c r="U459" s="47">
        <v>0</v>
      </c>
      <c r="V459" s="45"/>
      <c r="W459" s="45"/>
      <c r="X459" s="185">
        <f>SUM(T459,U460)</f>
        <v>0</v>
      </c>
      <c r="Y459" s="187">
        <f>COUNTIF(E459:G459,"&gt;=0")+COUNTIF(I459:K459,"&gt;=0")+COUNTIF(M459:O459,"&gt;=0")+COUNTIF(Q459:S459,"&gt;=0")+COUNTIF(U459:W459,"&gt;=0")</f>
        <v>2</v>
      </c>
      <c r="Z459" s="187">
        <f>COUNTIF(E459:G459,"=20")+COUNTIF(I459:K459,"=20")+COUNTIF(M459:O459,"=20")+COUNTIF(Q459:S459,"=20")+COUNTIF(U459:W459,"=20")</f>
        <v>0</v>
      </c>
      <c r="AA459" s="187">
        <f>COUNTIF(F459:H459,"=8")+COUNTIF(J459:L459,"=8")+COUNTIF(N459:P459,"=8")+COUNTIF(R459:T459,"=8")+COUNTIF(V459:X459,"=8")</f>
        <v>0</v>
      </c>
      <c r="AB459" s="189">
        <f>X459</f>
        <v>0</v>
      </c>
      <c r="AD459" s="178">
        <v>16</v>
      </c>
      <c r="AE459" s="180" t="s">
        <v>26</v>
      </c>
      <c r="AF459" s="182">
        <v>7</v>
      </c>
      <c r="AG459" s="44">
        <v>6</v>
      </c>
      <c r="AH459" s="45"/>
      <c r="AI459" s="46"/>
      <c r="AJ459" s="185">
        <f>AG460</f>
        <v>6</v>
      </c>
      <c r="AK459" s="47">
        <v>4</v>
      </c>
      <c r="AL459" s="45">
        <v>0</v>
      </c>
      <c r="AM459" s="45">
        <v>0</v>
      </c>
      <c r="AN459" s="185">
        <f>SUM(AJ459,AK460)</f>
        <v>10</v>
      </c>
      <c r="AO459" s="47">
        <v>8</v>
      </c>
      <c r="AP459" s="45">
        <v>10</v>
      </c>
      <c r="AQ459" s="45">
        <v>8</v>
      </c>
      <c r="AR459" s="185">
        <f>SUM(AN459,AO460)</f>
        <v>36</v>
      </c>
      <c r="AS459" s="47">
        <v>0</v>
      </c>
      <c r="AT459" s="45">
        <v>0</v>
      </c>
      <c r="AU459" s="46">
        <v>0</v>
      </c>
      <c r="AV459" s="185">
        <f>SUM(AR459,AS460)</f>
        <v>36</v>
      </c>
      <c r="AW459" s="47">
        <v>6</v>
      </c>
      <c r="AX459" s="45">
        <v>4</v>
      </c>
      <c r="AY459" s="45"/>
      <c r="AZ459" s="185">
        <f>SUM(AV459,AW460)</f>
        <v>46</v>
      </c>
      <c r="BA459" s="187">
        <f>COUNTIF(AG459:AI459,"&gt;=0")+COUNTIF(AK459:AM459,"&gt;=0")+COUNTIF(AO459:AQ459,"&gt;=0")+COUNTIF(AS459:AU459,"&gt;=0")+COUNTIF(AW459:AY459,"&gt;=0")</f>
        <v>12</v>
      </c>
      <c r="BB459" s="187">
        <f>COUNTIF(AG459:AI459,"=20")+COUNTIF(AK459:AM459,"=20")+COUNTIF(AO459:AQ459,"=20")+COUNTIF(AS459:AU459,"=20")+COUNTIF(AW459:AY459,"=20")</f>
        <v>0</v>
      </c>
      <c r="BC459" s="187">
        <f>COUNTIF(AH459:AJ459,"=8")+COUNTIF(AL459:AN459,"=8")+COUNTIF(AP459:AR459,"=8")+COUNTIF(AT459:AV459,"=8")+COUNTIF(AX459:AZ459,"=8")</f>
        <v>1</v>
      </c>
      <c r="BD459" s="189">
        <f>AZ459</f>
        <v>46</v>
      </c>
    </row>
    <row r="460" spans="2:56" ht="15.75" thickBot="1" x14ac:dyDescent="0.3">
      <c r="B460" s="179"/>
      <c r="C460" s="197"/>
      <c r="D460" s="183"/>
      <c r="E460" s="175">
        <f>SUM(E459:G459)</f>
        <v>0</v>
      </c>
      <c r="F460" s="176"/>
      <c r="G460" s="177"/>
      <c r="H460" s="186"/>
      <c r="I460" s="175">
        <f>SUM(I459:K459)</f>
        <v>0</v>
      </c>
      <c r="J460" s="176"/>
      <c r="K460" s="177"/>
      <c r="L460" s="186"/>
      <c r="M460" s="175">
        <f>SUM(M459:O459)</f>
        <v>0</v>
      </c>
      <c r="N460" s="176"/>
      <c r="O460" s="177"/>
      <c r="P460" s="186"/>
      <c r="Q460" s="175">
        <f>SUM(Q459:S459)</f>
        <v>0</v>
      </c>
      <c r="R460" s="176"/>
      <c r="S460" s="177"/>
      <c r="T460" s="186"/>
      <c r="U460" s="175">
        <f>SUM(U459:W459)</f>
        <v>0</v>
      </c>
      <c r="V460" s="176"/>
      <c r="W460" s="177"/>
      <c r="X460" s="186"/>
      <c r="Y460" s="188"/>
      <c r="Z460" s="188"/>
      <c r="AA460" s="188"/>
      <c r="AB460" s="190"/>
      <c r="AD460" s="179"/>
      <c r="AE460" s="181"/>
      <c r="AF460" s="183"/>
      <c r="AG460" s="175">
        <f>SUM(AG459:AI459)</f>
        <v>6</v>
      </c>
      <c r="AH460" s="176"/>
      <c r="AI460" s="177"/>
      <c r="AJ460" s="186"/>
      <c r="AK460" s="175">
        <f>SUM(AK459:AM459)</f>
        <v>4</v>
      </c>
      <c r="AL460" s="176"/>
      <c r="AM460" s="177"/>
      <c r="AN460" s="186"/>
      <c r="AO460" s="175">
        <f>SUM(AO459:AQ459)</f>
        <v>26</v>
      </c>
      <c r="AP460" s="176"/>
      <c r="AQ460" s="177"/>
      <c r="AR460" s="186"/>
      <c r="AS460" s="175">
        <f>SUM(AS459:AU459)</f>
        <v>0</v>
      </c>
      <c r="AT460" s="176"/>
      <c r="AU460" s="177"/>
      <c r="AV460" s="186"/>
      <c r="AW460" s="175">
        <f>SUM(AW459:AY459)</f>
        <v>10</v>
      </c>
      <c r="AX460" s="176"/>
      <c r="AY460" s="177"/>
      <c r="AZ460" s="186"/>
      <c r="BA460" s="188"/>
      <c r="BB460" s="188"/>
      <c r="BC460" s="188"/>
      <c r="BD460" s="190"/>
    </row>
    <row r="461" spans="2:56" x14ac:dyDescent="0.25">
      <c r="B461" s="178">
        <v>6</v>
      </c>
      <c r="C461" s="196" t="s">
        <v>14</v>
      </c>
      <c r="D461" s="183"/>
      <c r="E461" s="48">
        <v>10</v>
      </c>
      <c r="F461" s="49">
        <v>8</v>
      </c>
      <c r="G461" s="50">
        <v>8</v>
      </c>
      <c r="H461" s="185">
        <f>E462</f>
        <v>26</v>
      </c>
      <c r="I461" s="51">
        <v>6</v>
      </c>
      <c r="J461" s="49">
        <v>0</v>
      </c>
      <c r="K461" s="49">
        <v>6</v>
      </c>
      <c r="L461" s="185">
        <f>SUM(H461,I462)</f>
        <v>38</v>
      </c>
      <c r="M461" s="51">
        <v>8</v>
      </c>
      <c r="N461" s="49">
        <v>4</v>
      </c>
      <c r="O461" s="49"/>
      <c r="P461" s="185">
        <f>SUM(L461,M462)</f>
        <v>50</v>
      </c>
      <c r="Q461" s="51"/>
      <c r="R461" s="49">
        <v>4</v>
      </c>
      <c r="S461" s="49">
        <v>10</v>
      </c>
      <c r="T461" s="185">
        <f>SUM(P461,Q462)</f>
        <v>64</v>
      </c>
      <c r="U461" s="51">
        <v>4</v>
      </c>
      <c r="V461" s="49">
        <v>10</v>
      </c>
      <c r="W461" s="49">
        <v>8</v>
      </c>
      <c r="X461" s="185">
        <f>SUM(T461,U462)</f>
        <v>86</v>
      </c>
      <c r="Y461" s="187">
        <f>COUNTIF(E461:G461,"&gt;=0")+COUNTIF(I461:K461,"&gt;=0")+COUNTIF(M461:O461,"&gt;=0")+COUNTIF(Q461:S461,"&gt;=0")+COUNTIF(U461:W461,"&gt;=0")</f>
        <v>13</v>
      </c>
      <c r="Z461" s="187">
        <f>COUNTIF(E461:G461,"=20")+COUNTIF(I461:K461,"=20")+COUNTIF(M461:O461,"=20")+COUNTIF(Q461:S461,"=20")+COUNTIF(U461:W461,"=20")</f>
        <v>0</v>
      </c>
      <c r="AA461" s="187">
        <f>COUNTIF(F461:H461,"=8")+COUNTIF(J461:L461,"=8")+COUNTIF(N461:P461,"=8")+COUNTIF(R461:T461,"=8")+COUNTIF(V461:X461,"=8")</f>
        <v>3</v>
      </c>
      <c r="AB461" s="189">
        <f>X461</f>
        <v>86</v>
      </c>
      <c r="AD461" s="178">
        <v>7</v>
      </c>
      <c r="AE461" s="180" t="s">
        <v>24</v>
      </c>
      <c r="AF461" s="183"/>
      <c r="AG461" s="48">
        <v>10</v>
      </c>
      <c r="AH461" s="49">
        <v>6</v>
      </c>
      <c r="AI461" s="50">
        <v>4</v>
      </c>
      <c r="AJ461" s="185">
        <f>AG462</f>
        <v>20</v>
      </c>
      <c r="AK461" s="51">
        <v>6</v>
      </c>
      <c r="AL461" s="49">
        <v>0</v>
      </c>
      <c r="AM461" s="49">
        <v>10</v>
      </c>
      <c r="AN461" s="185">
        <f>SUM(AJ461,AK462)</f>
        <v>36</v>
      </c>
      <c r="AO461" s="51">
        <v>4</v>
      </c>
      <c r="AP461" s="49">
        <v>4</v>
      </c>
      <c r="AQ461" s="49">
        <v>10</v>
      </c>
      <c r="AR461" s="185">
        <f>SUM(AN461,AO462)</f>
        <v>54</v>
      </c>
      <c r="AS461" s="51">
        <v>4</v>
      </c>
      <c r="AT461" s="49">
        <v>0</v>
      </c>
      <c r="AU461" s="49">
        <v>6</v>
      </c>
      <c r="AV461" s="185">
        <f>SUM(AR461,AS462)</f>
        <v>64</v>
      </c>
      <c r="AW461" s="51">
        <v>0</v>
      </c>
      <c r="AX461" s="49">
        <v>8</v>
      </c>
      <c r="AY461" s="49">
        <v>10</v>
      </c>
      <c r="AZ461" s="185">
        <f>SUM(AV461,AW462)</f>
        <v>82</v>
      </c>
      <c r="BA461" s="187">
        <f>COUNTIF(AG461:AI461,"&gt;=0")+COUNTIF(AK461:AM461,"&gt;=0")+COUNTIF(AO461:AQ461,"&gt;=0")+COUNTIF(AS461:AU461,"&gt;=0")+COUNTIF(AW461:AY461,"&gt;=0")</f>
        <v>15</v>
      </c>
      <c r="BB461" s="187">
        <f>COUNTIF(AG461:AI461,"=20")+COUNTIF(AK461:AM461,"=20")+COUNTIF(AO461:AQ461,"=20")+COUNTIF(AS461:AU461,"=20")+COUNTIF(AW461:AY461,"=20")</f>
        <v>0</v>
      </c>
      <c r="BC461" s="187">
        <f>COUNTIF(AH461:AJ461,"=8")+COUNTIF(AL461:AN461,"=8")+COUNTIF(AP461:AR461,"=8")+COUNTIF(AT461:AV461,"=8")+COUNTIF(AX461:AZ461,"=8")</f>
        <v>1</v>
      </c>
      <c r="BD461" s="189">
        <f>AZ461</f>
        <v>82</v>
      </c>
    </row>
    <row r="462" spans="2:56" ht="15.75" thickBot="1" x14ac:dyDescent="0.3">
      <c r="B462" s="179"/>
      <c r="C462" s="197"/>
      <c r="D462" s="184"/>
      <c r="E462" s="175">
        <f>SUM(E461:G461)</f>
        <v>26</v>
      </c>
      <c r="F462" s="176"/>
      <c r="G462" s="177"/>
      <c r="H462" s="186"/>
      <c r="I462" s="175">
        <f>SUM(I461:K461)</f>
        <v>12</v>
      </c>
      <c r="J462" s="176"/>
      <c r="K462" s="177"/>
      <c r="L462" s="186"/>
      <c r="M462" s="175">
        <f>SUM(M461:O461)</f>
        <v>12</v>
      </c>
      <c r="N462" s="176"/>
      <c r="O462" s="177"/>
      <c r="P462" s="186"/>
      <c r="Q462" s="175">
        <f>SUM(Q461:S461)</f>
        <v>14</v>
      </c>
      <c r="R462" s="176"/>
      <c r="S462" s="177"/>
      <c r="T462" s="186"/>
      <c r="U462" s="175">
        <f>SUM(U461:W461)</f>
        <v>22</v>
      </c>
      <c r="V462" s="176"/>
      <c r="W462" s="177"/>
      <c r="X462" s="186"/>
      <c r="Y462" s="188"/>
      <c r="Z462" s="188"/>
      <c r="AA462" s="188"/>
      <c r="AB462" s="190"/>
      <c r="AD462" s="179"/>
      <c r="AE462" s="181"/>
      <c r="AF462" s="184"/>
      <c r="AG462" s="175">
        <f>SUM(AG461:AI461)</f>
        <v>20</v>
      </c>
      <c r="AH462" s="176"/>
      <c r="AI462" s="177"/>
      <c r="AJ462" s="186"/>
      <c r="AK462" s="175">
        <f>SUM(AK461:AM461)</f>
        <v>16</v>
      </c>
      <c r="AL462" s="176"/>
      <c r="AM462" s="177"/>
      <c r="AN462" s="186"/>
      <c r="AO462" s="175">
        <f>SUM(AO461:AQ461)</f>
        <v>18</v>
      </c>
      <c r="AP462" s="176"/>
      <c r="AQ462" s="177"/>
      <c r="AR462" s="186"/>
      <c r="AS462" s="175">
        <f>SUM(AS461:AU461)</f>
        <v>10</v>
      </c>
      <c r="AT462" s="176"/>
      <c r="AU462" s="177"/>
      <c r="AV462" s="186"/>
      <c r="AW462" s="175">
        <f>SUM(AW461:AY461)</f>
        <v>18</v>
      </c>
      <c r="AX462" s="176"/>
      <c r="AY462" s="177"/>
      <c r="AZ462" s="186"/>
      <c r="BA462" s="188"/>
      <c r="BB462" s="188"/>
      <c r="BC462" s="188"/>
      <c r="BD462" s="190"/>
    </row>
    <row r="463" spans="2:56" ht="15.75" thickBot="1" x14ac:dyDescent="0.3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</row>
    <row r="464" spans="2:56" x14ac:dyDescent="0.25">
      <c r="B464" s="189" t="s">
        <v>0</v>
      </c>
      <c r="C464" s="189" t="s">
        <v>1</v>
      </c>
      <c r="D464" s="189" t="s">
        <v>45</v>
      </c>
      <c r="E464" s="191" t="s">
        <v>46</v>
      </c>
      <c r="F464" s="192"/>
      <c r="G464" s="193"/>
      <c r="H464" s="194" t="s">
        <v>47</v>
      </c>
      <c r="I464" s="191" t="s">
        <v>48</v>
      </c>
      <c r="J464" s="192"/>
      <c r="K464" s="193"/>
      <c r="L464" s="194" t="s">
        <v>47</v>
      </c>
      <c r="M464" s="191" t="s">
        <v>49</v>
      </c>
      <c r="N464" s="192"/>
      <c r="O464" s="193"/>
      <c r="P464" s="194" t="s">
        <v>47</v>
      </c>
      <c r="Q464" s="191" t="s">
        <v>50</v>
      </c>
      <c r="R464" s="192"/>
      <c r="S464" s="193"/>
      <c r="T464" s="194" t="s">
        <v>47</v>
      </c>
      <c r="U464" s="191" t="s">
        <v>51</v>
      </c>
      <c r="V464" s="192"/>
      <c r="W464" s="193"/>
      <c r="X464" s="194" t="s">
        <v>47</v>
      </c>
      <c r="Y464" s="182" t="s">
        <v>52</v>
      </c>
      <c r="Z464" s="182" t="s">
        <v>56</v>
      </c>
      <c r="AA464" s="182" t="s">
        <v>57</v>
      </c>
      <c r="AB464" s="189" t="s">
        <v>34</v>
      </c>
      <c r="AD464" s="189" t="s">
        <v>0</v>
      </c>
      <c r="AE464" s="189" t="s">
        <v>1</v>
      </c>
      <c r="AF464" s="189" t="s">
        <v>45</v>
      </c>
      <c r="AG464" s="191" t="s">
        <v>46</v>
      </c>
      <c r="AH464" s="192"/>
      <c r="AI464" s="193"/>
      <c r="AJ464" s="194" t="s">
        <v>47</v>
      </c>
      <c r="AK464" s="191" t="s">
        <v>48</v>
      </c>
      <c r="AL464" s="192"/>
      <c r="AM464" s="193"/>
      <c r="AN464" s="194" t="s">
        <v>47</v>
      </c>
      <c r="AO464" s="191" t="s">
        <v>49</v>
      </c>
      <c r="AP464" s="192"/>
      <c r="AQ464" s="193"/>
      <c r="AR464" s="194" t="s">
        <v>47</v>
      </c>
      <c r="AS464" s="191" t="s">
        <v>50</v>
      </c>
      <c r="AT464" s="192"/>
      <c r="AU464" s="193"/>
      <c r="AV464" s="194" t="s">
        <v>47</v>
      </c>
      <c r="AW464" s="191" t="s">
        <v>51</v>
      </c>
      <c r="AX464" s="192"/>
      <c r="AY464" s="193"/>
      <c r="AZ464" s="194" t="s">
        <v>47</v>
      </c>
      <c r="BA464" s="182" t="s">
        <v>52</v>
      </c>
      <c r="BB464" s="182" t="s">
        <v>56</v>
      </c>
      <c r="BC464" s="182" t="s">
        <v>57</v>
      </c>
      <c r="BD464" s="189" t="s">
        <v>34</v>
      </c>
    </row>
    <row r="465" spans="2:56" ht="15.75" thickBot="1" x14ac:dyDescent="0.3">
      <c r="B465" s="190"/>
      <c r="C465" s="190"/>
      <c r="D465" s="190"/>
      <c r="E465" s="63" t="s">
        <v>53</v>
      </c>
      <c r="F465" s="64" t="s">
        <v>54</v>
      </c>
      <c r="G465" s="65" t="s">
        <v>55</v>
      </c>
      <c r="H465" s="195"/>
      <c r="I465" s="63" t="s">
        <v>53</v>
      </c>
      <c r="J465" s="64" t="s">
        <v>54</v>
      </c>
      <c r="K465" s="65" t="s">
        <v>55</v>
      </c>
      <c r="L465" s="195"/>
      <c r="M465" s="63" t="s">
        <v>53</v>
      </c>
      <c r="N465" s="64" t="s">
        <v>54</v>
      </c>
      <c r="O465" s="65" t="s">
        <v>55</v>
      </c>
      <c r="P465" s="195"/>
      <c r="Q465" s="63" t="s">
        <v>53</v>
      </c>
      <c r="R465" s="64" t="s">
        <v>54</v>
      </c>
      <c r="S465" s="65" t="s">
        <v>55</v>
      </c>
      <c r="T465" s="195"/>
      <c r="U465" s="63" t="s">
        <v>53</v>
      </c>
      <c r="V465" s="64" t="s">
        <v>54</v>
      </c>
      <c r="W465" s="65" t="s">
        <v>55</v>
      </c>
      <c r="X465" s="195"/>
      <c r="Y465" s="184"/>
      <c r="Z465" s="184"/>
      <c r="AA465" s="184"/>
      <c r="AB465" s="190"/>
      <c r="AD465" s="190"/>
      <c r="AE465" s="190"/>
      <c r="AF465" s="190"/>
      <c r="AG465" s="63" t="s">
        <v>53</v>
      </c>
      <c r="AH465" s="64" t="s">
        <v>54</v>
      </c>
      <c r="AI465" s="65" t="s">
        <v>55</v>
      </c>
      <c r="AJ465" s="195"/>
      <c r="AK465" s="63" t="s">
        <v>53</v>
      </c>
      <c r="AL465" s="64" t="s">
        <v>54</v>
      </c>
      <c r="AM465" s="65" t="s">
        <v>55</v>
      </c>
      <c r="AN465" s="195"/>
      <c r="AO465" s="63" t="s">
        <v>53</v>
      </c>
      <c r="AP465" s="64" t="s">
        <v>54</v>
      </c>
      <c r="AQ465" s="65" t="s">
        <v>55</v>
      </c>
      <c r="AR465" s="195"/>
      <c r="AS465" s="63" t="s">
        <v>53</v>
      </c>
      <c r="AT465" s="64" t="s">
        <v>54</v>
      </c>
      <c r="AU465" s="65" t="s">
        <v>55</v>
      </c>
      <c r="AV465" s="195"/>
      <c r="AW465" s="63" t="s">
        <v>53</v>
      </c>
      <c r="AX465" s="64" t="s">
        <v>54</v>
      </c>
      <c r="AY465" s="65" t="s">
        <v>55</v>
      </c>
      <c r="AZ465" s="195"/>
      <c r="BA465" s="184"/>
      <c r="BB465" s="184"/>
      <c r="BC465" s="184"/>
      <c r="BD465" s="190"/>
    </row>
    <row r="466" spans="2:56" x14ac:dyDescent="0.25">
      <c r="B466" s="198">
        <v>10</v>
      </c>
      <c r="C466" s="196" t="s">
        <v>39</v>
      </c>
      <c r="D466" s="182">
        <v>3</v>
      </c>
      <c r="E466" s="44">
        <v>8</v>
      </c>
      <c r="F466" s="45"/>
      <c r="G466" s="46"/>
      <c r="H466" s="185">
        <f>E467</f>
        <v>8</v>
      </c>
      <c r="I466" s="47">
        <v>6</v>
      </c>
      <c r="J466" s="45"/>
      <c r="K466" s="45"/>
      <c r="L466" s="185">
        <f>SUM(H466,I467)</f>
        <v>14</v>
      </c>
      <c r="M466" s="47">
        <v>6</v>
      </c>
      <c r="N466" s="45"/>
      <c r="O466" s="45"/>
      <c r="P466" s="185">
        <f>SUM(L466,M467)</f>
        <v>20</v>
      </c>
      <c r="Q466" s="47"/>
      <c r="R466" s="45">
        <v>6</v>
      </c>
      <c r="S466" s="46"/>
      <c r="T466" s="185">
        <f>SUM(P466,Q467)</f>
        <v>26</v>
      </c>
      <c r="U466" s="47"/>
      <c r="V466" s="45">
        <v>6</v>
      </c>
      <c r="W466" s="45"/>
      <c r="X466" s="185">
        <f>SUM(T466,U467)</f>
        <v>32</v>
      </c>
      <c r="Y466" s="187">
        <f>COUNTIF(E466:G466,"&gt;=0")+COUNTIF(I466:K466,"&gt;=0")+COUNTIF(M466:O466,"&gt;=0")+COUNTIF(Q466:S466,"&gt;=0")+COUNTIF(U466:W466,"&gt;=0")</f>
        <v>5</v>
      </c>
      <c r="Z466" s="187">
        <f>COUNTIF(E466:G466,"=20")+COUNTIF(I466:K466,"=20")+COUNTIF(M466:O466,"=20")+COUNTIF(Q466:S466,"=20")+COUNTIF(U466:W466,"=20")</f>
        <v>0</v>
      </c>
      <c r="AA466" s="187">
        <f>COUNTIF(F466:H466,"=8")+COUNTIF(J466:L466,"=8")+COUNTIF(N466:P466,"=8")+COUNTIF(R466:T466,"=8")+COUNTIF(V466:X466,"=8")</f>
        <v>1</v>
      </c>
      <c r="AB466" s="189">
        <f>X466</f>
        <v>32</v>
      </c>
      <c r="AD466" s="178">
        <v>14</v>
      </c>
      <c r="AE466" s="180" t="s">
        <v>23</v>
      </c>
      <c r="AF466" s="182">
        <v>7</v>
      </c>
      <c r="AG466" s="44">
        <v>0</v>
      </c>
      <c r="AH466" s="45">
        <v>6</v>
      </c>
      <c r="AI466" s="46">
        <v>0</v>
      </c>
      <c r="AJ466" s="185">
        <f>AG467</f>
        <v>6</v>
      </c>
      <c r="AK466" s="47">
        <v>6</v>
      </c>
      <c r="AL466" s="45"/>
      <c r="AM466" s="45"/>
      <c r="AN466" s="185">
        <f>SUM(AJ466,AK467)</f>
        <v>12</v>
      </c>
      <c r="AO466" s="47">
        <v>6</v>
      </c>
      <c r="AP466" s="45"/>
      <c r="AQ466" s="45">
        <v>0</v>
      </c>
      <c r="AR466" s="185">
        <f>SUM(AN466,AO467)</f>
        <v>18</v>
      </c>
      <c r="AS466" s="47">
        <v>6</v>
      </c>
      <c r="AT466" s="45">
        <v>10</v>
      </c>
      <c r="AU466" s="46"/>
      <c r="AV466" s="185">
        <f>SUM(AR466,AS467)</f>
        <v>34</v>
      </c>
      <c r="AW466" s="47">
        <v>6</v>
      </c>
      <c r="AX466" s="45">
        <v>10</v>
      </c>
      <c r="AY466" s="45">
        <v>10</v>
      </c>
      <c r="AZ466" s="185">
        <f>SUM(AV466,AW467)</f>
        <v>60</v>
      </c>
      <c r="BA466" s="187">
        <f>COUNTIF(AG466:AI466,"&gt;=0")+COUNTIF(AK466:AM466,"&gt;=0")+COUNTIF(AO466:AQ466,"&gt;=0")+COUNTIF(AS466:AU466,"&gt;=0")+COUNTIF(AW466:AY466,"&gt;=0")</f>
        <v>11</v>
      </c>
      <c r="BB466" s="187">
        <f>COUNTIF(AG466:AI466,"=20")+COUNTIF(AK466:AM466,"=20")+COUNTIF(AO466:AQ466,"=20")+COUNTIF(AS466:AU466,"=20")+COUNTIF(AW466:AY466,"=20")</f>
        <v>0</v>
      </c>
      <c r="BC466" s="187">
        <f>COUNTIF(AH466:AJ466,"=8")+COUNTIF(AL466:AN466,"=8")+COUNTIF(AP466:AR466,"=8")+COUNTIF(AT466:AV466,"=8")+COUNTIF(AX466:AZ466,"=8")</f>
        <v>0</v>
      </c>
      <c r="BD466" s="189">
        <f>AZ466</f>
        <v>60</v>
      </c>
    </row>
    <row r="467" spans="2:56" ht="15.75" thickBot="1" x14ac:dyDescent="0.3">
      <c r="B467" s="199"/>
      <c r="C467" s="197"/>
      <c r="D467" s="183"/>
      <c r="E467" s="175">
        <f>SUM(E466:G466)</f>
        <v>8</v>
      </c>
      <c r="F467" s="176"/>
      <c r="G467" s="177"/>
      <c r="H467" s="186"/>
      <c r="I467" s="175">
        <f>SUM(I466:K466)</f>
        <v>6</v>
      </c>
      <c r="J467" s="176"/>
      <c r="K467" s="177"/>
      <c r="L467" s="186"/>
      <c r="M467" s="175">
        <f>SUM(M466:O466)</f>
        <v>6</v>
      </c>
      <c r="N467" s="176"/>
      <c r="O467" s="177"/>
      <c r="P467" s="186"/>
      <c r="Q467" s="175">
        <f>SUM(Q466:S466)</f>
        <v>6</v>
      </c>
      <c r="R467" s="176"/>
      <c r="S467" s="177"/>
      <c r="T467" s="186"/>
      <c r="U467" s="175">
        <f>SUM(U466:W466)</f>
        <v>6</v>
      </c>
      <c r="V467" s="176"/>
      <c r="W467" s="177"/>
      <c r="X467" s="186"/>
      <c r="Y467" s="188"/>
      <c r="Z467" s="188"/>
      <c r="AA467" s="188"/>
      <c r="AB467" s="190"/>
      <c r="AD467" s="179"/>
      <c r="AE467" s="181"/>
      <c r="AF467" s="183"/>
      <c r="AG467" s="175">
        <f>SUM(AG466:AI466)</f>
        <v>6</v>
      </c>
      <c r="AH467" s="176"/>
      <c r="AI467" s="177"/>
      <c r="AJ467" s="186"/>
      <c r="AK467" s="175">
        <f>SUM(AK466:AM466)</f>
        <v>6</v>
      </c>
      <c r="AL467" s="176"/>
      <c r="AM467" s="177"/>
      <c r="AN467" s="186"/>
      <c r="AO467" s="175">
        <f>SUM(AO466:AQ466)</f>
        <v>6</v>
      </c>
      <c r="AP467" s="176"/>
      <c r="AQ467" s="177"/>
      <c r="AR467" s="186"/>
      <c r="AS467" s="175">
        <f>SUM(AS466:AU466)</f>
        <v>16</v>
      </c>
      <c r="AT467" s="176"/>
      <c r="AU467" s="177"/>
      <c r="AV467" s="186"/>
      <c r="AW467" s="175">
        <f>SUM(AW466:AY466)</f>
        <v>26</v>
      </c>
      <c r="AX467" s="176"/>
      <c r="AY467" s="177"/>
      <c r="AZ467" s="186"/>
      <c r="BA467" s="188"/>
      <c r="BB467" s="188"/>
      <c r="BC467" s="188"/>
      <c r="BD467" s="190"/>
    </row>
    <row r="468" spans="2:56" x14ac:dyDescent="0.25">
      <c r="B468" s="200">
        <v>8</v>
      </c>
      <c r="C468" s="201" t="s">
        <v>7</v>
      </c>
      <c r="D468" s="183"/>
      <c r="E468" s="48">
        <v>6</v>
      </c>
      <c r="F468" s="49">
        <v>8</v>
      </c>
      <c r="G468" s="50">
        <v>6</v>
      </c>
      <c r="H468" s="185">
        <f>E469</f>
        <v>20</v>
      </c>
      <c r="I468" s="51">
        <v>6</v>
      </c>
      <c r="J468" s="49">
        <v>8</v>
      </c>
      <c r="K468" s="49">
        <v>10</v>
      </c>
      <c r="L468" s="185">
        <f>SUM(H468,I469)</f>
        <v>44</v>
      </c>
      <c r="M468" s="51">
        <v>8</v>
      </c>
      <c r="N468" s="49">
        <v>10</v>
      </c>
      <c r="O468" s="49"/>
      <c r="P468" s="185">
        <f>SUM(L468,M469)</f>
        <v>62</v>
      </c>
      <c r="Q468" s="51">
        <v>10</v>
      </c>
      <c r="R468" s="49">
        <v>8</v>
      </c>
      <c r="S468" s="49">
        <v>10</v>
      </c>
      <c r="T468" s="185">
        <f>SUM(P468,Q469)</f>
        <v>90</v>
      </c>
      <c r="U468" s="51">
        <v>10</v>
      </c>
      <c r="V468" s="49">
        <v>10</v>
      </c>
      <c r="W468" s="49">
        <v>8</v>
      </c>
      <c r="X468" s="185">
        <f>SUM(T468,U469)</f>
        <v>118</v>
      </c>
      <c r="Y468" s="187">
        <f>COUNTIF(E468:G468,"&gt;=0")+COUNTIF(I468:K468,"&gt;=0")+COUNTIF(M468:O468,"&gt;=0")+COUNTIF(Q468:S468,"&gt;=0")+COUNTIF(U468:W468,"&gt;=0")</f>
        <v>14</v>
      </c>
      <c r="Z468" s="187">
        <f>COUNTIF(E468:G468,"=20")+COUNTIF(I468:K468,"=20")+COUNTIF(M468:O468,"=20")+COUNTIF(Q468:S468,"=20")+COUNTIF(U468:W468,"=20")</f>
        <v>0</v>
      </c>
      <c r="AA468" s="187">
        <f>COUNTIF(F468:H468,"=8")+COUNTIF(J468:L468,"=8")+COUNTIF(N468:P468,"=8")+COUNTIF(R468:T468,"=8")+COUNTIF(V468:X468,"=8")</f>
        <v>4</v>
      </c>
      <c r="AB468" s="189">
        <f>X468</f>
        <v>118</v>
      </c>
      <c r="AD468" s="178">
        <v>5</v>
      </c>
      <c r="AE468" s="180" t="s">
        <v>58</v>
      </c>
      <c r="AF468" s="183"/>
      <c r="AG468" s="48">
        <v>0</v>
      </c>
      <c r="AH468" s="49">
        <v>6</v>
      </c>
      <c r="AI468" s="50"/>
      <c r="AJ468" s="185">
        <f>AG469</f>
        <v>6</v>
      </c>
      <c r="AK468" s="51">
        <v>0</v>
      </c>
      <c r="AL468" s="49">
        <v>10</v>
      </c>
      <c r="AM468" s="49"/>
      <c r="AN468" s="185">
        <f>SUM(AJ468,AK469)</f>
        <v>16</v>
      </c>
      <c r="AO468" s="51">
        <v>10</v>
      </c>
      <c r="AP468" s="49">
        <v>10</v>
      </c>
      <c r="AQ468" s="49">
        <v>4</v>
      </c>
      <c r="AR468" s="185">
        <f>SUM(AN468,AO469)</f>
        <v>40</v>
      </c>
      <c r="AS468" s="51">
        <v>10</v>
      </c>
      <c r="AT468" s="49">
        <v>0</v>
      </c>
      <c r="AU468" s="49"/>
      <c r="AV468" s="185">
        <f>SUM(AR468,AS469)</f>
        <v>50</v>
      </c>
      <c r="AW468" s="51">
        <v>4</v>
      </c>
      <c r="AX468" s="49">
        <v>0</v>
      </c>
      <c r="AY468" s="49"/>
      <c r="AZ468" s="185">
        <f>SUM(AV468,AW469)</f>
        <v>54</v>
      </c>
      <c r="BA468" s="187">
        <f>COUNTIF(AG468:AI468,"&gt;=0")+COUNTIF(AK468:AM468,"&gt;=0")+COUNTIF(AO468:AQ468,"&gt;=0")+COUNTIF(AS468:AU468,"&gt;=0")+COUNTIF(AW468:AY468,"&gt;=0")</f>
        <v>11</v>
      </c>
      <c r="BB468" s="187">
        <f>COUNTIF(AG468:AI468,"=20")+COUNTIF(AK468:AM468,"=20")+COUNTIF(AO468:AQ468,"=20")+COUNTIF(AS468:AU468,"=20")+COUNTIF(AW468:AY468,"=20")</f>
        <v>0</v>
      </c>
      <c r="BC468" s="187">
        <f>COUNTIF(AH468:AJ468,"=8")+COUNTIF(AL468:AN468,"=8")+COUNTIF(AP468:AR468,"=8")+COUNTIF(AT468:AV468,"=8")+COUNTIF(AX468:AZ468,"=8")</f>
        <v>0</v>
      </c>
      <c r="BD468" s="189">
        <f>AZ468</f>
        <v>54</v>
      </c>
    </row>
    <row r="469" spans="2:56" ht="15.75" thickBot="1" x14ac:dyDescent="0.3">
      <c r="B469" s="199"/>
      <c r="C469" s="197"/>
      <c r="D469" s="184"/>
      <c r="E469" s="175">
        <f>SUM(E468:G468)</f>
        <v>20</v>
      </c>
      <c r="F469" s="176"/>
      <c r="G469" s="177"/>
      <c r="H469" s="186"/>
      <c r="I469" s="175">
        <f>SUM(I468:K468)</f>
        <v>24</v>
      </c>
      <c r="J469" s="176"/>
      <c r="K469" s="177"/>
      <c r="L469" s="186"/>
      <c r="M469" s="175">
        <f>SUM(M468:O468)</f>
        <v>18</v>
      </c>
      <c r="N469" s="176"/>
      <c r="O469" s="177"/>
      <c r="P469" s="186"/>
      <c r="Q469" s="175">
        <f>SUM(Q468:S468)</f>
        <v>28</v>
      </c>
      <c r="R469" s="176"/>
      <c r="S469" s="177"/>
      <c r="T469" s="186"/>
      <c r="U469" s="175">
        <f>SUM(U468:W468)</f>
        <v>28</v>
      </c>
      <c r="V469" s="176"/>
      <c r="W469" s="177"/>
      <c r="X469" s="186"/>
      <c r="Y469" s="188"/>
      <c r="Z469" s="188"/>
      <c r="AA469" s="188"/>
      <c r="AB469" s="190"/>
      <c r="AD469" s="179"/>
      <c r="AE469" s="181"/>
      <c r="AF469" s="184"/>
      <c r="AG469" s="175">
        <f>SUM(AG468:AI468)</f>
        <v>6</v>
      </c>
      <c r="AH469" s="176"/>
      <c r="AI469" s="177"/>
      <c r="AJ469" s="186"/>
      <c r="AK469" s="175">
        <f>SUM(AK468:AM468)</f>
        <v>10</v>
      </c>
      <c r="AL469" s="176"/>
      <c r="AM469" s="177"/>
      <c r="AN469" s="186"/>
      <c r="AO469" s="175">
        <f>SUM(AO468:AQ468)</f>
        <v>24</v>
      </c>
      <c r="AP469" s="176"/>
      <c r="AQ469" s="177"/>
      <c r="AR469" s="186"/>
      <c r="AS469" s="175">
        <f>SUM(AS468:AU468)</f>
        <v>10</v>
      </c>
      <c r="AT469" s="176"/>
      <c r="AU469" s="177"/>
      <c r="AV469" s="186"/>
      <c r="AW469" s="175">
        <f>SUM(AW468:AY468)</f>
        <v>4</v>
      </c>
      <c r="AX469" s="176"/>
      <c r="AY469" s="177"/>
      <c r="AZ469" s="186"/>
      <c r="BA469" s="188"/>
      <c r="BB469" s="188"/>
      <c r="BC469" s="188"/>
      <c r="BD469" s="190"/>
    </row>
    <row r="470" spans="2:56" ht="15.75" thickBot="1" x14ac:dyDescent="0.3"/>
    <row r="471" spans="2:56" x14ac:dyDescent="0.25">
      <c r="B471" s="189" t="s">
        <v>0</v>
      </c>
      <c r="C471" s="189" t="s">
        <v>1</v>
      </c>
      <c r="D471" s="189" t="s">
        <v>45</v>
      </c>
      <c r="E471" s="191" t="s">
        <v>46</v>
      </c>
      <c r="F471" s="192"/>
      <c r="G471" s="193"/>
      <c r="H471" s="194" t="s">
        <v>47</v>
      </c>
      <c r="I471" s="191" t="s">
        <v>48</v>
      </c>
      <c r="J471" s="192"/>
      <c r="K471" s="193"/>
      <c r="L471" s="194" t="s">
        <v>47</v>
      </c>
      <c r="M471" s="191" t="s">
        <v>49</v>
      </c>
      <c r="N471" s="192"/>
      <c r="O471" s="193"/>
      <c r="P471" s="194" t="s">
        <v>47</v>
      </c>
      <c r="Q471" s="191" t="s">
        <v>50</v>
      </c>
      <c r="R471" s="192"/>
      <c r="S471" s="193"/>
      <c r="T471" s="194" t="s">
        <v>47</v>
      </c>
      <c r="U471" s="191" t="s">
        <v>51</v>
      </c>
      <c r="V471" s="192"/>
      <c r="W471" s="193"/>
      <c r="X471" s="194" t="s">
        <v>47</v>
      </c>
      <c r="Y471" s="182" t="s">
        <v>52</v>
      </c>
      <c r="Z471" s="182" t="s">
        <v>56</v>
      </c>
      <c r="AA471" s="182" t="s">
        <v>57</v>
      </c>
      <c r="AB471" s="189" t="s">
        <v>34</v>
      </c>
    </row>
    <row r="472" spans="2:56" ht="15.75" thickBot="1" x14ac:dyDescent="0.3">
      <c r="B472" s="190"/>
      <c r="C472" s="190"/>
      <c r="D472" s="190"/>
      <c r="E472" s="40" t="s">
        <v>53</v>
      </c>
      <c r="F472" s="41" t="s">
        <v>54</v>
      </c>
      <c r="G472" s="42" t="s">
        <v>55</v>
      </c>
      <c r="H472" s="195"/>
      <c r="I472" s="40" t="s">
        <v>53</v>
      </c>
      <c r="J472" s="41" t="s">
        <v>54</v>
      </c>
      <c r="K472" s="42" t="s">
        <v>55</v>
      </c>
      <c r="L472" s="195"/>
      <c r="M472" s="40" t="s">
        <v>53</v>
      </c>
      <c r="N472" s="41" t="s">
        <v>54</v>
      </c>
      <c r="O472" s="42" t="s">
        <v>55</v>
      </c>
      <c r="P472" s="195"/>
      <c r="Q472" s="40" t="s">
        <v>53</v>
      </c>
      <c r="R472" s="41" t="s">
        <v>54</v>
      </c>
      <c r="S472" s="42" t="s">
        <v>55</v>
      </c>
      <c r="T472" s="195"/>
      <c r="U472" s="40" t="s">
        <v>53</v>
      </c>
      <c r="V472" s="41" t="s">
        <v>54</v>
      </c>
      <c r="W472" s="42" t="s">
        <v>55</v>
      </c>
      <c r="X472" s="195"/>
      <c r="Y472" s="184"/>
      <c r="Z472" s="184"/>
      <c r="AA472" s="184"/>
      <c r="AB472" s="190"/>
    </row>
    <row r="473" spans="2:56" x14ac:dyDescent="0.25">
      <c r="B473" s="178">
        <v>4</v>
      </c>
      <c r="C473" s="196" t="s">
        <v>36</v>
      </c>
      <c r="D473" s="182">
        <v>7</v>
      </c>
      <c r="E473" s="44"/>
      <c r="F473" s="45">
        <v>0</v>
      </c>
      <c r="G473" s="46"/>
      <c r="H473" s="185">
        <f>E474</f>
        <v>0</v>
      </c>
      <c r="I473" s="47"/>
      <c r="J473" s="45">
        <v>10</v>
      </c>
      <c r="K473" s="45"/>
      <c r="L473" s="185">
        <f>SUM(H473,I474)</f>
        <v>10</v>
      </c>
      <c r="M473" s="47"/>
      <c r="N473" s="45"/>
      <c r="O473" s="45"/>
      <c r="P473" s="185">
        <f>SUM(L473,M474)</f>
        <v>10</v>
      </c>
      <c r="Q473" s="47"/>
      <c r="R473" s="45">
        <v>0</v>
      </c>
      <c r="S473" s="46">
        <v>0</v>
      </c>
      <c r="T473" s="185">
        <f>SUM(P473,Q474)</f>
        <v>10</v>
      </c>
      <c r="U473" s="47">
        <v>0</v>
      </c>
      <c r="V473" s="45">
        <v>8</v>
      </c>
      <c r="W473" s="45"/>
      <c r="X473" s="185">
        <f>SUM(T473,U474)</f>
        <v>18</v>
      </c>
      <c r="Y473" s="187">
        <f>COUNTIF(E473:G473,"&gt;=0")+COUNTIF(I473:K473,"&gt;=0")+COUNTIF(M473:O473,"&gt;=0")+COUNTIF(Q473:S473,"&gt;=0")+COUNTIF(U473:W473,"&gt;=0")</f>
        <v>6</v>
      </c>
      <c r="Z473" s="187">
        <f>COUNTIF(E473:G473,"=20")+COUNTIF(I473:K473,"=20")+COUNTIF(M473:O473,"=20")+COUNTIF(Q473:S473,"=20")+COUNTIF(U473:W473,"=20")</f>
        <v>0</v>
      </c>
      <c r="AA473" s="187">
        <f>COUNTIF(F473:H473,"=8")+COUNTIF(J473:L473,"=8")+COUNTIF(N473:P473,"=8")+COUNTIF(R473:T473,"=8")+COUNTIF(V473:X473,"=8")</f>
        <v>1</v>
      </c>
      <c r="AB473" s="189">
        <f>X473</f>
        <v>18</v>
      </c>
    </row>
    <row r="474" spans="2:56" ht="15.75" thickBot="1" x14ac:dyDescent="0.3">
      <c r="B474" s="179"/>
      <c r="C474" s="197"/>
      <c r="D474" s="183"/>
      <c r="E474" s="175">
        <f>SUM(E473:G473)</f>
        <v>0</v>
      </c>
      <c r="F474" s="176"/>
      <c r="G474" s="177"/>
      <c r="H474" s="186"/>
      <c r="I474" s="175">
        <f>SUM(I473:K473)</f>
        <v>10</v>
      </c>
      <c r="J474" s="176"/>
      <c r="K474" s="177"/>
      <c r="L474" s="186"/>
      <c r="M474" s="175">
        <f>SUM(M473:O473)</f>
        <v>0</v>
      </c>
      <c r="N474" s="176"/>
      <c r="O474" s="177"/>
      <c r="P474" s="186"/>
      <c r="Q474" s="175">
        <f>SUM(Q473:S473)</f>
        <v>0</v>
      </c>
      <c r="R474" s="176"/>
      <c r="S474" s="177"/>
      <c r="T474" s="186"/>
      <c r="U474" s="175">
        <f>SUM(U473:W473)</f>
        <v>8</v>
      </c>
      <c r="V474" s="176"/>
      <c r="W474" s="177"/>
      <c r="X474" s="186"/>
      <c r="Y474" s="188"/>
      <c r="Z474" s="188"/>
      <c r="AA474" s="188"/>
      <c r="AB474" s="190"/>
    </row>
    <row r="475" spans="2:56" x14ac:dyDescent="0.25">
      <c r="B475" s="178">
        <v>6</v>
      </c>
      <c r="C475" s="196" t="s">
        <v>14</v>
      </c>
      <c r="D475" s="183"/>
      <c r="E475" s="48">
        <v>0</v>
      </c>
      <c r="F475" s="49">
        <v>8</v>
      </c>
      <c r="G475" s="50"/>
      <c r="H475" s="185">
        <f>E476</f>
        <v>8</v>
      </c>
      <c r="I475" s="51">
        <v>0</v>
      </c>
      <c r="J475" s="49">
        <v>0</v>
      </c>
      <c r="K475" s="49">
        <v>6</v>
      </c>
      <c r="L475" s="185">
        <f>SUM(H475,I476)</f>
        <v>14</v>
      </c>
      <c r="M475" s="51">
        <v>6</v>
      </c>
      <c r="N475" s="49">
        <v>10</v>
      </c>
      <c r="O475" s="49">
        <v>8</v>
      </c>
      <c r="P475" s="185">
        <f>SUM(L475,M476)</f>
        <v>38</v>
      </c>
      <c r="Q475" s="51"/>
      <c r="R475" s="49">
        <v>10</v>
      </c>
      <c r="S475" s="49">
        <v>6</v>
      </c>
      <c r="T475" s="185">
        <f>SUM(P475,Q476)</f>
        <v>54</v>
      </c>
      <c r="U475" s="51">
        <v>0</v>
      </c>
      <c r="V475" s="49">
        <v>10</v>
      </c>
      <c r="W475" s="49">
        <v>8</v>
      </c>
      <c r="X475" s="185">
        <f>SUM(T475,U476)</f>
        <v>72</v>
      </c>
      <c r="Y475" s="187">
        <f>COUNTIF(E475:G475,"&gt;=0")+COUNTIF(I475:K475,"&gt;=0")+COUNTIF(M475:O475,"&gt;=0")+COUNTIF(Q475:S475,"&gt;=0")+COUNTIF(U475:W475,"&gt;=0")</f>
        <v>13</v>
      </c>
      <c r="Z475" s="187">
        <f>COUNTIF(E475:G475,"=20")+COUNTIF(I475:K475,"=20")+COUNTIF(M475:O475,"=20")+COUNTIF(Q475:S475,"=20")+COUNTIF(U475:W475,"=20")</f>
        <v>0</v>
      </c>
      <c r="AA475" s="187">
        <f>COUNTIF(F475:H475,"=8")+COUNTIF(J475:L475,"=8")+COUNTIF(N475:P475,"=8")+COUNTIF(R475:T475,"=8")+COUNTIF(V475:X475,"=8")</f>
        <v>4</v>
      </c>
      <c r="AB475" s="189">
        <f>X475</f>
        <v>72</v>
      </c>
    </row>
    <row r="476" spans="2:56" ht="15.75" thickBot="1" x14ac:dyDescent="0.3">
      <c r="B476" s="179"/>
      <c r="C476" s="197"/>
      <c r="D476" s="184"/>
      <c r="E476" s="175">
        <f>SUM(E475:G475)</f>
        <v>8</v>
      </c>
      <c r="F476" s="176"/>
      <c r="G476" s="177"/>
      <c r="H476" s="186"/>
      <c r="I476" s="175">
        <f>SUM(I475:K475)</f>
        <v>6</v>
      </c>
      <c r="J476" s="176"/>
      <c r="K476" s="177"/>
      <c r="L476" s="186"/>
      <c r="M476" s="175">
        <f>SUM(M475:O475)</f>
        <v>24</v>
      </c>
      <c r="N476" s="176"/>
      <c r="O476" s="177"/>
      <c r="P476" s="186"/>
      <c r="Q476" s="175">
        <f>SUM(Q475:S475)</f>
        <v>16</v>
      </c>
      <c r="R476" s="176"/>
      <c r="S476" s="177"/>
      <c r="T476" s="186"/>
      <c r="U476" s="175">
        <f>SUM(U475:W475)</f>
        <v>18</v>
      </c>
      <c r="V476" s="176"/>
      <c r="W476" s="177"/>
      <c r="X476" s="186"/>
      <c r="Y476" s="188"/>
      <c r="Z476" s="188"/>
      <c r="AA476" s="188"/>
      <c r="AB476" s="190"/>
    </row>
    <row r="477" spans="2:5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</sheetData>
  <mergeCells count="6750">
    <mergeCell ref="BD461:BD462"/>
    <mergeCell ref="AG462:AI462"/>
    <mergeCell ref="AK462:AM462"/>
    <mergeCell ref="AO462:AQ462"/>
    <mergeCell ref="AS462:AU462"/>
    <mergeCell ref="AW462:AY462"/>
    <mergeCell ref="AZ457:AZ458"/>
    <mergeCell ref="BA457:BA458"/>
    <mergeCell ref="BB457:BB458"/>
    <mergeCell ref="BC457:BC458"/>
    <mergeCell ref="BD457:BD458"/>
    <mergeCell ref="AD459:AD460"/>
    <mergeCell ref="AE459:AE460"/>
    <mergeCell ref="AF459:AF462"/>
    <mergeCell ref="AJ459:AJ460"/>
    <mergeCell ref="AN459:AN460"/>
    <mergeCell ref="AR459:AR460"/>
    <mergeCell ref="AV459:AV460"/>
    <mergeCell ref="AZ459:AZ460"/>
    <mergeCell ref="BA459:BA460"/>
    <mergeCell ref="BB459:BB460"/>
    <mergeCell ref="BC459:BC460"/>
    <mergeCell ref="BD459:BD460"/>
    <mergeCell ref="AG460:AI460"/>
    <mergeCell ref="AK460:AM460"/>
    <mergeCell ref="AO460:AQ460"/>
    <mergeCell ref="AS460:AU460"/>
    <mergeCell ref="AW460:AY460"/>
    <mergeCell ref="AD461:AD462"/>
    <mergeCell ref="AE461:AE462"/>
    <mergeCell ref="AJ461:AJ462"/>
    <mergeCell ref="AN461:AN462"/>
    <mergeCell ref="AR461:AR462"/>
    <mergeCell ref="AV461:AV462"/>
    <mergeCell ref="AZ461:AZ462"/>
    <mergeCell ref="BA461:BA462"/>
    <mergeCell ref="BB461:BB462"/>
    <mergeCell ref="BC461:BC462"/>
    <mergeCell ref="AG455:AI455"/>
    <mergeCell ref="AK455:AM455"/>
    <mergeCell ref="AO455:AQ455"/>
    <mergeCell ref="AS455:AU455"/>
    <mergeCell ref="AW455:AY455"/>
    <mergeCell ref="AD457:AD458"/>
    <mergeCell ref="AE457:AE458"/>
    <mergeCell ref="AF457:AF458"/>
    <mergeCell ref="AG457:AI457"/>
    <mergeCell ref="AJ457:AJ458"/>
    <mergeCell ref="AK457:AM457"/>
    <mergeCell ref="AN457:AN458"/>
    <mergeCell ref="AO457:AQ457"/>
    <mergeCell ref="AR457:AR458"/>
    <mergeCell ref="AS457:AU457"/>
    <mergeCell ref="AV457:AV458"/>
    <mergeCell ref="AW457:AY457"/>
    <mergeCell ref="BB450:BB451"/>
    <mergeCell ref="BC450:BC451"/>
    <mergeCell ref="BD450:BD451"/>
    <mergeCell ref="AD452:AD453"/>
    <mergeCell ref="AE452:AE453"/>
    <mergeCell ref="AF452:AF455"/>
    <mergeCell ref="AJ452:AJ453"/>
    <mergeCell ref="AN452:AN453"/>
    <mergeCell ref="AR452:AR453"/>
    <mergeCell ref="AV452:AV453"/>
    <mergeCell ref="AZ452:AZ453"/>
    <mergeCell ref="BA452:BA453"/>
    <mergeCell ref="BB452:BB453"/>
    <mergeCell ref="BC452:BC453"/>
    <mergeCell ref="BD452:BD453"/>
    <mergeCell ref="AG453:AI453"/>
    <mergeCell ref="AK453:AM453"/>
    <mergeCell ref="AO453:AQ453"/>
    <mergeCell ref="AS453:AU453"/>
    <mergeCell ref="AW453:AY453"/>
    <mergeCell ref="AD454:AD455"/>
    <mergeCell ref="AE454:AE455"/>
    <mergeCell ref="AJ454:AJ455"/>
    <mergeCell ref="AN454:AN455"/>
    <mergeCell ref="AR454:AR455"/>
    <mergeCell ref="AV454:AV455"/>
    <mergeCell ref="AZ454:AZ455"/>
    <mergeCell ref="BA454:BA455"/>
    <mergeCell ref="BB454:BB455"/>
    <mergeCell ref="BC454:BC455"/>
    <mergeCell ref="BD454:BD455"/>
    <mergeCell ref="AO448:AQ448"/>
    <mergeCell ref="AS448:AU448"/>
    <mergeCell ref="AW448:AY448"/>
    <mergeCell ref="AD450:AD451"/>
    <mergeCell ref="AE450:AE451"/>
    <mergeCell ref="AF450:AF451"/>
    <mergeCell ref="AG450:AI450"/>
    <mergeCell ref="AJ450:AJ451"/>
    <mergeCell ref="AK450:AM450"/>
    <mergeCell ref="AN450:AN451"/>
    <mergeCell ref="AO450:AQ450"/>
    <mergeCell ref="AR450:AR451"/>
    <mergeCell ref="AS450:AU450"/>
    <mergeCell ref="AV450:AV451"/>
    <mergeCell ref="AW450:AY450"/>
    <mergeCell ref="AZ450:AZ451"/>
    <mergeCell ref="BA450:BA451"/>
    <mergeCell ref="BC443:BC444"/>
    <mergeCell ref="BD443:BD444"/>
    <mergeCell ref="AD445:AD446"/>
    <mergeCell ref="AE445:AE446"/>
    <mergeCell ref="AF445:AF448"/>
    <mergeCell ref="AJ445:AJ446"/>
    <mergeCell ref="AN445:AN446"/>
    <mergeCell ref="AR445:AR446"/>
    <mergeCell ref="AV445:AV446"/>
    <mergeCell ref="AZ445:AZ446"/>
    <mergeCell ref="BA445:BA446"/>
    <mergeCell ref="BB445:BB446"/>
    <mergeCell ref="BC445:BC446"/>
    <mergeCell ref="BD445:BD446"/>
    <mergeCell ref="AG446:AI446"/>
    <mergeCell ref="AK446:AM446"/>
    <mergeCell ref="AO446:AQ446"/>
    <mergeCell ref="AS446:AU446"/>
    <mergeCell ref="AW446:AY446"/>
    <mergeCell ref="AD447:AD448"/>
    <mergeCell ref="AE447:AE448"/>
    <mergeCell ref="AJ447:AJ448"/>
    <mergeCell ref="AN447:AN448"/>
    <mergeCell ref="AR447:AR448"/>
    <mergeCell ref="AV447:AV448"/>
    <mergeCell ref="AZ447:AZ448"/>
    <mergeCell ref="BA447:BA448"/>
    <mergeCell ref="BB447:BB448"/>
    <mergeCell ref="BC447:BC448"/>
    <mergeCell ref="BD447:BD448"/>
    <mergeCell ref="AG448:AI448"/>
    <mergeCell ref="AK448:AM448"/>
    <mergeCell ref="AS441:AU441"/>
    <mergeCell ref="AW441:AY441"/>
    <mergeCell ref="AD443:AD444"/>
    <mergeCell ref="AE443:AE444"/>
    <mergeCell ref="AF443:AF444"/>
    <mergeCell ref="AG443:AI443"/>
    <mergeCell ref="AJ443:AJ444"/>
    <mergeCell ref="AK443:AM443"/>
    <mergeCell ref="AN443:AN444"/>
    <mergeCell ref="AO443:AQ443"/>
    <mergeCell ref="AR443:AR444"/>
    <mergeCell ref="AS443:AU443"/>
    <mergeCell ref="AV443:AV444"/>
    <mergeCell ref="AW443:AY443"/>
    <mergeCell ref="AZ443:AZ444"/>
    <mergeCell ref="BA443:BA444"/>
    <mergeCell ref="BB443:BB444"/>
    <mergeCell ref="BD436:BD437"/>
    <mergeCell ref="AD438:AD439"/>
    <mergeCell ref="AE438:AE439"/>
    <mergeCell ref="AF438:AF441"/>
    <mergeCell ref="AJ438:AJ439"/>
    <mergeCell ref="AN438:AN439"/>
    <mergeCell ref="AR438:AR439"/>
    <mergeCell ref="AV438:AV439"/>
    <mergeCell ref="AZ438:AZ439"/>
    <mergeCell ref="BA438:BA439"/>
    <mergeCell ref="BB438:BB439"/>
    <mergeCell ref="BC438:BC439"/>
    <mergeCell ref="BD438:BD439"/>
    <mergeCell ref="AG439:AI439"/>
    <mergeCell ref="AK439:AM439"/>
    <mergeCell ref="AO439:AQ439"/>
    <mergeCell ref="AS439:AU439"/>
    <mergeCell ref="AW439:AY439"/>
    <mergeCell ref="AD440:AD441"/>
    <mergeCell ref="AE440:AE441"/>
    <mergeCell ref="AJ440:AJ441"/>
    <mergeCell ref="AN440:AN441"/>
    <mergeCell ref="AR440:AR441"/>
    <mergeCell ref="AV440:AV441"/>
    <mergeCell ref="AZ440:AZ441"/>
    <mergeCell ref="BA440:BA441"/>
    <mergeCell ref="BB440:BB441"/>
    <mergeCell ref="BC440:BC441"/>
    <mergeCell ref="BD440:BD441"/>
    <mergeCell ref="AG441:AI441"/>
    <mergeCell ref="AK441:AM441"/>
    <mergeCell ref="AO441:AQ441"/>
    <mergeCell ref="AW434:AY434"/>
    <mergeCell ref="AD436:AD437"/>
    <mergeCell ref="AE436:AE437"/>
    <mergeCell ref="AF436:AF437"/>
    <mergeCell ref="AG436:AI436"/>
    <mergeCell ref="AJ436:AJ437"/>
    <mergeCell ref="AK436:AM436"/>
    <mergeCell ref="AN436:AN437"/>
    <mergeCell ref="AO436:AQ436"/>
    <mergeCell ref="AR436:AR437"/>
    <mergeCell ref="AS436:AU436"/>
    <mergeCell ref="AV436:AV437"/>
    <mergeCell ref="AW436:AY436"/>
    <mergeCell ref="AZ436:AZ437"/>
    <mergeCell ref="BA436:BA437"/>
    <mergeCell ref="BB436:BB437"/>
    <mergeCell ref="BC436:BC437"/>
    <mergeCell ref="AD431:AD432"/>
    <mergeCell ref="AE431:AE432"/>
    <mergeCell ref="AF431:AF434"/>
    <mergeCell ref="AJ431:AJ432"/>
    <mergeCell ref="AN431:AN432"/>
    <mergeCell ref="AR431:AR432"/>
    <mergeCell ref="AV431:AV432"/>
    <mergeCell ref="AZ431:AZ432"/>
    <mergeCell ref="BA431:BA432"/>
    <mergeCell ref="BB431:BB432"/>
    <mergeCell ref="BC431:BC432"/>
    <mergeCell ref="BD431:BD432"/>
    <mergeCell ref="AG432:AI432"/>
    <mergeCell ref="AK432:AM432"/>
    <mergeCell ref="AO432:AQ432"/>
    <mergeCell ref="AS432:AU432"/>
    <mergeCell ref="AW432:AY432"/>
    <mergeCell ref="AD433:AD434"/>
    <mergeCell ref="AE433:AE434"/>
    <mergeCell ref="AJ433:AJ434"/>
    <mergeCell ref="AN433:AN434"/>
    <mergeCell ref="AR433:AR434"/>
    <mergeCell ref="AV433:AV434"/>
    <mergeCell ref="AZ433:AZ434"/>
    <mergeCell ref="BA433:BA434"/>
    <mergeCell ref="BB433:BB434"/>
    <mergeCell ref="BC433:BC434"/>
    <mergeCell ref="BD433:BD434"/>
    <mergeCell ref="AG434:AI434"/>
    <mergeCell ref="AK434:AM434"/>
    <mergeCell ref="AO434:AQ434"/>
    <mergeCell ref="AS434:AU434"/>
    <mergeCell ref="BD426:BD427"/>
    <mergeCell ref="AG427:AI427"/>
    <mergeCell ref="AK427:AM427"/>
    <mergeCell ref="AO427:AQ427"/>
    <mergeCell ref="AS427:AU427"/>
    <mergeCell ref="AW427:AY427"/>
    <mergeCell ref="AD429:AD430"/>
    <mergeCell ref="AE429:AE430"/>
    <mergeCell ref="AF429:AF430"/>
    <mergeCell ref="AG429:AI429"/>
    <mergeCell ref="AJ429:AJ430"/>
    <mergeCell ref="AK429:AM429"/>
    <mergeCell ref="AN429:AN430"/>
    <mergeCell ref="AO429:AQ429"/>
    <mergeCell ref="AR429:AR430"/>
    <mergeCell ref="AS429:AU429"/>
    <mergeCell ref="AV429:AV430"/>
    <mergeCell ref="AW429:AY429"/>
    <mergeCell ref="AZ429:AZ430"/>
    <mergeCell ref="BA429:BA430"/>
    <mergeCell ref="BB429:BB430"/>
    <mergeCell ref="BC429:BC430"/>
    <mergeCell ref="BD429:BD430"/>
    <mergeCell ref="AZ422:AZ423"/>
    <mergeCell ref="BA422:BA423"/>
    <mergeCell ref="BB422:BB423"/>
    <mergeCell ref="BC422:BC423"/>
    <mergeCell ref="BD422:BD423"/>
    <mergeCell ref="AD424:AD425"/>
    <mergeCell ref="AE424:AE425"/>
    <mergeCell ref="AF424:AF427"/>
    <mergeCell ref="AJ424:AJ425"/>
    <mergeCell ref="AN424:AN425"/>
    <mergeCell ref="AR424:AR425"/>
    <mergeCell ref="AV424:AV425"/>
    <mergeCell ref="AZ424:AZ425"/>
    <mergeCell ref="BA424:BA425"/>
    <mergeCell ref="BB424:BB425"/>
    <mergeCell ref="BC424:BC425"/>
    <mergeCell ref="BD424:BD425"/>
    <mergeCell ref="AG425:AI425"/>
    <mergeCell ref="AK425:AM425"/>
    <mergeCell ref="AO425:AQ425"/>
    <mergeCell ref="AS425:AU425"/>
    <mergeCell ref="AW425:AY425"/>
    <mergeCell ref="AD426:AD427"/>
    <mergeCell ref="AE426:AE427"/>
    <mergeCell ref="AJ426:AJ427"/>
    <mergeCell ref="AN426:AN427"/>
    <mergeCell ref="AR426:AR427"/>
    <mergeCell ref="AV426:AV427"/>
    <mergeCell ref="AZ426:AZ427"/>
    <mergeCell ref="BA426:BA427"/>
    <mergeCell ref="BB426:BB427"/>
    <mergeCell ref="BC426:BC427"/>
    <mergeCell ref="AG420:AI420"/>
    <mergeCell ref="AK420:AM420"/>
    <mergeCell ref="AO420:AQ420"/>
    <mergeCell ref="AS420:AU420"/>
    <mergeCell ref="AW420:AY420"/>
    <mergeCell ref="AD422:AD423"/>
    <mergeCell ref="AE422:AE423"/>
    <mergeCell ref="AF422:AF423"/>
    <mergeCell ref="AG422:AI422"/>
    <mergeCell ref="AJ422:AJ423"/>
    <mergeCell ref="AK422:AM422"/>
    <mergeCell ref="AN422:AN423"/>
    <mergeCell ref="AO422:AQ422"/>
    <mergeCell ref="AR422:AR423"/>
    <mergeCell ref="AS422:AU422"/>
    <mergeCell ref="AV422:AV423"/>
    <mergeCell ref="AW422:AY422"/>
    <mergeCell ref="BA415:BA416"/>
    <mergeCell ref="BB415:BB416"/>
    <mergeCell ref="BC415:BC416"/>
    <mergeCell ref="BD415:BD416"/>
    <mergeCell ref="AD417:AD418"/>
    <mergeCell ref="AE417:AE418"/>
    <mergeCell ref="AF417:AF420"/>
    <mergeCell ref="AJ417:AJ418"/>
    <mergeCell ref="AN417:AN418"/>
    <mergeCell ref="AR417:AR418"/>
    <mergeCell ref="AV417:AV418"/>
    <mergeCell ref="AZ417:AZ418"/>
    <mergeCell ref="BA417:BA418"/>
    <mergeCell ref="BB417:BB418"/>
    <mergeCell ref="BC417:BC418"/>
    <mergeCell ref="BD417:BD418"/>
    <mergeCell ref="AG418:AI418"/>
    <mergeCell ref="AK418:AM418"/>
    <mergeCell ref="AO418:AQ418"/>
    <mergeCell ref="AS418:AU418"/>
    <mergeCell ref="AW418:AY418"/>
    <mergeCell ref="AD419:AD420"/>
    <mergeCell ref="AE419:AE420"/>
    <mergeCell ref="AJ419:AJ420"/>
    <mergeCell ref="AN419:AN420"/>
    <mergeCell ref="AR419:AR420"/>
    <mergeCell ref="AV419:AV420"/>
    <mergeCell ref="AZ419:AZ420"/>
    <mergeCell ref="BA419:BA420"/>
    <mergeCell ref="BB419:BB420"/>
    <mergeCell ref="BC419:BC420"/>
    <mergeCell ref="BD419:BD420"/>
    <mergeCell ref="AK413:AM413"/>
    <mergeCell ref="AO413:AQ413"/>
    <mergeCell ref="AS413:AU413"/>
    <mergeCell ref="AW413:AY413"/>
    <mergeCell ref="AD415:AD416"/>
    <mergeCell ref="AE415:AE416"/>
    <mergeCell ref="AF415:AF416"/>
    <mergeCell ref="AG415:AI415"/>
    <mergeCell ref="AJ415:AJ416"/>
    <mergeCell ref="AK415:AM415"/>
    <mergeCell ref="AN415:AN416"/>
    <mergeCell ref="AO415:AQ415"/>
    <mergeCell ref="AR415:AR416"/>
    <mergeCell ref="AS415:AU415"/>
    <mergeCell ref="AV415:AV416"/>
    <mergeCell ref="AW415:AY415"/>
    <mergeCell ref="AZ415:AZ416"/>
    <mergeCell ref="BB408:BB409"/>
    <mergeCell ref="BC408:BC409"/>
    <mergeCell ref="BD408:BD409"/>
    <mergeCell ref="AD410:AD411"/>
    <mergeCell ref="AE410:AE411"/>
    <mergeCell ref="AF410:AF413"/>
    <mergeCell ref="AJ410:AJ411"/>
    <mergeCell ref="AN410:AN411"/>
    <mergeCell ref="AR410:AR411"/>
    <mergeCell ref="AV410:AV411"/>
    <mergeCell ref="AZ410:AZ411"/>
    <mergeCell ref="BA410:BA411"/>
    <mergeCell ref="BB410:BB411"/>
    <mergeCell ref="BC410:BC411"/>
    <mergeCell ref="BD410:BD411"/>
    <mergeCell ref="AG411:AI411"/>
    <mergeCell ref="AK411:AM411"/>
    <mergeCell ref="AO411:AQ411"/>
    <mergeCell ref="AS411:AU411"/>
    <mergeCell ref="AW411:AY411"/>
    <mergeCell ref="AD412:AD413"/>
    <mergeCell ref="AE412:AE413"/>
    <mergeCell ref="AJ412:AJ413"/>
    <mergeCell ref="AN412:AN413"/>
    <mergeCell ref="AR412:AR413"/>
    <mergeCell ref="AV412:AV413"/>
    <mergeCell ref="AZ412:AZ413"/>
    <mergeCell ref="BA412:BA413"/>
    <mergeCell ref="BB412:BB413"/>
    <mergeCell ref="BC412:BC413"/>
    <mergeCell ref="BD412:BD413"/>
    <mergeCell ref="AG413:AI413"/>
    <mergeCell ref="AO406:AQ406"/>
    <mergeCell ref="AS406:AU406"/>
    <mergeCell ref="AW406:AY406"/>
    <mergeCell ref="AD408:AD409"/>
    <mergeCell ref="AE408:AE409"/>
    <mergeCell ref="AF408:AF409"/>
    <mergeCell ref="AG408:AI408"/>
    <mergeCell ref="AJ408:AJ409"/>
    <mergeCell ref="AK408:AM408"/>
    <mergeCell ref="AN408:AN409"/>
    <mergeCell ref="AO408:AQ408"/>
    <mergeCell ref="AR408:AR409"/>
    <mergeCell ref="AS408:AU408"/>
    <mergeCell ref="AV408:AV409"/>
    <mergeCell ref="AW408:AY408"/>
    <mergeCell ref="AZ408:AZ409"/>
    <mergeCell ref="BA408:BA409"/>
    <mergeCell ref="BC401:BC402"/>
    <mergeCell ref="BD401:BD402"/>
    <mergeCell ref="AD403:AD404"/>
    <mergeCell ref="AE403:AE404"/>
    <mergeCell ref="AF403:AF406"/>
    <mergeCell ref="AJ403:AJ404"/>
    <mergeCell ref="AN403:AN404"/>
    <mergeCell ref="AR403:AR404"/>
    <mergeCell ref="AV403:AV404"/>
    <mergeCell ref="AZ403:AZ404"/>
    <mergeCell ref="BA403:BA404"/>
    <mergeCell ref="BB403:BB404"/>
    <mergeCell ref="BC403:BC404"/>
    <mergeCell ref="BD403:BD404"/>
    <mergeCell ref="AG404:AI404"/>
    <mergeCell ref="AK404:AM404"/>
    <mergeCell ref="AO404:AQ404"/>
    <mergeCell ref="AS404:AU404"/>
    <mergeCell ref="AW404:AY404"/>
    <mergeCell ref="AD405:AD406"/>
    <mergeCell ref="AE405:AE406"/>
    <mergeCell ref="AJ405:AJ406"/>
    <mergeCell ref="AN405:AN406"/>
    <mergeCell ref="AR405:AR406"/>
    <mergeCell ref="AV405:AV406"/>
    <mergeCell ref="AZ405:AZ406"/>
    <mergeCell ref="BA405:BA406"/>
    <mergeCell ref="BB405:BB406"/>
    <mergeCell ref="BC405:BC406"/>
    <mergeCell ref="BD405:BD406"/>
    <mergeCell ref="AG406:AI406"/>
    <mergeCell ref="AK406:AM406"/>
    <mergeCell ref="AS399:AU399"/>
    <mergeCell ref="AW399:AY399"/>
    <mergeCell ref="AD401:AD402"/>
    <mergeCell ref="AE401:AE402"/>
    <mergeCell ref="AF401:AF402"/>
    <mergeCell ref="AG401:AI401"/>
    <mergeCell ref="AJ401:AJ402"/>
    <mergeCell ref="AK401:AM401"/>
    <mergeCell ref="AN401:AN402"/>
    <mergeCell ref="AO401:AQ401"/>
    <mergeCell ref="AR401:AR402"/>
    <mergeCell ref="AS401:AU401"/>
    <mergeCell ref="AV401:AV402"/>
    <mergeCell ref="AW401:AY401"/>
    <mergeCell ref="AZ401:AZ402"/>
    <mergeCell ref="BA401:BA402"/>
    <mergeCell ref="BB401:BB402"/>
    <mergeCell ref="BD394:BD395"/>
    <mergeCell ref="AD396:AD397"/>
    <mergeCell ref="AE396:AE397"/>
    <mergeCell ref="AF396:AF399"/>
    <mergeCell ref="AJ396:AJ397"/>
    <mergeCell ref="AN396:AN397"/>
    <mergeCell ref="AR396:AR397"/>
    <mergeCell ref="AV396:AV397"/>
    <mergeCell ref="AZ396:AZ397"/>
    <mergeCell ref="BA396:BA397"/>
    <mergeCell ref="BB396:BB397"/>
    <mergeCell ref="BC396:BC397"/>
    <mergeCell ref="BD396:BD397"/>
    <mergeCell ref="AG397:AI397"/>
    <mergeCell ref="AK397:AM397"/>
    <mergeCell ref="AO397:AQ397"/>
    <mergeCell ref="AS397:AU397"/>
    <mergeCell ref="AW397:AY397"/>
    <mergeCell ref="AD398:AD399"/>
    <mergeCell ref="AE398:AE399"/>
    <mergeCell ref="AJ398:AJ399"/>
    <mergeCell ref="AN398:AN399"/>
    <mergeCell ref="AR398:AR399"/>
    <mergeCell ref="AV398:AV399"/>
    <mergeCell ref="AZ398:AZ399"/>
    <mergeCell ref="BA398:BA399"/>
    <mergeCell ref="BB398:BB399"/>
    <mergeCell ref="BC398:BC399"/>
    <mergeCell ref="BD398:BD399"/>
    <mergeCell ref="AG399:AI399"/>
    <mergeCell ref="AK399:AM399"/>
    <mergeCell ref="AO399:AQ399"/>
    <mergeCell ref="AW392:AY392"/>
    <mergeCell ref="AD394:AD395"/>
    <mergeCell ref="AE394:AE395"/>
    <mergeCell ref="AF394:AF395"/>
    <mergeCell ref="AG394:AI394"/>
    <mergeCell ref="AJ394:AJ395"/>
    <mergeCell ref="AK394:AM394"/>
    <mergeCell ref="AN394:AN395"/>
    <mergeCell ref="AO394:AQ394"/>
    <mergeCell ref="AR394:AR395"/>
    <mergeCell ref="AS394:AU394"/>
    <mergeCell ref="AV394:AV395"/>
    <mergeCell ref="AW394:AY394"/>
    <mergeCell ref="AZ394:AZ395"/>
    <mergeCell ref="BA394:BA395"/>
    <mergeCell ref="BB394:BB395"/>
    <mergeCell ref="BC394:BC395"/>
    <mergeCell ref="AD389:AD390"/>
    <mergeCell ref="AE389:AE390"/>
    <mergeCell ref="AF389:AF392"/>
    <mergeCell ref="AJ389:AJ390"/>
    <mergeCell ref="AN389:AN390"/>
    <mergeCell ref="AR389:AR390"/>
    <mergeCell ref="AV389:AV390"/>
    <mergeCell ref="AZ389:AZ390"/>
    <mergeCell ref="BA389:BA390"/>
    <mergeCell ref="BB389:BB390"/>
    <mergeCell ref="BC389:BC390"/>
    <mergeCell ref="BD389:BD390"/>
    <mergeCell ref="AG390:AI390"/>
    <mergeCell ref="AK390:AM390"/>
    <mergeCell ref="AO390:AQ390"/>
    <mergeCell ref="AS390:AU390"/>
    <mergeCell ref="AW390:AY390"/>
    <mergeCell ref="AD391:AD392"/>
    <mergeCell ref="AE391:AE392"/>
    <mergeCell ref="AJ391:AJ392"/>
    <mergeCell ref="AN391:AN392"/>
    <mergeCell ref="AR391:AR392"/>
    <mergeCell ref="AV391:AV392"/>
    <mergeCell ref="AZ391:AZ392"/>
    <mergeCell ref="BA391:BA392"/>
    <mergeCell ref="BB391:BB392"/>
    <mergeCell ref="BC391:BC392"/>
    <mergeCell ref="BD391:BD392"/>
    <mergeCell ref="AG392:AI392"/>
    <mergeCell ref="AK392:AM392"/>
    <mergeCell ref="AO392:AQ392"/>
    <mergeCell ref="AS392:AU392"/>
    <mergeCell ref="BD384:BD385"/>
    <mergeCell ref="AG385:AI385"/>
    <mergeCell ref="AK385:AM385"/>
    <mergeCell ref="AO385:AQ385"/>
    <mergeCell ref="AS385:AU385"/>
    <mergeCell ref="AW385:AY385"/>
    <mergeCell ref="AD387:AD388"/>
    <mergeCell ref="AE387:AE388"/>
    <mergeCell ref="AF387:AF388"/>
    <mergeCell ref="AG387:AI387"/>
    <mergeCell ref="AJ387:AJ388"/>
    <mergeCell ref="AK387:AM387"/>
    <mergeCell ref="AN387:AN388"/>
    <mergeCell ref="AO387:AQ387"/>
    <mergeCell ref="AR387:AR388"/>
    <mergeCell ref="AS387:AU387"/>
    <mergeCell ref="AV387:AV388"/>
    <mergeCell ref="AW387:AY387"/>
    <mergeCell ref="AZ387:AZ388"/>
    <mergeCell ref="BA387:BA388"/>
    <mergeCell ref="BB387:BB388"/>
    <mergeCell ref="BC387:BC388"/>
    <mergeCell ref="BD387:BD388"/>
    <mergeCell ref="AZ380:AZ381"/>
    <mergeCell ref="BA380:BA381"/>
    <mergeCell ref="BB380:BB381"/>
    <mergeCell ref="BC380:BC381"/>
    <mergeCell ref="BD380:BD381"/>
    <mergeCell ref="AD382:AD383"/>
    <mergeCell ref="AE382:AE383"/>
    <mergeCell ref="AF382:AF385"/>
    <mergeCell ref="AJ382:AJ383"/>
    <mergeCell ref="AN382:AN383"/>
    <mergeCell ref="AR382:AR383"/>
    <mergeCell ref="AV382:AV383"/>
    <mergeCell ref="AZ382:AZ383"/>
    <mergeCell ref="BA382:BA383"/>
    <mergeCell ref="BB382:BB383"/>
    <mergeCell ref="BC382:BC383"/>
    <mergeCell ref="BD382:BD383"/>
    <mergeCell ref="AG383:AI383"/>
    <mergeCell ref="AK383:AM383"/>
    <mergeCell ref="AO383:AQ383"/>
    <mergeCell ref="AS383:AU383"/>
    <mergeCell ref="AW383:AY383"/>
    <mergeCell ref="AD384:AD385"/>
    <mergeCell ref="AE384:AE385"/>
    <mergeCell ref="AJ384:AJ385"/>
    <mergeCell ref="AN384:AN385"/>
    <mergeCell ref="AR384:AR385"/>
    <mergeCell ref="AV384:AV385"/>
    <mergeCell ref="AZ384:AZ385"/>
    <mergeCell ref="BA384:BA385"/>
    <mergeCell ref="BB384:BB385"/>
    <mergeCell ref="BC384:BC385"/>
    <mergeCell ref="AG378:AI378"/>
    <mergeCell ref="AK378:AM378"/>
    <mergeCell ref="AO378:AQ378"/>
    <mergeCell ref="AS378:AU378"/>
    <mergeCell ref="AW378:AY378"/>
    <mergeCell ref="AD380:AD381"/>
    <mergeCell ref="AE380:AE381"/>
    <mergeCell ref="AF380:AF381"/>
    <mergeCell ref="AG380:AI380"/>
    <mergeCell ref="AJ380:AJ381"/>
    <mergeCell ref="AK380:AM380"/>
    <mergeCell ref="AN380:AN381"/>
    <mergeCell ref="AO380:AQ380"/>
    <mergeCell ref="AR380:AR381"/>
    <mergeCell ref="AS380:AU380"/>
    <mergeCell ref="AV380:AV381"/>
    <mergeCell ref="AW380:AY380"/>
    <mergeCell ref="BA373:BA374"/>
    <mergeCell ref="BB373:BB374"/>
    <mergeCell ref="BC373:BC374"/>
    <mergeCell ref="BD373:BD374"/>
    <mergeCell ref="AD375:AD376"/>
    <mergeCell ref="AE375:AE376"/>
    <mergeCell ref="AF375:AF378"/>
    <mergeCell ref="AJ375:AJ376"/>
    <mergeCell ref="AN375:AN376"/>
    <mergeCell ref="AR375:AR376"/>
    <mergeCell ref="AV375:AV376"/>
    <mergeCell ref="AZ375:AZ376"/>
    <mergeCell ref="BA375:BA376"/>
    <mergeCell ref="BB375:BB376"/>
    <mergeCell ref="BC375:BC376"/>
    <mergeCell ref="BD375:BD376"/>
    <mergeCell ref="AG376:AI376"/>
    <mergeCell ref="AK376:AM376"/>
    <mergeCell ref="AO376:AQ376"/>
    <mergeCell ref="AS376:AU376"/>
    <mergeCell ref="AW376:AY376"/>
    <mergeCell ref="AD377:AD378"/>
    <mergeCell ref="AE377:AE378"/>
    <mergeCell ref="AJ377:AJ378"/>
    <mergeCell ref="AN377:AN378"/>
    <mergeCell ref="AR377:AR378"/>
    <mergeCell ref="AV377:AV378"/>
    <mergeCell ref="AZ377:AZ378"/>
    <mergeCell ref="BA377:BA378"/>
    <mergeCell ref="BB377:BB378"/>
    <mergeCell ref="BC377:BC378"/>
    <mergeCell ref="BD377:BD378"/>
    <mergeCell ref="AK371:AM371"/>
    <mergeCell ref="AO371:AQ371"/>
    <mergeCell ref="AS371:AU371"/>
    <mergeCell ref="AW371:AY371"/>
    <mergeCell ref="AD373:AD374"/>
    <mergeCell ref="AE373:AE374"/>
    <mergeCell ref="AF373:AF374"/>
    <mergeCell ref="AG373:AI373"/>
    <mergeCell ref="AJ373:AJ374"/>
    <mergeCell ref="AK373:AM373"/>
    <mergeCell ref="AN373:AN374"/>
    <mergeCell ref="AO373:AQ373"/>
    <mergeCell ref="AR373:AR374"/>
    <mergeCell ref="AS373:AU373"/>
    <mergeCell ref="AV373:AV374"/>
    <mergeCell ref="AW373:AY373"/>
    <mergeCell ref="AZ373:AZ374"/>
    <mergeCell ref="BB366:BB367"/>
    <mergeCell ref="BC366:BC367"/>
    <mergeCell ref="BD366:BD367"/>
    <mergeCell ref="AD368:AD369"/>
    <mergeCell ref="AE368:AE369"/>
    <mergeCell ref="AF368:AF371"/>
    <mergeCell ref="AJ368:AJ369"/>
    <mergeCell ref="AN368:AN369"/>
    <mergeCell ref="AR368:AR369"/>
    <mergeCell ref="AV368:AV369"/>
    <mergeCell ref="AZ368:AZ369"/>
    <mergeCell ref="BA368:BA369"/>
    <mergeCell ref="BB368:BB369"/>
    <mergeCell ref="BC368:BC369"/>
    <mergeCell ref="BD368:BD369"/>
    <mergeCell ref="AG369:AI369"/>
    <mergeCell ref="AK369:AM369"/>
    <mergeCell ref="AO369:AQ369"/>
    <mergeCell ref="AS369:AU369"/>
    <mergeCell ref="AW369:AY369"/>
    <mergeCell ref="AD370:AD371"/>
    <mergeCell ref="AE370:AE371"/>
    <mergeCell ref="AJ370:AJ371"/>
    <mergeCell ref="AN370:AN371"/>
    <mergeCell ref="AR370:AR371"/>
    <mergeCell ref="AV370:AV371"/>
    <mergeCell ref="AZ370:AZ371"/>
    <mergeCell ref="BA370:BA371"/>
    <mergeCell ref="BB370:BB371"/>
    <mergeCell ref="BC370:BC371"/>
    <mergeCell ref="BD370:BD371"/>
    <mergeCell ref="AG371:AI371"/>
    <mergeCell ref="AO364:AQ364"/>
    <mergeCell ref="AS364:AU364"/>
    <mergeCell ref="AW364:AY364"/>
    <mergeCell ref="AD366:AD367"/>
    <mergeCell ref="AE366:AE367"/>
    <mergeCell ref="AF366:AF367"/>
    <mergeCell ref="AG366:AI366"/>
    <mergeCell ref="AJ366:AJ367"/>
    <mergeCell ref="AK366:AM366"/>
    <mergeCell ref="AN366:AN367"/>
    <mergeCell ref="AO366:AQ366"/>
    <mergeCell ref="AR366:AR367"/>
    <mergeCell ref="AS366:AU366"/>
    <mergeCell ref="AV366:AV367"/>
    <mergeCell ref="AW366:AY366"/>
    <mergeCell ref="AZ366:AZ367"/>
    <mergeCell ref="BA366:BA367"/>
    <mergeCell ref="BC359:BC360"/>
    <mergeCell ref="BD359:BD360"/>
    <mergeCell ref="AD361:AD362"/>
    <mergeCell ref="AE361:AE362"/>
    <mergeCell ref="AF361:AF364"/>
    <mergeCell ref="AJ361:AJ362"/>
    <mergeCell ref="AN361:AN362"/>
    <mergeCell ref="AR361:AR362"/>
    <mergeCell ref="AV361:AV362"/>
    <mergeCell ref="AZ361:AZ362"/>
    <mergeCell ref="BA361:BA362"/>
    <mergeCell ref="BB361:BB362"/>
    <mergeCell ref="BC361:BC362"/>
    <mergeCell ref="BD361:BD362"/>
    <mergeCell ref="AG362:AI362"/>
    <mergeCell ref="AK362:AM362"/>
    <mergeCell ref="AO362:AQ362"/>
    <mergeCell ref="AS362:AU362"/>
    <mergeCell ref="AW362:AY362"/>
    <mergeCell ref="AD363:AD364"/>
    <mergeCell ref="AE363:AE364"/>
    <mergeCell ref="AJ363:AJ364"/>
    <mergeCell ref="AN363:AN364"/>
    <mergeCell ref="AR363:AR364"/>
    <mergeCell ref="AV363:AV364"/>
    <mergeCell ref="AZ363:AZ364"/>
    <mergeCell ref="BA363:BA364"/>
    <mergeCell ref="BB363:BB364"/>
    <mergeCell ref="BC363:BC364"/>
    <mergeCell ref="BD363:BD364"/>
    <mergeCell ref="AG364:AI364"/>
    <mergeCell ref="AK364:AM364"/>
    <mergeCell ref="AS357:AU357"/>
    <mergeCell ref="AW357:AY357"/>
    <mergeCell ref="AD359:AD360"/>
    <mergeCell ref="AE359:AE360"/>
    <mergeCell ref="AF359:AF360"/>
    <mergeCell ref="AG359:AI359"/>
    <mergeCell ref="AJ359:AJ360"/>
    <mergeCell ref="AK359:AM359"/>
    <mergeCell ref="AN359:AN360"/>
    <mergeCell ref="AO359:AQ359"/>
    <mergeCell ref="AR359:AR360"/>
    <mergeCell ref="AS359:AU359"/>
    <mergeCell ref="AV359:AV360"/>
    <mergeCell ref="AW359:AY359"/>
    <mergeCell ref="AZ359:AZ360"/>
    <mergeCell ref="BA359:BA360"/>
    <mergeCell ref="BB359:BB360"/>
    <mergeCell ref="BD352:BD353"/>
    <mergeCell ref="AD354:AD355"/>
    <mergeCell ref="AE354:AE355"/>
    <mergeCell ref="AF354:AF357"/>
    <mergeCell ref="AJ354:AJ355"/>
    <mergeCell ref="AN354:AN355"/>
    <mergeCell ref="AR354:AR355"/>
    <mergeCell ref="AV354:AV355"/>
    <mergeCell ref="AZ354:AZ355"/>
    <mergeCell ref="BA354:BA355"/>
    <mergeCell ref="BB354:BB355"/>
    <mergeCell ref="BC354:BC355"/>
    <mergeCell ref="BD354:BD355"/>
    <mergeCell ref="AG355:AI355"/>
    <mergeCell ref="AK355:AM355"/>
    <mergeCell ref="AO355:AQ355"/>
    <mergeCell ref="AS355:AU355"/>
    <mergeCell ref="AW355:AY355"/>
    <mergeCell ref="AD356:AD357"/>
    <mergeCell ref="AE356:AE357"/>
    <mergeCell ref="AJ356:AJ357"/>
    <mergeCell ref="AN356:AN357"/>
    <mergeCell ref="AR356:AR357"/>
    <mergeCell ref="AV356:AV357"/>
    <mergeCell ref="AZ356:AZ357"/>
    <mergeCell ref="BA356:BA357"/>
    <mergeCell ref="BB356:BB357"/>
    <mergeCell ref="BC356:BC357"/>
    <mergeCell ref="BD356:BD357"/>
    <mergeCell ref="AG357:AI357"/>
    <mergeCell ref="AK357:AM357"/>
    <mergeCell ref="AO357:AQ357"/>
    <mergeCell ref="AW350:AY350"/>
    <mergeCell ref="AD352:AD353"/>
    <mergeCell ref="AE352:AE353"/>
    <mergeCell ref="AF352:AF353"/>
    <mergeCell ref="AG352:AI352"/>
    <mergeCell ref="AJ352:AJ353"/>
    <mergeCell ref="AK352:AM352"/>
    <mergeCell ref="AN352:AN353"/>
    <mergeCell ref="AO352:AQ352"/>
    <mergeCell ref="AR352:AR353"/>
    <mergeCell ref="AS352:AU352"/>
    <mergeCell ref="AV352:AV353"/>
    <mergeCell ref="AW352:AY352"/>
    <mergeCell ref="AZ352:AZ353"/>
    <mergeCell ref="BA352:BA353"/>
    <mergeCell ref="BB352:BB353"/>
    <mergeCell ref="BC352:BC353"/>
    <mergeCell ref="AD347:AD348"/>
    <mergeCell ref="AE347:AE348"/>
    <mergeCell ref="AF347:AF350"/>
    <mergeCell ref="AJ347:AJ348"/>
    <mergeCell ref="AN347:AN348"/>
    <mergeCell ref="AR347:AR348"/>
    <mergeCell ref="AV347:AV348"/>
    <mergeCell ref="AZ347:AZ348"/>
    <mergeCell ref="BA347:BA348"/>
    <mergeCell ref="BB347:BB348"/>
    <mergeCell ref="BC347:BC348"/>
    <mergeCell ref="BD347:BD348"/>
    <mergeCell ref="AG348:AI348"/>
    <mergeCell ref="AK348:AM348"/>
    <mergeCell ref="AO348:AQ348"/>
    <mergeCell ref="AS348:AU348"/>
    <mergeCell ref="AW348:AY348"/>
    <mergeCell ref="AD349:AD350"/>
    <mergeCell ref="AE349:AE350"/>
    <mergeCell ref="AJ349:AJ350"/>
    <mergeCell ref="AN349:AN350"/>
    <mergeCell ref="AR349:AR350"/>
    <mergeCell ref="AV349:AV350"/>
    <mergeCell ref="AZ349:AZ350"/>
    <mergeCell ref="BA349:BA350"/>
    <mergeCell ref="BB349:BB350"/>
    <mergeCell ref="BC349:BC350"/>
    <mergeCell ref="BD349:BD350"/>
    <mergeCell ref="AG350:AI350"/>
    <mergeCell ref="AK350:AM350"/>
    <mergeCell ref="AO350:AQ350"/>
    <mergeCell ref="AS350:AU350"/>
    <mergeCell ref="BD342:BD343"/>
    <mergeCell ref="AG343:AI343"/>
    <mergeCell ref="AK343:AM343"/>
    <mergeCell ref="AO343:AQ343"/>
    <mergeCell ref="AS343:AU343"/>
    <mergeCell ref="AW343:AY343"/>
    <mergeCell ref="AD345:AD346"/>
    <mergeCell ref="AE345:AE346"/>
    <mergeCell ref="AF345:AF346"/>
    <mergeCell ref="AG345:AI345"/>
    <mergeCell ref="AJ345:AJ346"/>
    <mergeCell ref="AK345:AM345"/>
    <mergeCell ref="AN345:AN346"/>
    <mergeCell ref="AO345:AQ345"/>
    <mergeCell ref="AR345:AR346"/>
    <mergeCell ref="AS345:AU345"/>
    <mergeCell ref="AV345:AV346"/>
    <mergeCell ref="AW345:AY345"/>
    <mergeCell ref="AZ345:AZ346"/>
    <mergeCell ref="BA345:BA346"/>
    <mergeCell ref="BB345:BB346"/>
    <mergeCell ref="BC345:BC346"/>
    <mergeCell ref="BD345:BD346"/>
    <mergeCell ref="AZ338:AZ339"/>
    <mergeCell ref="BA338:BA339"/>
    <mergeCell ref="BB338:BB339"/>
    <mergeCell ref="BC338:BC339"/>
    <mergeCell ref="BD338:BD339"/>
    <mergeCell ref="AD340:AD341"/>
    <mergeCell ref="AE340:AE341"/>
    <mergeCell ref="AF340:AF343"/>
    <mergeCell ref="AJ340:AJ341"/>
    <mergeCell ref="AN340:AN341"/>
    <mergeCell ref="AR340:AR341"/>
    <mergeCell ref="AV340:AV341"/>
    <mergeCell ref="AZ340:AZ341"/>
    <mergeCell ref="BA340:BA341"/>
    <mergeCell ref="BB340:BB341"/>
    <mergeCell ref="BC340:BC341"/>
    <mergeCell ref="BD340:BD341"/>
    <mergeCell ref="AG341:AI341"/>
    <mergeCell ref="AK341:AM341"/>
    <mergeCell ref="AO341:AQ341"/>
    <mergeCell ref="AS341:AU341"/>
    <mergeCell ref="AW341:AY341"/>
    <mergeCell ref="AD342:AD343"/>
    <mergeCell ref="AE342:AE343"/>
    <mergeCell ref="AJ342:AJ343"/>
    <mergeCell ref="AN342:AN343"/>
    <mergeCell ref="AR342:AR343"/>
    <mergeCell ref="AV342:AV343"/>
    <mergeCell ref="AZ342:AZ343"/>
    <mergeCell ref="BA342:BA343"/>
    <mergeCell ref="BB342:BB343"/>
    <mergeCell ref="BC342:BC343"/>
    <mergeCell ref="AG336:AI336"/>
    <mergeCell ref="AK336:AM336"/>
    <mergeCell ref="AO336:AQ336"/>
    <mergeCell ref="AS336:AU336"/>
    <mergeCell ref="AW336:AY336"/>
    <mergeCell ref="AD338:AD339"/>
    <mergeCell ref="AE338:AE339"/>
    <mergeCell ref="AF338:AF339"/>
    <mergeCell ref="AG338:AI338"/>
    <mergeCell ref="AJ338:AJ339"/>
    <mergeCell ref="AK338:AM338"/>
    <mergeCell ref="AN338:AN339"/>
    <mergeCell ref="AO338:AQ338"/>
    <mergeCell ref="AR338:AR339"/>
    <mergeCell ref="AS338:AU338"/>
    <mergeCell ref="AV338:AV339"/>
    <mergeCell ref="AW338:AY338"/>
    <mergeCell ref="BA331:BA332"/>
    <mergeCell ref="BB331:BB332"/>
    <mergeCell ref="BC331:BC332"/>
    <mergeCell ref="BD331:BD332"/>
    <mergeCell ref="AD333:AD334"/>
    <mergeCell ref="AE333:AE334"/>
    <mergeCell ref="AF333:AF336"/>
    <mergeCell ref="AJ333:AJ334"/>
    <mergeCell ref="AN333:AN334"/>
    <mergeCell ref="AR333:AR334"/>
    <mergeCell ref="AV333:AV334"/>
    <mergeCell ref="AZ333:AZ334"/>
    <mergeCell ref="BA333:BA334"/>
    <mergeCell ref="BB333:BB334"/>
    <mergeCell ref="BC333:BC334"/>
    <mergeCell ref="BD333:BD334"/>
    <mergeCell ref="AG334:AI334"/>
    <mergeCell ref="AK334:AM334"/>
    <mergeCell ref="AO334:AQ334"/>
    <mergeCell ref="AS334:AU334"/>
    <mergeCell ref="AW334:AY334"/>
    <mergeCell ref="AD335:AD336"/>
    <mergeCell ref="AE335:AE336"/>
    <mergeCell ref="AJ335:AJ336"/>
    <mergeCell ref="AN335:AN336"/>
    <mergeCell ref="AR335:AR336"/>
    <mergeCell ref="AV335:AV336"/>
    <mergeCell ref="AZ335:AZ336"/>
    <mergeCell ref="BA335:BA336"/>
    <mergeCell ref="BB335:BB336"/>
    <mergeCell ref="BC335:BC336"/>
    <mergeCell ref="BD335:BD336"/>
    <mergeCell ref="AK329:AM329"/>
    <mergeCell ref="AO329:AQ329"/>
    <mergeCell ref="AS329:AU329"/>
    <mergeCell ref="AW329:AY329"/>
    <mergeCell ref="AD331:AD332"/>
    <mergeCell ref="AE331:AE332"/>
    <mergeCell ref="AF331:AF332"/>
    <mergeCell ref="AG331:AI331"/>
    <mergeCell ref="AJ331:AJ332"/>
    <mergeCell ref="AK331:AM331"/>
    <mergeCell ref="AN331:AN332"/>
    <mergeCell ref="AO331:AQ331"/>
    <mergeCell ref="AR331:AR332"/>
    <mergeCell ref="AS331:AU331"/>
    <mergeCell ref="AV331:AV332"/>
    <mergeCell ref="AW331:AY331"/>
    <mergeCell ref="AZ331:AZ332"/>
    <mergeCell ref="BB324:BB325"/>
    <mergeCell ref="BC324:BC325"/>
    <mergeCell ref="BD324:BD325"/>
    <mergeCell ref="AD326:AD327"/>
    <mergeCell ref="AE326:AE327"/>
    <mergeCell ref="AF326:AF329"/>
    <mergeCell ref="AJ326:AJ327"/>
    <mergeCell ref="AN326:AN327"/>
    <mergeCell ref="AR326:AR327"/>
    <mergeCell ref="AV326:AV327"/>
    <mergeCell ref="AZ326:AZ327"/>
    <mergeCell ref="BA326:BA327"/>
    <mergeCell ref="BB326:BB327"/>
    <mergeCell ref="BC326:BC327"/>
    <mergeCell ref="BD326:BD327"/>
    <mergeCell ref="AG327:AI327"/>
    <mergeCell ref="AK327:AM327"/>
    <mergeCell ref="AO327:AQ327"/>
    <mergeCell ref="AS327:AU327"/>
    <mergeCell ref="AW327:AY327"/>
    <mergeCell ref="AD328:AD329"/>
    <mergeCell ref="AE328:AE329"/>
    <mergeCell ref="AJ328:AJ329"/>
    <mergeCell ref="AN328:AN329"/>
    <mergeCell ref="AR328:AR329"/>
    <mergeCell ref="AV328:AV329"/>
    <mergeCell ref="AZ328:AZ329"/>
    <mergeCell ref="BA328:BA329"/>
    <mergeCell ref="BB328:BB329"/>
    <mergeCell ref="BC328:BC329"/>
    <mergeCell ref="BD328:BD329"/>
    <mergeCell ref="AG329:AI329"/>
    <mergeCell ref="AO322:AQ322"/>
    <mergeCell ref="AS322:AU322"/>
    <mergeCell ref="AW322:AY322"/>
    <mergeCell ref="AD324:AD325"/>
    <mergeCell ref="AE324:AE325"/>
    <mergeCell ref="AF324:AF325"/>
    <mergeCell ref="AG324:AI324"/>
    <mergeCell ref="AJ324:AJ325"/>
    <mergeCell ref="AK324:AM324"/>
    <mergeCell ref="AN324:AN325"/>
    <mergeCell ref="AO324:AQ324"/>
    <mergeCell ref="AR324:AR325"/>
    <mergeCell ref="AS324:AU324"/>
    <mergeCell ref="AV324:AV325"/>
    <mergeCell ref="AW324:AY324"/>
    <mergeCell ref="AZ324:AZ325"/>
    <mergeCell ref="BA324:BA325"/>
    <mergeCell ref="BC317:BC318"/>
    <mergeCell ref="BD317:BD318"/>
    <mergeCell ref="AD319:AD320"/>
    <mergeCell ref="AE319:AE320"/>
    <mergeCell ref="AF319:AF322"/>
    <mergeCell ref="AJ319:AJ320"/>
    <mergeCell ref="AN319:AN320"/>
    <mergeCell ref="AR319:AR320"/>
    <mergeCell ref="AV319:AV320"/>
    <mergeCell ref="AZ319:AZ320"/>
    <mergeCell ref="BA319:BA320"/>
    <mergeCell ref="BB319:BB320"/>
    <mergeCell ref="BC319:BC320"/>
    <mergeCell ref="BD319:BD320"/>
    <mergeCell ref="AG320:AI320"/>
    <mergeCell ref="AK320:AM320"/>
    <mergeCell ref="AO320:AQ320"/>
    <mergeCell ref="AS320:AU320"/>
    <mergeCell ref="AW320:AY320"/>
    <mergeCell ref="AD321:AD322"/>
    <mergeCell ref="AE321:AE322"/>
    <mergeCell ref="AJ321:AJ322"/>
    <mergeCell ref="AN321:AN322"/>
    <mergeCell ref="AR321:AR322"/>
    <mergeCell ref="AV321:AV322"/>
    <mergeCell ref="AZ321:AZ322"/>
    <mergeCell ref="BA321:BA322"/>
    <mergeCell ref="BB321:BB322"/>
    <mergeCell ref="BC321:BC322"/>
    <mergeCell ref="BD321:BD322"/>
    <mergeCell ref="AG322:AI322"/>
    <mergeCell ref="AK322:AM322"/>
    <mergeCell ref="AS315:AU315"/>
    <mergeCell ref="AW315:AY315"/>
    <mergeCell ref="AD317:AD318"/>
    <mergeCell ref="AE317:AE318"/>
    <mergeCell ref="AF317:AF318"/>
    <mergeCell ref="AG317:AI317"/>
    <mergeCell ref="AJ317:AJ318"/>
    <mergeCell ref="AK317:AM317"/>
    <mergeCell ref="AN317:AN318"/>
    <mergeCell ref="AO317:AQ317"/>
    <mergeCell ref="AR317:AR318"/>
    <mergeCell ref="AS317:AU317"/>
    <mergeCell ref="AV317:AV318"/>
    <mergeCell ref="AW317:AY317"/>
    <mergeCell ref="AZ317:AZ318"/>
    <mergeCell ref="BA317:BA318"/>
    <mergeCell ref="BB317:BB318"/>
    <mergeCell ref="BD310:BD311"/>
    <mergeCell ref="AD312:AD313"/>
    <mergeCell ref="AE312:AE313"/>
    <mergeCell ref="AF312:AF315"/>
    <mergeCell ref="AJ312:AJ313"/>
    <mergeCell ref="AN312:AN313"/>
    <mergeCell ref="AR312:AR313"/>
    <mergeCell ref="AV312:AV313"/>
    <mergeCell ref="AZ312:AZ313"/>
    <mergeCell ref="BA312:BA313"/>
    <mergeCell ref="BB312:BB313"/>
    <mergeCell ref="BC312:BC313"/>
    <mergeCell ref="BD312:BD313"/>
    <mergeCell ref="AG313:AI313"/>
    <mergeCell ref="AK313:AM313"/>
    <mergeCell ref="AO313:AQ313"/>
    <mergeCell ref="AS313:AU313"/>
    <mergeCell ref="AW313:AY313"/>
    <mergeCell ref="AD314:AD315"/>
    <mergeCell ref="AE314:AE315"/>
    <mergeCell ref="AJ314:AJ315"/>
    <mergeCell ref="AN314:AN315"/>
    <mergeCell ref="AR314:AR315"/>
    <mergeCell ref="AV314:AV315"/>
    <mergeCell ref="AZ314:AZ315"/>
    <mergeCell ref="BA314:BA315"/>
    <mergeCell ref="BB314:BB315"/>
    <mergeCell ref="BC314:BC315"/>
    <mergeCell ref="BD314:BD315"/>
    <mergeCell ref="AG315:AI315"/>
    <mergeCell ref="AK315:AM315"/>
    <mergeCell ref="AO315:AQ315"/>
    <mergeCell ref="AW308:AY308"/>
    <mergeCell ref="AD310:AD311"/>
    <mergeCell ref="AE310:AE311"/>
    <mergeCell ref="AF310:AF311"/>
    <mergeCell ref="AG310:AI310"/>
    <mergeCell ref="AJ310:AJ311"/>
    <mergeCell ref="AK310:AM310"/>
    <mergeCell ref="AN310:AN311"/>
    <mergeCell ref="AO310:AQ310"/>
    <mergeCell ref="AR310:AR311"/>
    <mergeCell ref="AS310:AU310"/>
    <mergeCell ref="AV310:AV311"/>
    <mergeCell ref="AW310:AY310"/>
    <mergeCell ref="AZ310:AZ311"/>
    <mergeCell ref="BA310:BA311"/>
    <mergeCell ref="BB310:BB311"/>
    <mergeCell ref="BC310:BC311"/>
    <mergeCell ref="AD305:AD306"/>
    <mergeCell ref="AE305:AE306"/>
    <mergeCell ref="AF305:AF308"/>
    <mergeCell ref="AJ305:AJ306"/>
    <mergeCell ref="AN305:AN306"/>
    <mergeCell ref="AR305:AR306"/>
    <mergeCell ref="AV305:AV306"/>
    <mergeCell ref="AZ305:AZ306"/>
    <mergeCell ref="BA305:BA306"/>
    <mergeCell ref="BB305:BB306"/>
    <mergeCell ref="BC305:BC306"/>
    <mergeCell ref="BD305:BD306"/>
    <mergeCell ref="AG306:AI306"/>
    <mergeCell ref="AK306:AM306"/>
    <mergeCell ref="AO306:AQ306"/>
    <mergeCell ref="AS306:AU306"/>
    <mergeCell ref="AW306:AY306"/>
    <mergeCell ref="AD307:AD308"/>
    <mergeCell ref="AE307:AE308"/>
    <mergeCell ref="AJ307:AJ308"/>
    <mergeCell ref="AN307:AN308"/>
    <mergeCell ref="AR307:AR308"/>
    <mergeCell ref="AV307:AV308"/>
    <mergeCell ref="AZ307:AZ308"/>
    <mergeCell ref="BA307:BA308"/>
    <mergeCell ref="BB307:BB308"/>
    <mergeCell ref="BC307:BC308"/>
    <mergeCell ref="BD307:BD308"/>
    <mergeCell ref="AG308:AI308"/>
    <mergeCell ref="AK308:AM308"/>
    <mergeCell ref="AO308:AQ308"/>
    <mergeCell ref="AS308:AU308"/>
    <mergeCell ref="BD300:BD301"/>
    <mergeCell ref="AG301:AI301"/>
    <mergeCell ref="AK301:AM301"/>
    <mergeCell ref="AO301:AQ301"/>
    <mergeCell ref="AS301:AU301"/>
    <mergeCell ref="AW301:AY301"/>
    <mergeCell ref="AD303:AD304"/>
    <mergeCell ref="AE303:AE304"/>
    <mergeCell ref="AF303:AF304"/>
    <mergeCell ref="AG303:AI303"/>
    <mergeCell ref="AJ303:AJ304"/>
    <mergeCell ref="AK303:AM303"/>
    <mergeCell ref="AN303:AN304"/>
    <mergeCell ref="AO303:AQ303"/>
    <mergeCell ref="AR303:AR304"/>
    <mergeCell ref="AS303:AU303"/>
    <mergeCell ref="AV303:AV304"/>
    <mergeCell ref="AW303:AY303"/>
    <mergeCell ref="AZ303:AZ304"/>
    <mergeCell ref="BA303:BA304"/>
    <mergeCell ref="BB303:BB304"/>
    <mergeCell ref="BC303:BC304"/>
    <mergeCell ref="BD303:BD304"/>
    <mergeCell ref="AZ296:AZ297"/>
    <mergeCell ref="BA296:BA297"/>
    <mergeCell ref="BB296:BB297"/>
    <mergeCell ref="BC296:BC297"/>
    <mergeCell ref="BD296:BD297"/>
    <mergeCell ref="AD298:AD299"/>
    <mergeCell ref="AE298:AE299"/>
    <mergeCell ref="AF298:AF301"/>
    <mergeCell ref="AJ298:AJ299"/>
    <mergeCell ref="AN298:AN299"/>
    <mergeCell ref="AR298:AR299"/>
    <mergeCell ref="AV298:AV299"/>
    <mergeCell ref="AZ298:AZ299"/>
    <mergeCell ref="BA298:BA299"/>
    <mergeCell ref="BB298:BB299"/>
    <mergeCell ref="BC298:BC299"/>
    <mergeCell ref="BD298:BD299"/>
    <mergeCell ref="AG299:AI299"/>
    <mergeCell ref="AK299:AM299"/>
    <mergeCell ref="AO299:AQ299"/>
    <mergeCell ref="AS299:AU299"/>
    <mergeCell ref="AW299:AY299"/>
    <mergeCell ref="AD300:AD301"/>
    <mergeCell ref="AE300:AE301"/>
    <mergeCell ref="AJ300:AJ301"/>
    <mergeCell ref="AN300:AN301"/>
    <mergeCell ref="AR300:AR301"/>
    <mergeCell ref="AV300:AV301"/>
    <mergeCell ref="AZ300:AZ301"/>
    <mergeCell ref="BA300:BA301"/>
    <mergeCell ref="BB300:BB301"/>
    <mergeCell ref="BC300:BC301"/>
    <mergeCell ref="AG294:AI294"/>
    <mergeCell ref="AK294:AM294"/>
    <mergeCell ref="AO294:AQ294"/>
    <mergeCell ref="AS294:AU294"/>
    <mergeCell ref="AW294:AY294"/>
    <mergeCell ref="AD296:AD297"/>
    <mergeCell ref="AE296:AE297"/>
    <mergeCell ref="AF296:AF297"/>
    <mergeCell ref="AG296:AI296"/>
    <mergeCell ref="AJ296:AJ297"/>
    <mergeCell ref="AK296:AM296"/>
    <mergeCell ref="AN296:AN297"/>
    <mergeCell ref="AO296:AQ296"/>
    <mergeCell ref="AR296:AR297"/>
    <mergeCell ref="AS296:AU296"/>
    <mergeCell ref="AV296:AV297"/>
    <mergeCell ref="AW296:AY296"/>
    <mergeCell ref="BA289:BA290"/>
    <mergeCell ref="BB289:BB290"/>
    <mergeCell ref="BC289:BC290"/>
    <mergeCell ref="BD289:BD290"/>
    <mergeCell ref="AD291:AD292"/>
    <mergeCell ref="AE291:AE292"/>
    <mergeCell ref="AF291:AF294"/>
    <mergeCell ref="AJ291:AJ292"/>
    <mergeCell ref="AN291:AN292"/>
    <mergeCell ref="AR291:AR292"/>
    <mergeCell ref="AV291:AV292"/>
    <mergeCell ref="AZ291:AZ292"/>
    <mergeCell ref="BA291:BA292"/>
    <mergeCell ref="BB291:BB292"/>
    <mergeCell ref="BC291:BC292"/>
    <mergeCell ref="BD291:BD292"/>
    <mergeCell ref="AG292:AI292"/>
    <mergeCell ref="AK292:AM292"/>
    <mergeCell ref="AO292:AQ292"/>
    <mergeCell ref="AS292:AU292"/>
    <mergeCell ref="AW292:AY292"/>
    <mergeCell ref="AD293:AD294"/>
    <mergeCell ref="AE293:AE294"/>
    <mergeCell ref="AJ293:AJ294"/>
    <mergeCell ref="AN293:AN294"/>
    <mergeCell ref="AR293:AR294"/>
    <mergeCell ref="AV293:AV294"/>
    <mergeCell ref="AZ293:AZ294"/>
    <mergeCell ref="BA293:BA294"/>
    <mergeCell ref="BB293:BB294"/>
    <mergeCell ref="BC293:BC294"/>
    <mergeCell ref="BD293:BD294"/>
    <mergeCell ref="AK287:AM287"/>
    <mergeCell ref="AO287:AQ287"/>
    <mergeCell ref="AS287:AU287"/>
    <mergeCell ref="AW287:AY287"/>
    <mergeCell ref="AD289:AD290"/>
    <mergeCell ref="AE289:AE290"/>
    <mergeCell ref="AF289:AF290"/>
    <mergeCell ref="AG289:AI289"/>
    <mergeCell ref="AJ289:AJ290"/>
    <mergeCell ref="AK289:AM289"/>
    <mergeCell ref="AN289:AN290"/>
    <mergeCell ref="AO289:AQ289"/>
    <mergeCell ref="AR289:AR290"/>
    <mergeCell ref="AS289:AU289"/>
    <mergeCell ref="AV289:AV290"/>
    <mergeCell ref="AW289:AY289"/>
    <mergeCell ref="AZ289:AZ290"/>
    <mergeCell ref="BB282:BB283"/>
    <mergeCell ref="BC282:BC283"/>
    <mergeCell ref="BD282:BD283"/>
    <mergeCell ref="AD284:AD285"/>
    <mergeCell ref="AE284:AE285"/>
    <mergeCell ref="AF284:AF287"/>
    <mergeCell ref="AJ284:AJ285"/>
    <mergeCell ref="AN284:AN285"/>
    <mergeCell ref="AR284:AR285"/>
    <mergeCell ref="AV284:AV285"/>
    <mergeCell ref="AZ284:AZ285"/>
    <mergeCell ref="BA284:BA285"/>
    <mergeCell ref="BB284:BB285"/>
    <mergeCell ref="BC284:BC285"/>
    <mergeCell ref="BD284:BD285"/>
    <mergeCell ref="AG285:AI285"/>
    <mergeCell ref="AK285:AM285"/>
    <mergeCell ref="AO285:AQ285"/>
    <mergeCell ref="AS285:AU285"/>
    <mergeCell ref="AW285:AY285"/>
    <mergeCell ref="AD286:AD287"/>
    <mergeCell ref="AE286:AE287"/>
    <mergeCell ref="AJ286:AJ287"/>
    <mergeCell ref="AN286:AN287"/>
    <mergeCell ref="AR286:AR287"/>
    <mergeCell ref="AV286:AV287"/>
    <mergeCell ref="AZ286:AZ287"/>
    <mergeCell ref="BA286:BA287"/>
    <mergeCell ref="BB286:BB287"/>
    <mergeCell ref="BC286:BC287"/>
    <mergeCell ref="BD286:BD287"/>
    <mergeCell ref="AG287:AI287"/>
    <mergeCell ref="AO280:AQ280"/>
    <mergeCell ref="AS280:AU280"/>
    <mergeCell ref="AW280:AY280"/>
    <mergeCell ref="AD282:AD283"/>
    <mergeCell ref="AE282:AE283"/>
    <mergeCell ref="AF282:AF283"/>
    <mergeCell ref="AG282:AI282"/>
    <mergeCell ref="AJ282:AJ283"/>
    <mergeCell ref="AK282:AM282"/>
    <mergeCell ref="AN282:AN283"/>
    <mergeCell ref="AO282:AQ282"/>
    <mergeCell ref="AR282:AR283"/>
    <mergeCell ref="AS282:AU282"/>
    <mergeCell ref="AV282:AV283"/>
    <mergeCell ref="AW282:AY282"/>
    <mergeCell ref="AZ282:AZ283"/>
    <mergeCell ref="BA282:BA283"/>
    <mergeCell ref="BC275:BC276"/>
    <mergeCell ref="BD275:BD276"/>
    <mergeCell ref="AD277:AD278"/>
    <mergeCell ref="AE277:AE278"/>
    <mergeCell ref="AF277:AF280"/>
    <mergeCell ref="AJ277:AJ278"/>
    <mergeCell ref="AN277:AN278"/>
    <mergeCell ref="AR277:AR278"/>
    <mergeCell ref="AV277:AV278"/>
    <mergeCell ref="AZ277:AZ278"/>
    <mergeCell ref="BA277:BA278"/>
    <mergeCell ref="BB277:BB278"/>
    <mergeCell ref="BC277:BC278"/>
    <mergeCell ref="BD277:BD278"/>
    <mergeCell ref="AG278:AI278"/>
    <mergeCell ref="AK278:AM278"/>
    <mergeCell ref="AO278:AQ278"/>
    <mergeCell ref="AS278:AU278"/>
    <mergeCell ref="AW278:AY278"/>
    <mergeCell ref="AD279:AD280"/>
    <mergeCell ref="AE279:AE280"/>
    <mergeCell ref="AJ279:AJ280"/>
    <mergeCell ref="AN279:AN280"/>
    <mergeCell ref="AR279:AR280"/>
    <mergeCell ref="AV279:AV280"/>
    <mergeCell ref="AZ279:AZ280"/>
    <mergeCell ref="BA279:BA280"/>
    <mergeCell ref="BB279:BB280"/>
    <mergeCell ref="BC279:BC280"/>
    <mergeCell ref="BD279:BD280"/>
    <mergeCell ref="AG280:AI280"/>
    <mergeCell ref="AK280:AM280"/>
    <mergeCell ref="AS273:AU273"/>
    <mergeCell ref="AW273:AY273"/>
    <mergeCell ref="AD275:AD276"/>
    <mergeCell ref="AE275:AE276"/>
    <mergeCell ref="AF275:AF276"/>
    <mergeCell ref="AG275:AI275"/>
    <mergeCell ref="AJ275:AJ276"/>
    <mergeCell ref="AK275:AM275"/>
    <mergeCell ref="AN275:AN276"/>
    <mergeCell ref="AO275:AQ275"/>
    <mergeCell ref="AR275:AR276"/>
    <mergeCell ref="AS275:AU275"/>
    <mergeCell ref="AV275:AV276"/>
    <mergeCell ref="AW275:AY275"/>
    <mergeCell ref="AZ275:AZ276"/>
    <mergeCell ref="BA275:BA276"/>
    <mergeCell ref="BB275:BB276"/>
    <mergeCell ref="BD268:BD269"/>
    <mergeCell ref="AD270:AD271"/>
    <mergeCell ref="AE270:AE271"/>
    <mergeCell ref="AF270:AF273"/>
    <mergeCell ref="AJ270:AJ271"/>
    <mergeCell ref="AN270:AN271"/>
    <mergeCell ref="AR270:AR271"/>
    <mergeCell ref="AV270:AV271"/>
    <mergeCell ref="AZ270:AZ271"/>
    <mergeCell ref="BA270:BA271"/>
    <mergeCell ref="BB270:BB271"/>
    <mergeCell ref="BC270:BC271"/>
    <mergeCell ref="BD270:BD271"/>
    <mergeCell ref="AG271:AI271"/>
    <mergeCell ref="AK271:AM271"/>
    <mergeCell ref="AO271:AQ271"/>
    <mergeCell ref="AS271:AU271"/>
    <mergeCell ref="AW271:AY271"/>
    <mergeCell ref="AD272:AD273"/>
    <mergeCell ref="AE272:AE273"/>
    <mergeCell ref="AJ272:AJ273"/>
    <mergeCell ref="AN272:AN273"/>
    <mergeCell ref="AR272:AR273"/>
    <mergeCell ref="AV272:AV273"/>
    <mergeCell ref="AZ272:AZ273"/>
    <mergeCell ref="BA272:BA273"/>
    <mergeCell ref="BB272:BB273"/>
    <mergeCell ref="BC272:BC273"/>
    <mergeCell ref="BD272:BD273"/>
    <mergeCell ref="AG273:AI273"/>
    <mergeCell ref="AK273:AM273"/>
    <mergeCell ref="AO273:AQ273"/>
    <mergeCell ref="AW266:AY266"/>
    <mergeCell ref="AD268:AD269"/>
    <mergeCell ref="AE268:AE269"/>
    <mergeCell ref="AF268:AF269"/>
    <mergeCell ref="AG268:AI268"/>
    <mergeCell ref="AJ268:AJ269"/>
    <mergeCell ref="AK268:AM268"/>
    <mergeCell ref="AN268:AN269"/>
    <mergeCell ref="AO268:AQ268"/>
    <mergeCell ref="AR268:AR269"/>
    <mergeCell ref="AS268:AU268"/>
    <mergeCell ref="AV268:AV269"/>
    <mergeCell ref="AW268:AY268"/>
    <mergeCell ref="AZ268:AZ269"/>
    <mergeCell ref="BA268:BA269"/>
    <mergeCell ref="BB268:BB269"/>
    <mergeCell ref="BC268:BC269"/>
    <mergeCell ref="AD263:AD264"/>
    <mergeCell ref="AE263:AE264"/>
    <mergeCell ref="AF263:AF266"/>
    <mergeCell ref="AJ263:AJ264"/>
    <mergeCell ref="AN263:AN264"/>
    <mergeCell ref="AR263:AR264"/>
    <mergeCell ref="AV263:AV264"/>
    <mergeCell ref="AZ263:AZ264"/>
    <mergeCell ref="BA263:BA264"/>
    <mergeCell ref="BB263:BB264"/>
    <mergeCell ref="BC263:BC264"/>
    <mergeCell ref="BD263:BD264"/>
    <mergeCell ref="AG264:AI264"/>
    <mergeCell ref="AK264:AM264"/>
    <mergeCell ref="AO264:AQ264"/>
    <mergeCell ref="AS264:AU264"/>
    <mergeCell ref="AW264:AY264"/>
    <mergeCell ref="AD265:AD266"/>
    <mergeCell ref="AE265:AE266"/>
    <mergeCell ref="AJ265:AJ266"/>
    <mergeCell ref="AN265:AN266"/>
    <mergeCell ref="AR265:AR266"/>
    <mergeCell ref="AV265:AV266"/>
    <mergeCell ref="AZ265:AZ266"/>
    <mergeCell ref="BA265:BA266"/>
    <mergeCell ref="BB265:BB266"/>
    <mergeCell ref="BC265:BC266"/>
    <mergeCell ref="BD265:BD266"/>
    <mergeCell ref="AG266:AI266"/>
    <mergeCell ref="AK266:AM266"/>
    <mergeCell ref="AO266:AQ266"/>
    <mergeCell ref="AS266:AU266"/>
    <mergeCell ref="AD261:AD262"/>
    <mergeCell ref="AE261:AE262"/>
    <mergeCell ref="AF261:AF262"/>
    <mergeCell ref="AG261:AI261"/>
    <mergeCell ref="AJ261:AJ262"/>
    <mergeCell ref="AK261:AM261"/>
    <mergeCell ref="AN261:AN262"/>
    <mergeCell ref="AO261:AQ261"/>
    <mergeCell ref="AR261:AR262"/>
    <mergeCell ref="AS261:AU261"/>
    <mergeCell ref="AV261:AV262"/>
    <mergeCell ref="AW261:AY261"/>
    <mergeCell ref="AZ261:AZ262"/>
    <mergeCell ref="BA261:BA262"/>
    <mergeCell ref="BB261:BB262"/>
    <mergeCell ref="BC261:BC262"/>
    <mergeCell ref="BD261:BD262"/>
    <mergeCell ref="BC256:BC257"/>
    <mergeCell ref="BD256:BD257"/>
    <mergeCell ref="AG257:AI257"/>
    <mergeCell ref="AK257:AM257"/>
    <mergeCell ref="AO257:AQ257"/>
    <mergeCell ref="AS257:AU257"/>
    <mergeCell ref="AW257:AY257"/>
    <mergeCell ref="AD258:AD259"/>
    <mergeCell ref="AE258:AE259"/>
    <mergeCell ref="AJ258:AJ259"/>
    <mergeCell ref="AN258:AN259"/>
    <mergeCell ref="AR258:AR259"/>
    <mergeCell ref="AV258:AV259"/>
    <mergeCell ref="AZ258:AZ259"/>
    <mergeCell ref="BA258:BA259"/>
    <mergeCell ref="BB258:BB259"/>
    <mergeCell ref="BC258:BC259"/>
    <mergeCell ref="BD258:BD259"/>
    <mergeCell ref="AG259:AI259"/>
    <mergeCell ref="AK259:AM259"/>
    <mergeCell ref="AO259:AQ259"/>
    <mergeCell ref="AS259:AU259"/>
    <mergeCell ref="AW259:AY259"/>
    <mergeCell ref="AW252:AY252"/>
    <mergeCell ref="AD254:AD255"/>
    <mergeCell ref="AE254:AE255"/>
    <mergeCell ref="AF254:AF255"/>
    <mergeCell ref="AG254:AI254"/>
    <mergeCell ref="AJ254:AJ255"/>
    <mergeCell ref="AK254:AM254"/>
    <mergeCell ref="AN254:AN255"/>
    <mergeCell ref="AO254:AQ254"/>
    <mergeCell ref="AR254:AR255"/>
    <mergeCell ref="AS254:AU254"/>
    <mergeCell ref="AV254:AV255"/>
    <mergeCell ref="AW254:AY254"/>
    <mergeCell ref="AZ254:AZ255"/>
    <mergeCell ref="BA254:BA255"/>
    <mergeCell ref="BB254:BB255"/>
    <mergeCell ref="AD256:AD257"/>
    <mergeCell ref="AE256:AE257"/>
    <mergeCell ref="AF256:AF259"/>
    <mergeCell ref="AJ256:AJ257"/>
    <mergeCell ref="AN256:AN257"/>
    <mergeCell ref="AR256:AR257"/>
    <mergeCell ref="AV256:AV257"/>
    <mergeCell ref="AZ256:AZ257"/>
    <mergeCell ref="BA256:BA257"/>
    <mergeCell ref="BB256:BB257"/>
    <mergeCell ref="AD249:AD250"/>
    <mergeCell ref="AE249:AE250"/>
    <mergeCell ref="AF249:AF252"/>
    <mergeCell ref="AJ249:AJ250"/>
    <mergeCell ref="AN249:AN250"/>
    <mergeCell ref="AR249:AR250"/>
    <mergeCell ref="AV249:AV250"/>
    <mergeCell ref="AZ249:AZ250"/>
    <mergeCell ref="BA249:BA250"/>
    <mergeCell ref="BB249:BB250"/>
    <mergeCell ref="BC249:BC250"/>
    <mergeCell ref="BD249:BD250"/>
    <mergeCell ref="AG250:AI250"/>
    <mergeCell ref="AK250:AM250"/>
    <mergeCell ref="AO250:AQ250"/>
    <mergeCell ref="AS250:AU250"/>
    <mergeCell ref="AW250:AY250"/>
    <mergeCell ref="AD251:AD252"/>
    <mergeCell ref="AE251:AE252"/>
    <mergeCell ref="AJ251:AJ252"/>
    <mergeCell ref="AN251:AN252"/>
    <mergeCell ref="AR251:AR252"/>
    <mergeCell ref="AV251:AV252"/>
    <mergeCell ref="AZ251:AZ252"/>
    <mergeCell ref="BA251:BA252"/>
    <mergeCell ref="BB251:BB252"/>
    <mergeCell ref="BC251:BC252"/>
    <mergeCell ref="BD251:BD252"/>
    <mergeCell ref="AG252:AI252"/>
    <mergeCell ref="AK252:AM252"/>
    <mergeCell ref="AO252:AQ252"/>
    <mergeCell ref="AS252:AU252"/>
    <mergeCell ref="AD247:AD248"/>
    <mergeCell ref="AE247:AE248"/>
    <mergeCell ref="AF247:AF248"/>
    <mergeCell ref="AG247:AI247"/>
    <mergeCell ref="AJ247:AJ248"/>
    <mergeCell ref="AK247:AM247"/>
    <mergeCell ref="AN247:AN248"/>
    <mergeCell ref="AO247:AQ247"/>
    <mergeCell ref="AR247:AR248"/>
    <mergeCell ref="AS247:AU247"/>
    <mergeCell ref="AV247:AV248"/>
    <mergeCell ref="AW247:AY247"/>
    <mergeCell ref="AZ247:AZ248"/>
    <mergeCell ref="BA247:BA248"/>
    <mergeCell ref="BB247:BB248"/>
    <mergeCell ref="BC247:BC248"/>
    <mergeCell ref="BD247:BD248"/>
    <mergeCell ref="AK243:AM243"/>
    <mergeCell ref="AO243:AQ243"/>
    <mergeCell ref="AS243:AU243"/>
    <mergeCell ref="AW243:AY243"/>
    <mergeCell ref="AD244:AD245"/>
    <mergeCell ref="AE244:AE245"/>
    <mergeCell ref="AJ244:AJ245"/>
    <mergeCell ref="AN244:AN245"/>
    <mergeCell ref="AR244:AR245"/>
    <mergeCell ref="AV244:AV245"/>
    <mergeCell ref="AZ244:AZ245"/>
    <mergeCell ref="BA244:BA245"/>
    <mergeCell ref="BB244:BB245"/>
    <mergeCell ref="BC244:BC245"/>
    <mergeCell ref="BD244:BD245"/>
    <mergeCell ref="AG245:AI245"/>
    <mergeCell ref="AK245:AM245"/>
    <mergeCell ref="AO245:AQ245"/>
    <mergeCell ref="AS245:AU245"/>
    <mergeCell ref="AW245:AY245"/>
    <mergeCell ref="BB235:BB236"/>
    <mergeCell ref="BC235:BC236"/>
    <mergeCell ref="AD240:AD241"/>
    <mergeCell ref="AE240:AE241"/>
    <mergeCell ref="AF240:AF241"/>
    <mergeCell ref="AG240:AI240"/>
    <mergeCell ref="AJ240:AJ241"/>
    <mergeCell ref="AK240:AM240"/>
    <mergeCell ref="AN240:AN241"/>
    <mergeCell ref="AO240:AQ240"/>
    <mergeCell ref="AR240:AR241"/>
    <mergeCell ref="AS240:AU240"/>
    <mergeCell ref="AV240:AV241"/>
    <mergeCell ref="AW240:AY240"/>
    <mergeCell ref="AZ240:AZ241"/>
    <mergeCell ref="BA240:BA241"/>
    <mergeCell ref="BB240:BB241"/>
    <mergeCell ref="BC240:BC241"/>
    <mergeCell ref="BC254:BC255"/>
    <mergeCell ref="BD254:BD255"/>
    <mergeCell ref="AZ237:AZ238"/>
    <mergeCell ref="BA237:BA238"/>
    <mergeCell ref="BB237:BB238"/>
    <mergeCell ref="BC237:BC238"/>
    <mergeCell ref="BD237:BD238"/>
    <mergeCell ref="AG238:AI238"/>
    <mergeCell ref="AK238:AM238"/>
    <mergeCell ref="AO238:AQ238"/>
    <mergeCell ref="AS238:AU238"/>
    <mergeCell ref="AW238:AY238"/>
    <mergeCell ref="AD237:AD238"/>
    <mergeCell ref="AE237:AE238"/>
    <mergeCell ref="AJ237:AJ238"/>
    <mergeCell ref="AN237:AN238"/>
    <mergeCell ref="AR237:AR238"/>
    <mergeCell ref="AV237:AV238"/>
    <mergeCell ref="BD240:BD241"/>
    <mergeCell ref="AD242:AD243"/>
    <mergeCell ref="AE242:AE243"/>
    <mergeCell ref="AF242:AF245"/>
    <mergeCell ref="AJ242:AJ243"/>
    <mergeCell ref="AN242:AN243"/>
    <mergeCell ref="AR242:AR243"/>
    <mergeCell ref="AV242:AV243"/>
    <mergeCell ref="AZ242:AZ243"/>
    <mergeCell ref="BA242:BA243"/>
    <mergeCell ref="BB242:BB243"/>
    <mergeCell ref="BC242:BC243"/>
    <mergeCell ref="BD242:BD243"/>
    <mergeCell ref="AG243:AI243"/>
    <mergeCell ref="AZ233:AZ234"/>
    <mergeCell ref="BA233:BA234"/>
    <mergeCell ref="BB233:BB234"/>
    <mergeCell ref="BC233:BC234"/>
    <mergeCell ref="BD233:BD234"/>
    <mergeCell ref="AD235:AD236"/>
    <mergeCell ref="AE235:AE236"/>
    <mergeCell ref="AF235:AF238"/>
    <mergeCell ref="AJ235:AJ236"/>
    <mergeCell ref="AN235:AN236"/>
    <mergeCell ref="AN233:AN234"/>
    <mergeCell ref="AO233:AQ233"/>
    <mergeCell ref="AR233:AR234"/>
    <mergeCell ref="AS233:AU233"/>
    <mergeCell ref="AV233:AV234"/>
    <mergeCell ref="AW233:AY233"/>
    <mergeCell ref="AD233:AD234"/>
    <mergeCell ref="AE233:AE234"/>
    <mergeCell ref="AF233:AF234"/>
    <mergeCell ref="AG233:AI233"/>
    <mergeCell ref="AJ233:AJ234"/>
    <mergeCell ref="AK233:AM233"/>
    <mergeCell ref="BD235:BD236"/>
    <mergeCell ref="AG236:AI236"/>
    <mergeCell ref="AK236:AM236"/>
    <mergeCell ref="AO236:AQ236"/>
    <mergeCell ref="AS236:AU236"/>
    <mergeCell ref="AW236:AY236"/>
    <mergeCell ref="AR235:AR236"/>
    <mergeCell ref="AV235:AV236"/>
    <mergeCell ref="AZ235:AZ236"/>
    <mergeCell ref="BA235:BA236"/>
    <mergeCell ref="AD230:AD231"/>
    <mergeCell ref="AE230:AE231"/>
    <mergeCell ref="AJ230:AJ231"/>
    <mergeCell ref="AN230:AN231"/>
    <mergeCell ref="AR230:AR231"/>
    <mergeCell ref="AV230:AV231"/>
    <mergeCell ref="BD228:BD229"/>
    <mergeCell ref="AG229:AI229"/>
    <mergeCell ref="AK229:AM229"/>
    <mergeCell ref="AO229:AQ229"/>
    <mergeCell ref="AS229:AU229"/>
    <mergeCell ref="AW229:AY229"/>
    <mergeCell ref="AR228:AR229"/>
    <mergeCell ref="AV228:AV229"/>
    <mergeCell ref="AZ228:AZ229"/>
    <mergeCell ref="BA228:BA229"/>
    <mergeCell ref="BB228:BB229"/>
    <mergeCell ref="BC228:BC229"/>
    <mergeCell ref="AZ226:AZ227"/>
    <mergeCell ref="BA226:BA227"/>
    <mergeCell ref="BB226:BB227"/>
    <mergeCell ref="BC226:BC227"/>
    <mergeCell ref="BD226:BD227"/>
    <mergeCell ref="AD228:AD229"/>
    <mergeCell ref="AE228:AE229"/>
    <mergeCell ref="AF228:AF231"/>
    <mergeCell ref="AJ228:AJ229"/>
    <mergeCell ref="AN228:AN229"/>
    <mergeCell ref="AN226:AN227"/>
    <mergeCell ref="AO226:AQ226"/>
    <mergeCell ref="AR226:AR227"/>
    <mergeCell ref="AS226:AU226"/>
    <mergeCell ref="AV226:AV227"/>
    <mergeCell ref="AW226:AY226"/>
    <mergeCell ref="AD226:AD227"/>
    <mergeCell ref="AE226:AE227"/>
    <mergeCell ref="AF226:AF227"/>
    <mergeCell ref="AG226:AI226"/>
    <mergeCell ref="AJ226:AJ227"/>
    <mergeCell ref="AK226:AM226"/>
    <mergeCell ref="AZ230:AZ231"/>
    <mergeCell ref="BA230:BA231"/>
    <mergeCell ref="BB230:BB231"/>
    <mergeCell ref="BC230:BC231"/>
    <mergeCell ref="BD230:BD231"/>
    <mergeCell ref="AG231:AI231"/>
    <mergeCell ref="AK231:AM231"/>
    <mergeCell ref="AO231:AQ231"/>
    <mergeCell ref="AS231:AU231"/>
    <mergeCell ref="AW231:AY231"/>
    <mergeCell ref="B237:B238"/>
    <mergeCell ref="C237:C238"/>
    <mergeCell ref="H237:H238"/>
    <mergeCell ref="L237:L238"/>
    <mergeCell ref="P237:P238"/>
    <mergeCell ref="T237:T238"/>
    <mergeCell ref="AB235:AB236"/>
    <mergeCell ref="E236:G236"/>
    <mergeCell ref="I236:K236"/>
    <mergeCell ref="M236:O236"/>
    <mergeCell ref="Q236:S236"/>
    <mergeCell ref="U236:W236"/>
    <mergeCell ref="P235:P236"/>
    <mergeCell ref="T235:T236"/>
    <mergeCell ref="X235:X236"/>
    <mergeCell ref="Y235:Y236"/>
    <mergeCell ref="Z235:Z236"/>
    <mergeCell ref="AA235:AA236"/>
    <mergeCell ref="X233:X234"/>
    <mergeCell ref="Y233:Y234"/>
    <mergeCell ref="Z233:Z234"/>
    <mergeCell ref="AA233:AA234"/>
    <mergeCell ref="AB233:AB234"/>
    <mergeCell ref="B235:B236"/>
    <mergeCell ref="C235:C236"/>
    <mergeCell ref="D235:D238"/>
    <mergeCell ref="H235:H236"/>
    <mergeCell ref="L235:L236"/>
    <mergeCell ref="L233:L234"/>
    <mergeCell ref="M233:O233"/>
    <mergeCell ref="P233:P234"/>
    <mergeCell ref="Q233:S233"/>
    <mergeCell ref="T233:T234"/>
    <mergeCell ref="U233:W233"/>
    <mergeCell ref="B233:B234"/>
    <mergeCell ref="C233:C234"/>
    <mergeCell ref="D233:D234"/>
    <mergeCell ref="E233:G233"/>
    <mergeCell ref="H233:H234"/>
    <mergeCell ref="I233:K233"/>
    <mergeCell ref="X237:X238"/>
    <mergeCell ref="Y237:Y238"/>
    <mergeCell ref="Z237:Z238"/>
    <mergeCell ref="AA237:AA238"/>
    <mergeCell ref="AB237:AB238"/>
    <mergeCell ref="E238:G238"/>
    <mergeCell ref="I238:K238"/>
    <mergeCell ref="M238:O238"/>
    <mergeCell ref="Q238:S238"/>
    <mergeCell ref="U238:W238"/>
    <mergeCell ref="B230:B231"/>
    <mergeCell ref="C230:C231"/>
    <mergeCell ref="H230:H231"/>
    <mergeCell ref="L230:L231"/>
    <mergeCell ref="P230:P231"/>
    <mergeCell ref="T230:T231"/>
    <mergeCell ref="AB228:AB229"/>
    <mergeCell ref="E229:G229"/>
    <mergeCell ref="I229:K229"/>
    <mergeCell ref="M229:O229"/>
    <mergeCell ref="Q229:S229"/>
    <mergeCell ref="U229:W229"/>
    <mergeCell ref="P228:P229"/>
    <mergeCell ref="T228:T229"/>
    <mergeCell ref="X228:X229"/>
    <mergeCell ref="Y228:Y229"/>
    <mergeCell ref="Z228:Z229"/>
    <mergeCell ref="AA228:AA229"/>
    <mergeCell ref="X226:X227"/>
    <mergeCell ref="Y226:Y227"/>
    <mergeCell ref="Z226:Z227"/>
    <mergeCell ref="AA226:AA227"/>
    <mergeCell ref="AB226:AB227"/>
    <mergeCell ref="B228:B229"/>
    <mergeCell ref="C228:C229"/>
    <mergeCell ref="D228:D231"/>
    <mergeCell ref="H228:H229"/>
    <mergeCell ref="L228:L229"/>
    <mergeCell ref="L226:L227"/>
    <mergeCell ref="M226:O226"/>
    <mergeCell ref="P226:P227"/>
    <mergeCell ref="Q226:S226"/>
    <mergeCell ref="T226:T227"/>
    <mergeCell ref="U226:W226"/>
    <mergeCell ref="B226:B227"/>
    <mergeCell ref="C226:C227"/>
    <mergeCell ref="D226:D227"/>
    <mergeCell ref="E226:G226"/>
    <mergeCell ref="H226:H227"/>
    <mergeCell ref="I226:K226"/>
    <mergeCell ref="X230:X231"/>
    <mergeCell ref="Y230:Y231"/>
    <mergeCell ref="Z230:Z231"/>
    <mergeCell ref="AA230:AA231"/>
    <mergeCell ref="AB230:AB231"/>
    <mergeCell ref="E231:G231"/>
    <mergeCell ref="I231:K231"/>
    <mergeCell ref="M231:O231"/>
    <mergeCell ref="Q231:S231"/>
    <mergeCell ref="U231:W231"/>
    <mergeCell ref="AD209:AD210"/>
    <mergeCell ref="AE209:AE210"/>
    <mergeCell ref="AJ209:AJ210"/>
    <mergeCell ref="AN209:AN210"/>
    <mergeCell ref="AR209:AR210"/>
    <mergeCell ref="AV209:AV210"/>
    <mergeCell ref="BD207:BD208"/>
    <mergeCell ref="AG208:AI208"/>
    <mergeCell ref="AK208:AM208"/>
    <mergeCell ref="AO208:AQ208"/>
    <mergeCell ref="AS208:AU208"/>
    <mergeCell ref="AW208:AY208"/>
    <mergeCell ref="AR207:AR208"/>
    <mergeCell ref="AV207:AV208"/>
    <mergeCell ref="AZ207:AZ208"/>
    <mergeCell ref="BA207:BA208"/>
    <mergeCell ref="BB207:BB208"/>
    <mergeCell ref="BC207:BC208"/>
    <mergeCell ref="AZ205:AZ206"/>
    <mergeCell ref="BA205:BA206"/>
    <mergeCell ref="BB205:BB206"/>
    <mergeCell ref="BC205:BC206"/>
    <mergeCell ref="BD205:BD206"/>
    <mergeCell ref="AD207:AD208"/>
    <mergeCell ref="AE207:AE208"/>
    <mergeCell ref="AF207:AF210"/>
    <mergeCell ref="AJ207:AJ208"/>
    <mergeCell ref="AN207:AN208"/>
    <mergeCell ref="AN205:AN206"/>
    <mergeCell ref="AO205:AQ205"/>
    <mergeCell ref="AR205:AR206"/>
    <mergeCell ref="AS205:AU205"/>
    <mergeCell ref="AV205:AV206"/>
    <mergeCell ref="AW205:AY205"/>
    <mergeCell ref="AD205:AD206"/>
    <mergeCell ref="AE205:AE206"/>
    <mergeCell ref="AF205:AF206"/>
    <mergeCell ref="AG205:AI205"/>
    <mergeCell ref="AJ205:AJ206"/>
    <mergeCell ref="AK205:AM205"/>
    <mergeCell ref="AZ209:AZ210"/>
    <mergeCell ref="BA209:BA210"/>
    <mergeCell ref="BB209:BB210"/>
    <mergeCell ref="BC209:BC210"/>
    <mergeCell ref="BD209:BD210"/>
    <mergeCell ref="AG210:AI210"/>
    <mergeCell ref="AK210:AM210"/>
    <mergeCell ref="AO210:AQ210"/>
    <mergeCell ref="AS210:AU210"/>
    <mergeCell ref="AW210:AY210"/>
    <mergeCell ref="AD202:AD203"/>
    <mergeCell ref="AE202:AE203"/>
    <mergeCell ref="AJ202:AJ203"/>
    <mergeCell ref="AN202:AN203"/>
    <mergeCell ref="AR202:AR203"/>
    <mergeCell ref="AV202:AV203"/>
    <mergeCell ref="BD200:BD201"/>
    <mergeCell ref="AG201:AI201"/>
    <mergeCell ref="AK201:AM201"/>
    <mergeCell ref="AO201:AQ201"/>
    <mergeCell ref="AS201:AU201"/>
    <mergeCell ref="AW201:AY201"/>
    <mergeCell ref="AR200:AR201"/>
    <mergeCell ref="AV200:AV201"/>
    <mergeCell ref="AZ200:AZ201"/>
    <mergeCell ref="BA200:BA201"/>
    <mergeCell ref="BB200:BB201"/>
    <mergeCell ref="BC200:BC201"/>
    <mergeCell ref="AZ198:AZ199"/>
    <mergeCell ref="BA198:BA199"/>
    <mergeCell ref="BB198:BB199"/>
    <mergeCell ref="BC198:BC199"/>
    <mergeCell ref="BD198:BD199"/>
    <mergeCell ref="AD200:AD201"/>
    <mergeCell ref="AE200:AE201"/>
    <mergeCell ref="AF200:AF203"/>
    <mergeCell ref="AJ200:AJ201"/>
    <mergeCell ref="AN200:AN201"/>
    <mergeCell ref="AN198:AN199"/>
    <mergeCell ref="AO198:AQ198"/>
    <mergeCell ref="AR198:AR199"/>
    <mergeCell ref="AS198:AU198"/>
    <mergeCell ref="AV198:AV199"/>
    <mergeCell ref="AW198:AY198"/>
    <mergeCell ref="AD198:AD199"/>
    <mergeCell ref="AE198:AE199"/>
    <mergeCell ref="AF198:AF199"/>
    <mergeCell ref="AG198:AI198"/>
    <mergeCell ref="AJ198:AJ199"/>
    <mergeCell ref="AK198:AM198"/>
    <mergeCell ref="AZ202:AZ203"/>
    <mergeCell ref="BA202:BA203"/>
    <mergeCell ref="BB202:BB203"/>
    <mergeCell ref="BC202:BC203"/>
    <mergeCell ref="BD202:BD203"/>
    <mergeCell ref="AG203:AI203"/>
    <mergeCell ref="AK203:AM203"/>
    <mergeCell ref="AO203:AQ203"/>
    <mergeCell ref="AS203:AU203"/>
    <mergeCell ref="AW203:AY203"/>
    <mergeCell ref="AD223:AD224"/>
    <mergeCell ref="AE223:AE224"/>
    <mergeCell ref="AJ223:AJ224"/>
    <mergeCell ref="AN223:AN224"/>
    <mergeCell ref="AR223:AR224"/>
    <mergeCell ref="AV223:AV224"/>
    <mergeCell ref="BD221:BD222"/>
    <mergeCell ref="AG222:AI222"/>
    <mergeCell ref="AK222:AM222"/>
    <mergeCell ref="AO222:AQ222"/>
    <mergeCell ref="AS222:AU222"/>
    <mergeCell ref="AW222:AY222"/>
    <mergeCell ref="AR221:AR222"/>
    <mergeCell ref="AV221:AV222"/>
    <mergeCell ref="AZ221:AZ222"/>
    <mergeCell ref="BA221:BA222"/>
    <mergeCell ref="BB221:BB222"/>
    <mergeCell ref="BC221:BC222"/>
    <mergeCell ref="AZ219:AZ220"/>
    <mergeCell ref="BA219:BA220"/>
    <mergeCell ref="BB219:BB220"/>
    <mergeCell ref="BC219:BC220"/>
    <mergeCell ref="BD219:BD220"/>
    <mergeCell ref="AD221:AD222"/>
    <mergeCell ref="AE221:AE222"/>
    <mergeCell ref="AF221:AF224"/>
    <mergeCell ref="AJ221:AJ222"/>
    <mergeCell ref="AN221:AN222"/>
    <mergeCell ref="AN219:AN220"/>
    <mergeCell ref="AO219:AQ219"/>
    <mergeCell ref="AR219:AR220"/>
    <mergeCell ref="AS219:AU219"/>
    <mergeCell ref="AV219:AV220"/>
    <mergeCell ref="AW219:AY219"/>
    <mergeCell ref="AD219:AD220"/>
    <mergeCell ref="AE219:AE220"/>
    <mergeCell ref="AF219:AF220"/>
    <mergeCell ref="AG219:AI219"/>
    <mergeCell ref="AJ219:AJ220"/>
    <mergeCell ref="AK219:AM219"/>
    <mergeCell ref="AZ223:AZ224"/>
    <mergeCell ref="BA223:BA224"/>
    <mergeCell ref="BB223:BB224"/>
    <mergeCell ref="BC223:BC224"/>
    <mergeCell ref="BD223:BD224"/>
    <mergeCell ref="AG224:AI224"/>
    <mergeCell ref="AK224:AM224"/>
    <mergeCell ref="AO224:AQ224"/>
    <mergeCell ref="AS224:AU224"/>
    <mergeCell ref="AW224:AY224"/>
    <mergeCell ref="AD216:AD217"/>
    <mergeCell ref="AE216:AE217"/>
    <mergeCell ref="AJ216:AJ217"/>
    <mergeCell ref="AN216:AN217"/>
    <mergeCell ref="AR216:AR217"/>
    <mergeCell ref="AV216:AV217"/>
    <mergeCell ref="BD214:BD215"/>
    <mergeCell ref="AG215:AI215"/>
    <mergeCell ref="AK215:AM215"/>
    <mergeCell ref="AO215:AQ215"/>
    <mergeCell ref="AS215:AU215"/>
    <mergeCell ref="AW215:AY215"/>
    <mergeCell ref="AR214:AR215"/>
    <mergeCell ref="AV214:AV215"/>
    <mergeCell ref="AZ214:AZ215"/>
    <mergeCell ref="BA214:BA215"/>
    <mergeCell ref="BB214:BB215"/>
    <mergeCell ref="BC214:BC215"/>
    <mergeCell ref="AZ212:AZ213"/>
    <mergeCell ref="BA212:BA213"/>
    <mergeCell ref="BB212:BB213"/>
    <mergeCell ref="BC212:BC213"/>
    <mergeCell ref="BD212:BD213"/>
    <mergeCell ref="AD214:AD215"/>
    <mergeCell ref="AE214:AE215"/>
    <mergeCell ref="AF214:AF217"/>
    <mergeCell ref="AJ214:AJ215"/>
    <mergeCell ref="AN214:AN215"/>
    <mergeCell ref="AN212:AN213"/>
    <mergeCell ref="AO212:AQ212"/>
    <mergeCell ref="AR212:AR213"/>
    <mergeCell ref="AS212:AU212"/>
    <mergeCell ref="AV212:AV213"/>
    <mergeCell ref="AW212:AY212"/>
    <mergeCell ref="AD212:AD213"/>
    <mergeCell ref="AE212:AE213"/>
    <mergeCell ref="AF212:AF213"/>
    <mergeCell ref="AG212:AI212"/>
    <mergeCell ref="AJ212:AJ213"/>
    <mergeCell ref="AK212:AM212"/>
    <mergeCell ref="AZ216:AZ217"/>
    <mergeCell ref="BA216:BA217"/>
    <mergeCell ref="BB216:BB217"/>
    <mergeCell ref="BC216:BC217"/>
    <mergeCell ref="BD216:BD217"/>
    <mergeCell ref="AG217:AI217"/>
    <mergeCell ref="AK217:AM217"/>
    <mergeCell ref="AO217:AQ217"/>
    <mergeCell ref="AS217:AU217"/>
    <mergeCell ref="AW217:AY217"/>
    <mergeCell ref="AD181:AD182"/>
    <mergeCell ref="AE181:AE182"/>
    <mergeCell ref="AJ181:AJ182"/>
    <mergeCell ref="AN181:AN182"/>
    <mergeCell ref="AR181:AR182"/>
    <mergeCell ref="AV181:AV182"/>
    <mergeCell ref="BD179:BD180"/>
    <mergeCell ref="AG180:AI180"/>
    <mergeCell ref="AK180:AM180"/>
    <mergeCell ref="AO180:AQ180"/>
    <mergeCell ref="AS180:AU180"/>
    <mergeCell ref="AW180:AY180"/>
    <mergeCell ref="AR179:AR180"/>
    <mergeCell ref="AV179:AV180"/>
    <mergeCell ref="AZ179:AZ180"/>
    <mergeCell ref="BA179:BA180"/>
    <mergeCell ref="BB179:BB180"/>
    <mergeCell ref="BC179:BC180"/>
    <mergeCell ref="AZ177:AZ178"/>
    <mergeCell ref="BA177:BA178"/>
    <mergeCell ref="BB177:BB178"/>
    <mergeCell ref="BC177:BC178"/>
    <mergeCell ref="BD177:BD178"/>
    <mergeCell ref="AD179:AD180"/>
    <mergeCell ref="AE179:AE180"/>
    <mergeCell ref="AF179:AF182"/>
    <mergeCell ref="AJ179:AJ180"/>
    <mergeCell ref="AN179:AN180"/>
    <mergeCell ref="AN177:AN178"/>
    <mergeCell ref="AO177:AQ177"/>
    <mergeCell ref="AR177:AR178"/>
    <mergeCell ref="AS177:AU177"/>
    <mergeCell ref="AV177:AV178"/>
    <mergeCell ref="AW177:AY177"/>
    <mergeCell ref="AD177:AD178"/>
    <mergeCell ref="AE177:AE178"/>
    <mergeCell ref="AF177:AF178"/>
    <mergeCell ref="AG177:AI177"/>
    <mergeCell ref="AJ177:AJ178"/>
    <mergeCell ref="AK177:AM177"/>
    <mergeCell ref="AZ181:AZ182"/>
    <mergeCell ref="BA181:BA182"/>
    <mergeCell ref="BB181:BB182"/>
    <mergeCell ref="BC181:BC182"/>
    <mergeCell ref="BD181:BD182"/>
    <mergeCell ref="AG182:AI182"/>
    <mergeCell ref="AK182:AM182"/>
    <mergeCell ref="AO182:AQ182"/>
    <mergeCell ref="AS182:AU182"/>
    <mergeCell ref="AW182:AY182"/>
    <mergeCell ref="AD174:AD175"/>
    <mergeCell ref="AE174:AE175"/>
    <mergeCell ref="AJ174:AJ175"/>
    <mergeCell ref="AN174:AN175"/>
    <mergeCell ref="AR174:AR175"/>
    <mergeCell ref="AV174:AV175"/>
    <mergeCell ref="BD172:BD173"/>
    <mergeCell ref="AG173:AI173"/>
    <mergeCell ref="AK173:AM173"/>
    <mergeCell ref="AO173:AQ173"/>
    <mergeCell ref="AS173:AU173"/>
    <mergeCell ref="AW173:AY173"/>
    <mergeCell ref="AR172:AR173"/>
    <mergeCell ref="AV172:AV173"/>
    <mergeCell ref="AZ172:AZ173"/>
    <mergeCell ref="BA172:BA173"/>
    <mergeCell ref="BB172:BB173"/>
    <mergeCell ref="BC172:BC173"/>
    <mergeCell ref="AZ170:AZ171"/>
    <mergeCell ref="BA170:BA171"/>
    <mergeCell ref="BB170:BB171"/>
    <mergeCell ref="BC170:BC171"/>
    <mergeCell ref="BD170:BD171"/>
    <mergeCell ref="AD172:AD173"/>
    <mergeCell ref="AE172:AE173"/>
    <mergeCell ref="AF172:AF175"/>
    <mergeCell ref="AJ172:AJ173"/>
    <mergeCell ref="AN172:AN173"/>
    <mergeCell ref="AN170:AN171"/>
    <mergeCell ref="AO170:AQ170"/>
    <mergeCell ref="AR170:AR171"/>
    <mergeCell ref="AS170:AU170"/>
    <mergeCell ref="AV170:AV171"/>
    <mergeCell ref="AW170:AY170"/>
    <mergeCell ref="AD170:AD171"/>
    <mergeCell ref="AE170:AE171"/>
    <mergeCell ref="AF170:AF171"/>
    <mergeCell ref="AG170:AI170"/>
    <mergeCell ref="AJ170:AJ171"/>
    <mergeCell ref="AK170:AM170"/>
    <mergeCell ref="AZ174:AZ175"/>
    <mergeCell ref="BA174:BA175"/>
    <mergeCell ref="BB174:BB175"/>
    <mergeCell ref="BC174:BC175"/>
    <mergeCell ref="BD174:BD175"/>
    <mergeCell ref="AG175:AI175"/>
    <mergeCell ref="AK175:AM175"/>
    <mergeCell ref="AO175:AQ175"/>
    <mergeCell ref="AS175:AU175"/>
    <mergeCell ref="AW175:AY175"/>
    <mergeCell ref="AD195:AD196"/>
    <mergeCell ref="AE195:AE196"/>
    <mergeCell ref="AJ195:AJ196"/>
    <mergeCell ref="AN195:AN196"/>
    <mergeCell ref="AR195:AR196"/>
    <mergeCell ref="AV195:AV196"/>
    <mergeCell ref="BD193:BD194"/>
    <mergeCell ref="AG194:AI194"/>
    <mergeCell ref="AK194:AM194"/>
    <mergeCell ref="AO194:AQ194"/>
    <mergeCell ref="AS194:AU194"/>
    <mergeCell ref="AW194:AY194"/>
    <mergeCell ref="AR193:AR194"/>
    <mergeCell ref="AV193:AV194"/>
    <mergeCell ref="AZ193:AZ194"/>
    <mergeCell ref="BA193:BA194"/>
    <mergeCell ref="BB193:BB194"/>
    <mergeCell ref="BC193:BC194"/>
    <mergeCell ref="AZ191:AZ192"/>
    <mergeCell ref="BA191:BA192"/>
    <mergeCell ref="BB191:BB192"/>
    <mergeCell ref="BC191:BC192"/>
    <mergeCell ref="BD191:BD192"/>
    <mergeCell ref="AD193:AD194"/>
    <mergeCell ref="AE193:AE194"/>
    <mergeCell ref="AF193:AF196"/>
    <mergeCell ref="AJ193:AJ194"/>
    <mergeCell ref="AN193:AN194"/>
    <mergeCell ref="AN191:AN192"/>
    <mergeCell ref="AO191:AQ191"/>
    <mergeCell ref="AR191:AR192"/>
    <mergeCell ref="AS191:AU191"/>
    <mergeCell ref="AV191:AV192"/>
    <mergeCell ref="AW191:AY191"/>
    <mergeCell ref="AD191:AD192"/>
    <mergeCell ref="AE191:AE192"/>
    <mergeCell ref="AF191:AF192"/>
    <mergeCell ref="AG191:AI191"/>
    <mergeCell ref="AJ191:AJ192"/>
    <mergeCell ref="AK191:AM191"/>
    <mergeCell ref="AZ195:AZ196"/>
    <mergeCell ref="BA195:BA196"/>
    <mergeCell ref="BB195:BB196"/>
    <mergeCell ref="BC195:BC196"/>
    <mergeCell ref="BD195:BD196"/>
    <mergeCell ref="AG196:AI196"/>
    <mergeCell ref="AK196:AM196"/>
    <mergeCell ref="AO196:AQ196"/>
    <mergeCell ref="AS196:AU196"/>
    <mergeCell ref="AW196:AY196"/>
    <mergeCell ref="AD188:AD189"/>
    <mergeCell ref="AE188:AE189"/>
    <mergeCell ref="AJ188:AJ189"/>
    <mergeCell ref="AN188:AN189"/>
    <mergeCell ref="AR188:AR189"/>
    <mergeCell ref="AV188:AV189"/>
    <mergeCell ref="BD186:BD187"/>
    <mergeCell ref="AG187:AI187"/>
    <mergeCell ref="AK187:AM187"/>
    <mergeCell ref="AO187:AQ187"/>
    <mergeCell ref="AS187:AU187"/>
    <mergeCell ref="AW187:AY187"/>
    <mergeCell ref="AR186:AR187"/>
    <mergeCell ref="AV186:AV187"/>
    <mergeCell ref="AZ186:AZ187"/>
    <mergeCell ref="BA186:BA187"/>
    <mergeCell ref="BB186:BB187"/>
    <mergeCell ref="BC186:BC187"/>
    <mergeCell ref="AZ184:AZ185"/>
    <mergeCell ref="BA184:BA185"/>
    <mergeCell ref="BB184:BB185"/>
    <mergeCell ref="BC184:BC185"/>
    <mergeCell ref="BD184:BD185"/>
    <mergeCell ref="AD186:AD187"/>
    <mergeCell ref="AE186:AE187"/>
    <mergeCell ref="AF186:AF189"/>
    <mergeCell ref="AJ186:AJ187"/>
    <mergeCell ref="AN186:AN187"/>
    <mergeCell ref="AN184:AN185"/>
    <mergeCell ref="AO184:AQ184"/>
    <mergeCell ref="AR184:AR185"/>
    <mergeCell ref="AS184:AU184"/>
    <mergeCell ref="AV184:AV185"/>
    <mergeCell ref="AW184:AY184"/>
    <mergeCell ref="AD184:AD185"/>
    <mergeCell ref="AE184:AE185"/>
    <mergeCell ref="AF184:AF185"/>
    <mergeCell ref="AG184:AI184"/>
    <mergeCell ref="AJ184:AJ185"/>
    <mergeCell ref="AK184:AM184"/>
    <mergeCell ref="AZ188:AZ189"/>
    <mergeCell ref="BA188:BA189"/>
    <mergeCell ref="BB188:BB189"/>
    <mergeCell ref="BC188:BC189"/>
    <mergeCell ref="BD188:BD189"/>
    <mergeCell ref="AG189:AI189"/>
    <mergeCell ref="AK189:AM189"/>
    <mergeCell ref="AO189:AQ189"/>
    <mergeCell ref="AS189:AU189"/>
    <mergeCell ref="AW189:AY189"/>
    <mergeCell ref="AD167:AD168"/>
    <mergeCell ref="AE167:AE168"/>
    <mergeCell ref="AJ167:AJ168"/>
    <mergeCell ref="AN167:AN168"/>
    <mergeCell ref="AR167:AR168"/>
    <mergeCell ref="AV167:AV168"/>
    <mergeCell ref="BD165:BD166"/>
    <mergeCell ref="AG166:AI166"/>
    <mergeCell ref="AK166:AM166"/>
    <mergeCell ref="AO166:AQ166"/>
    <mergeCell ref="AS166:AU166"/>
    <mergeCell ref="AW166:AY166"/>
    <mergeCell ref="AR165:AR166"/>
    <mergeCell ref="AV165:AV166"/>
    <mergeCell ref="AZ165:AZ166"/>
    <mergeCell ref="BA165:BA166"/>
    <mergeCell ref="BB165:BB166"/>
    <mergeCell ref="BC165:BC166"/>
    <mergeCell ref="AZ163:AZ164"/>
    <mergeCell ref="BA163:BA164"/>
    <mergeCell ref="BB163:BB164"/>
    <mergeCell ref="BC163:BC164"/>
    <mergeCell ref="BD163:BD164"/>
    <mergeCell ref="AD165:AD166"/>
    <mergeCell ref="AE165:AE166"/>
    <mergeCell ref="AF165:AF168"/>
    <mergeCell ref="AJ165:AJ166"/>
    <mergeCell ref="AN165:AN166"/>
    <mergeCell ref="AN163:AN164"/>
    <mergeCell ref="AO163:AQ163"/>
    <mergeCell ref="AR163:AR164"/>
    <mergeCell ref="AS163:AU163"/>
    <mergeCell ref="AV163:AV164"/>
    <mergeCell ref="AW163:AY163"/>
    <mergeCell ref="AD163:AD164"/>
    <mergeCell ref="AE163:AE164"/>
    <mergeCell ref="AF163:AF164"/>
    <mergeCell ref="AG163:AI163"/>
    <mergeCell ref="AJ163:AJ164"/>
    <mergeCell ref="AK163:AM163"/>
    <mergeCell ref="AZ167:AZ168"/>
    <mergeCell ref="BA167:BA168"/>
    <mergeCell ref="BB167:BB168"/>
    <mergeCell ref="BC167:BC168"/>
    <mergeCell ref="BD167:BD168"/>
    <mergeCell ref="AG168:AI168"/>
    <mergeCell ref="AK168:AM168"/>
    <mergeCell ref="AO168:AQ168"/>
    <mergeCell ref="AS168:AU168"/>
    <mergeCell ref="AW168:AY168"/>
    <mergeCell ref="AD160:AD161"/>
    <mergeCell ref="AE160:AE161"/>
    <mergeCell ref="AJ160:AJ161"/>
    <mergeCell ref="AN160:AN161"/>
    <mergeCell ref="AR160:AR161"/>
    <mergeCell ref="AV160:AV161"/>
    <mergeCell ref="BD158:BD159"/>
    <mergeCell ref="AG159:AI159"/>
    <mergeCell ref="AK159:AM159"/>
    <mergeCell ref="AO159:AQ159"/>
    <mergeCell ref="AS159:AU159"/>
    <mergeCell ref="AW159:AY159"/>
    <mergeCell ref="AR158:AR159"/>
    <mergeCell ref="AV158:AV159"/>
    <mergeCell ref="AZ158:AZ159"/>
    <mergeCell ref="BA158:BA159"/>
    <mergeCell ref="BB158:BB159"/>
    <mergeCell ref="BC158:BC159"/>
    <mergeCell ref="AZ156:AZ157"/>
    <mergeCell ref="BA156:BA157"/>
    <mergeCell ref="BB156:BB157"/>
    <mergeCell ref="BC156:BC157"/>
    <mergeCell ref="BD156:BD157"/>
    <mergeCell ref="AD158:AD159"/>
    <mergeCell ref="AE158:AE159"/>
    <mergeCell ref="AF158:AF161"/>
    <mergeCell ref="AJ158:AJ159"/>
    <mergeCell ref="AN158:AN159"/>
    <mergeCell ref="AN156:AN157"/>
    <mergeCell ref="AO156:AQ156"/>
    <mergeCell ref="AR156:AR157"/>
    <mergeCell ref="AS156:AU156"/>
    <mergeCell ref="AV156:AV157"/>
    <mergeCell ref="AW156:AY156"/>
    <mergeCell ref="AD156:AD157"/>
    <mergeCell ref="AE156:AE157"/>
    <mergeCell ref="AF156:AF157"/>
    <mergeCell ref="AG156:AI156"/>
    <mergeCell ref="AJ156:AJ157"/>
    <mergeCell ref="AK156:AM156"/>
    <mergeCell ref="AZ160:AZ161"/>
    <mergeCell ref="BA160:BA161"/>
    <mergeCell ref="BB160:BB161"/>
    <mergeCell ref="BC160:BC161"/>
    <mergeCell ref="BD160:BD161"/>
    <mergeCell ref="AG161:AI161"/>
    <mergeCell ref="AK161:AM161"/>
    <mergeCell ref="AO161:AQ161"/>
    <mergeCell ref="AS161:AU161"/>
    <mergeCell ref="AW161:AY161"/>
    <mergeCell ref="AD153:AD154"/>
    <mergeCell ref="AE153:AE154"/>
    <mergeCell ref="AJ153:AJ154"/>
    <mergeCell ref="AN153:AN154"/>
    <mergeCell ref="AR153:AR154"/>
    <mergeCell ref="AV153:AV154"/>
    <mergeCell ref="BD151:BD152"/>
    <mergeCell ref="AG152:AI152"/>
    <mergeCell ref="AK152:AM152"/>
    <mergeCell ref="AO152:AQ152"/>
    <mergeCell ref="AS152:AU152"/>
    <mergeCell ref="AW152:AY152"/>
    <mergeCell ref="AR151:AR152"/>
    <mergeCell ref="AV151:AV152"/>
    <mergeCell ref="AZ151:AZ152"/>
    <mergeCell ref="BA151:BA152"/>
    <mergeCell ref="BB151:BB152"/>
    <mergeCell ref="BC151:BC152"/>
    <mergeCell ref="AZ149:AZ150"/>
    <mergeCell ref="BA149:BA150"/>
    <mergeCell ref="BB149:BB150"/>
    <mergeCell ref="BC149:BC150"/>
    <mergeCell ref="BD149:BD150"/>
    <mergeCell ref="AD151:AD152"/>
    <mergeCell ref="AE151:AE152"/>
    <mergeCell ref="AF151:AF154"/>
    <mergeCell ref="AJ151:AJ152"/>
    <mergeCell ref="AN151:AN152"/>
    <mergeCell ref="AN149:AN150"/>
    <mergeCell ref="AO149:AQ149"/>
    <mergeCell ref="AR149:AR150"/>
    <mergeCell ref="AS149:AU149"/>
    <mergeCell ref="AV149:AV150"/>
    <mergeCell ref="AW149:AY149"/>
    <mergeCell ref="AD149:AD150"/>
    <mergeCell ref="AE149:AE150"/>
    <mergeCell ref="AF149:AF150"/>
    <mergeCell ref="AG149:AI149"/>
    <mergeCell ref="AJ149:AJ150"/>
    <mergeCell ref="AK149:AM149"/>
    <mergeCell ref="AZ153:AZ154"/>
    <mergeCell ref="BA153:BA154"/>
    <mergeCell ref="BB153:BB154"/>
    <mergeCell ref="BC153:BC154"/>
    <mergeCell ref="BD153:BD154"/>
    <mergeCell ref="AG154:AI154"/>
    <mergeCell ref="AK154:AM154"/>
    <mergeCell ref="AO154:AQ154"/>
    <mergeCell ref="AS154:AU154"/>
    <mergeCell ref="AW154:AY154"/>
    <mergeCell ref="AD146:AD147"/>
    <mergeCell ref="AE146:AE147"/>
    <mergeCell ref="AJ146:AJ147"/>
    <mergeCell ref="AN146:AN147"/>
    <mergeCell ref="AR146:AR147"/>
    <mergeCell ref="AV146:AV147"/>
    <mergeCell ref="BD144:BD145"/>
    <mergeCell ref="AG145:AI145"/>
    <mergeCell ref="AK145:AM145"/>
    <mergeCell ref="AO145:AQ145"/>
    <mergeCell ref="AS145:AU145"/>
    <mergeCell ref="AW145:AY145"/>
    <mergeCell ref="AR144:AR145"/>
    <mergeCell ref="AV144:AV145"/>
    <mergeCell ref="AZ144:AZ145"/>
    <mergeCell ref="BA144:BA145"/>
    <mergeCell ref="BB144:BB145"/>
    <mergeCell ref="BC144:BC145"/>
    <mergeCell ref="AZ142:AZ143"/>
    <mergeCell ref="BA142:BA143"/>
    <mergeCell ref="BB142:BB143"/>
    <mergeCell ref="BC142:BC143"/>
    <mergeCell ref="BD142:BD143"/>
    <mergeCell ref="AD144:AD145"/>
    <mergeCell ref="AE144:AE145"/>
    <mergeCell ref="AF144:AF147"/>
    <mergeCell ref="AJ144:AJ145"/>
    <mergeCell ref="AN144:AN145"/>
    <mergeCell ref="AN142:AN143"/>
    <mergeCell ref="AO142:AQ142"/>
    <mergeCell ref="AR142:AR143"/>
    <mergeCell ref="AS142:AU142"/>
    <mergeCell ref="AV142:AV143"/>
    <mergeCell ref="AW142:AY142"/>
    <mergeCell ref="AD142:AD143"/>
    <mergeCell ref="AE142:AE143"/>
    <mergeCell ref="AF142:AF143"/>
    <mergeCell ref="AG142:AI142"/>
    <mergeCell ref="AJ142:AJ143"/>
    <mergeCell ref="AK142:AM142"/>
    <mergeCell ref="AZ146:AZ147"/>
    <mergeCell ref="BA146:BA147"/>
    <mergeCell ref="BB146:BB147"/>
    <mergeCell ref="BC146:BC147"/>
    <mergeCell ref="BD146:BD147"/>
    <mergeCell ref="AG147:AI147"/>
    <mergeCell ref="AK147:AM147"/>
    <mergeCell ref="AO147:AQ147"/>
    <mergeCell ref="AS147:AU147"/>
    <mergeCell ref="AW147:AY147"/>
    <mergeCell ref="AD139:AD140"/>
    <mergeCell ref="AE139:AE140"/>
    <mergeCell ref="AJ139:AJ140"/>
    <mergeCell ref="AN139:AN140"/>
    <mergeCell ref="AR139:AR140"/>
    <mergeCell ref="AV139:AV140"/>
    <mergeCell ref="BD137:BD138"/>
    <mergeCell ref="AG138:AI138"/>
    <mergeCell ref="AK138:AM138"/>
    <mergeCell ref="AO138:AQ138"/>
    <mergeCell ref="AS138:AU138"/>
    <mergeCell ref="AW138:AY138"/>
    <mergeCell ref="AR137:AR138"/>
    <mergeCell ref="AV137:AV138"/>
    <mergeCell ref="AZ137:AZ138"/>
    <mergeCell ref="BA137:BA138"/>
    <mergeCell ref="BB137:BB138"/>
    <mergeCell ref="BC137:BC138"/>
    <mergeCell ref="AZ135:AZ136"/>
    <mergeCell ref="BA135:BA136"/>
    <mergeCell ref="BB135:BB136"/>
    <mergeCell ref="BC135:BC136"/>
    <mergeCell ref="BD135:BD136"/>
    <mergeCell ref="AD137:AD138"/>
    <mergeCell ref="AE137:AE138"/>
    <mergeCell ref="AF137:AF140"/>
    <mergeCell ref="AJ137:AJ138"/>
    <mergeCell ref="AN137:AN138"/>
    <mergeCell ref="AN135:AN136"/>
    <mergeCell ref="AO135:AQ135"/>
    <mergeCell ref="AR135:AR136"/>
    <mergeCell ref="AS135:AU135"/>
    <mergeCell ref="AV135:AV136"/>
    <mergeCell ref="AW135:AY135"/>
    <mergeCell ref="AD135:AD136"/>
    <mergeCell ref="AE135:AE136"/>
    <mergeCell ref="AF135:AF136"/>
    <mergeCell ref="AG135:AI135"/>
    <mergeCell ref="AJ135:AJ136"/>
    <mergeCell ref="AK135:AM135"/>
    <mergeCell ref="AZ139:AZ140"/>
    <mergeCell ref="BA139:BA140"/>
    <mergeCell ref="BB139:BB140"/>
    <mergeCell ref="BC139:BC140"/>
    <mergeCell ref="BD139:BD140"/>
    <mergeCell ref="AG140:AI140"/>
    <mergeCell ref="AK140:AM140"/>
    <mergeCell ref="AO140:AQ140"/>
    <mergeCell ref="AS140:AU140"/>
    <mergeCell ref="AW140:AY140"/>
    <mergeCell ref="AD132:AD133"/>
    <mergeCell ref="AE132:AE133"/>
    <mergeCell ref="AJ132:AJ133"/>
    <mergeCell ref="AN132:AN133"/>
    <mergeCell ref="AR132:AR133"/>
    <mergeCell ref="AV132:AV133"/>
    <mergeCell ref="BD130:BD131"/>
    <mergeCell ref="AG131:AI131"/>
    <mergeCell ref="AK131:AM131"/>
    <mergeCell ref="AO131:AQ131"/>
    <mergeCell ref="AS131:AU131"/>
    <mergeCell ref="AW131:AY131"/>
    <mergeCell ref="AR130:AR131"/>
    <mergeCell ref="AV130:AV131"/>
    <mergeCell ref="AZ130:AZ131"/>
    <mergeCell ref="BA130:BA131"/>
    <mergeCell ref="BB130:BB131"/>
    <mergeCell ref="BC130:BC131"/>
    <mergeCell ref="AZ128:AZ129"/>
    <mergeCell ref="BA128:BA129"/>
    <mergeCell ref="BB128:BB129"/>
    <mergeCell ref="BC128:BC129"/>
    <mergeCell ref="BD128:BD129"/>
    <mergeCell ref="AD130:AD131"/>
    <mergeCell ref="AE130:AE131"/>
    <mergeCell ref="AF130:AF133"/>
    <mergeCell ref="AJ130:AJ131"/>
    <mergeCell ref="AN130:AN131"/>
    <mergeCell ref="AN128:AN129"/>
    <mergeCell ref="AO128:AQ128"/>
    <mergeCell ref="AR128:AR129"/>
    <mergeCell ref="AS128:AU128"/>
    <mergeCell ref="AV128:AV129"/>
    <mergeCell ref="AW128:AY128"/>
    <mergeCell ref="AD128:AD129"/>
    <mergeCell ref="AE128:AE129"/>
    <mergeCell ref="AF128:AF129"/>
    <mergeCell ref="AG128:AI128"/>
    <mergeCell ref="AJ128:AJ129"/>
    <mergeCell ref="AK128:AM128"/>
    <mergeCell ref="AZ132:AZ133"/>
    <mergeCell ref="BA132:BA133"/>
    <mergeCell ref="BB132:BB133"/>
    <mergeCell ref="BC132:BC133"/>
    <mergeCell ref="BD132:BD133"/>
    <mergeCell ref="AG133:AI133"/>
    <mergeCell ref="AK133:AM133"/>
    <mergeCell ref="AO133:AQ133"/>
    <mergeCell ref="AS133:AU133"/>
    <mergeCell ref="AW133:AY133"/>
    <mergeCell ref="AD125:AD126"/>
    <mergeCell ref="AE125:AE126"/>
    <mergeCell ref="AJ125:AJ126"/>
    <mergeCell ref="AN125:AN126"/>
    <mergeCell ref="AR125:AR126"/>
    <mergeCell ref="AV125:AV126"/>
    <mergeCell ref="BD123:BD124"/>
    <mergeCell ref="AG124:AI124"/>
    <mergeCell ref="AK124:AM124"/>
    <mergeCell ref="AO124:AQ124"/>
    <mergeCell ref="AS124:AU124"/>
    <mergeCell ref="AW124:AY124"/>
    <mergeCell ref="AR123:AR124"/>
    <mergeCell ref="AV123:AV124"/>
    <mergeCell ref="AZ123:AZ124"/>
    <mergeCell ref="BA123:BA124"/>
    <mergeCell ref="BB123:BB124"/>
    <mergeCell ref="BC123:BC124"/>
    <mergeCell ref="AZ121:AZ122"/>
    <mergeCell ref="BA121:BA122"/>
    <mergeCell ref="BB121:BB122"/>
    <mergeCell ref="BC121:BC122"/>
    <mergeCell ref="BD121:BD122"/>
    <mergeCell ref="AD123:AD124"/>
    <mergeCell ref="AE123:AE124"/>
    <mergeCell ref="AF123:AF126"/>
    <mergeCell ref="AJ123:AJ124"/>
    <mergeCell ref="AN123:AN124"/>
    <mergeCell ref="AN121:AN122"/>
    <mergeCell ref="AO121:AQ121"/>
    <mergeCell ref="AR121:AR122"/>
    <mergeCell ref="AS121:AU121"/>
    <mergeCell ref="AV121:AV122"/>
    <mergeCell ref="AW121:AY121"/>
    <mergeCell ref="AD121:AD122"/>
    <mergeCell ref="AE121:AE122"/>
    <mergeCell ref="AF121:AF122"/>
    <mergeCell ref="AG121:AI121"/>
    <mergeCell ref="AJ121:AJ122"/>
    <mergeCell ref="AK121:AM121"/>
    <mergeCell ref="AZ125:AZ126"/>
    <mergeCell ref="BA125:BA126"/>
    <mergeCell ref="BB125:BB126"/>
    <mergeCell ref="BC125:BC126"/>
    <mergeCell ref="BD125:BD126"/>
    <mergeCell ref="AG126:AI126"/>
    <mergeCell ref="AK126:AM126"/>
    <mergeCell ref="AO126:AQ126"/>
    <mergeCell ref="AS126:AU126"/>
    <mergeCell ref="AW126:AY126"/>
    <mergeCell ref="AD118:AD119"/>
    <mergeCell ref="AE118:AE119"/>
    <mergeCell ref="AJ118:AJ119"/>
    <mergeCell ref="AN118:AN119"/>
    <mergeCell ref="AR118:AR119"/>
    <mergeCell ref="AV118:AV119"/>
    <mergeCell ref="BD116:BD117"/>
    <mergeCell ref="AG117:AI117"/>
    <mergeCell ref="AK117:AM117"/>
    <mergeCell ref="AO117:AQ117"/>
    <mergeCell ref="AS117:AU117"/>
    <mergeCell ref="AW117:AY117"/>
    <mergeCell ref="AR116:AR117"/>
    <mergeCell ref="AV116:AV117"/>
    <mergeCell ref="AZ116:AZ117"/>
    <mergeCell ref="BA116:BA117"/>
    <mergeCell ref="BB116:BB117"/>
    <mergeCell ref="BC116:BC117"/>
    <mergeCell ref="AZ114:AZ115"/>
    <mergeCell ref="BA114:BA115"/>
    <mergeCell ref="BB114:BB115"/>
    <mergeCell ref="BC114:BC115"/>
    <mergeCell ref="BD114:BD115"/>
    <mergeCell ref="AD116:AD117"/>
    <mergeCell ref="AE116:AE117"/>
    <mergeCell ref="AF116:AF119"/>
    <mergeCell ref="AJ116:AJ117"/>
    <mergeCell ref="AN116:AN117"/>
    <mergeCell ref="AN114:AN115"/>
    <mergeCell ref="AO114:AQ114"/>
    <mergeCell ref="AR114:AR115"/>
    <mergeCell ref="AS114:AU114"/>
    <mergeCell ref="AV114:AV115"/>
    <mergeCell ref="AW114:AY114"/>
    <mergeCell ref="AD114:AD115"/>
    <mergeCell ref="AE114:AE115"/>
    <mergeCell ref="AF114:AF115"/>
    <mergeCell ref="AG114:AI114"/>
    <mergeCell ref="AJ114:AJ115"/>
    <mergeCell ref="AK114:AM114"/>
    <mergeCell ref="AZ118:AZ119"/>
    <mergeCell ref="BA118:BA119"/>
    <mergeCell ref="BB118:BB119"/>
    <mergeCell ref="BC118:BC119"/>
    <mergeCell ref="BD118:BD119"/>
    <mergeCell ref="AG119:AI119"/>
    <mergeCell ref="AK119:AM119"/>
    <mergeCell ref="AO119:AQ119"/>
    <mergeCell ref="AS119:AU119"/>
    <mergeCell ref="AW119:AY119"/>
    <mergeCell ref="B223:B224"/>
    <mergeCell ref="C223:C224"/>
    <mergeCell ref="H223:H224"/>
    <mergeCell ref="L223:L224"/>
    <mergeCell ref="P223:P224"/>
    <mergeCell ref="T223:T224"/>
    <mergeCell ref="AB221:AB222"/>
    <mergeCell ref="E222:G222"/>
    <mergeCell ref="I222:K222"/>
    <mergeCell ref="M222:O222"/>
    <mergeCell ref="Q222:S222"/>
    <mergeCell ref="U222:W222"/>
    <mergeCell ref="P221:P222"/>
    <mergeCell ref="T221:T222"/>
    <mergeCell ref="X221:X222"/>
    <mergeCell ref="Y221:Y222"/>
    <mergeCell ref="Z221:Z222"/>
    <mergeCell ref="AA221:AA222"/>
    <mergeCell ref="X219:X220"/>
    <mergeCell ref="Y219:Y220"/>
    <mergeCell ref="Z219:Z220"/>
    <mergeCell ref="AA219:AA220"/>
    <mergeCell ref="AB219:AB220"/>
    <mergeCell ref="B221:B222"/>
    <mergeCell ref="C221:C222"/>
    <mergeCell ref="D221:D224"/>
    <mergeCell ref="H221:H222"/>
    <mergeCell ref="L221:L222"/>
    <mergeCell ref="L219:L220"/>
    <mergeCell ref="M219:O219"/>
    <mergeCell ref="P219:P220"/>
    <mergeCell ref="Q219:S219"/>
    <mergeCell ref="T219:T220"/>
    <mergeCell ref="U219:W219"/>
    <mergeCell ref="B219:B220"/>
    <mergeCell ref="C219:C220"/>
    <mergeCell ref="D219:D220"/>
    <mergeCell ref="E219:G219"/>
    <mergeCell ref="H219:H220"/>
    <mergeCell ref="I219:K219"/>
    <mergeCell ref="X223:X224"/>
    <mergeCell ref="Y223:Y224"/>
    <mergeCell ref="Z223:Z224"/>
    <mergeCell ref="AA223:AA224"/>
    <mergeCell ref="AB223:AB224"/>
    <mergeCell ref="E224:G224"/>
    <mergeCell ref="I224:K224"/>
    <mergeCell ref="M224:O224"/>
    <mergeCell ref="Q224:S224"/>
    <mergeCell ref="U224:W224"/>
    <mergeCell ref="B216:B217"/>
    <mergeCell ref="C216:C217"/>
    <mergeCell ref="H216:H217"/>
    <mergeCell ref="L216:L217"/>
    <mergeCell ref="P216:P217"/>
    <mergeCell ref="T216:T217"/>
    <mergeCell ref="AB214:AB215"/>
    <mergeCell ref="E215:G215"/>
    <mergeCell ref="I215:K215"/>
    <mergeCell ref="M215:O215"/>
    <mergeCell ref="Q215:S215"/>
    <mergeCell ref="U215:W215"/>
    <mergeCell ref="P214:P215"/>
    <mergeCell ref="T214:T215"/>
    <mergeCell ref="X214:X215"/>
    <mergeCell ref="Y214:Y215"/>
    <mergeCell ref="Z214:Z215"/>
    <mergeCell ref="AA214:AA215"/>
    <mergeCell ref="X212:X213"/>
    <mergeCell ref="Y212:Y213"/>
    <mergeCell ref="Z212:Z213"/>
    <mergeCell ref="AA212:AA213"/>
    <mergeCell ref="AB212:AB213"/>
    <mergeCell ref="B214:B215"/>
    <mergeCell ref="C214:C215"/>
    <mergeCell ref="D214:D217"/>
    <mergeCell ref="H214:H215"/>
    <mergeCell ref="L214:L215"/>
    <mergeCell ref="L212:L213"/>
    <mergeCell ref="M212:O212"/>
    <mergeCell ref="P212:P213"/>
    <mergeCell ref="Q212:S212"/>
    <mergeCell ref="T212:T213"/>
    <mergeCell ref="U212:W212"/>
    <mergeCell ref="B212:B213"/>
    <mergeCell ref="C212:C213"/>
    <mergeCell ref="D212:D213"/>
    <mergeCell ref="E212:G212"/>
    <mergeCell ref="H212:H213"/>
    <mergeCell ref="I212:K212"/>
    <mergeCell ref="X216:X217"/>
    <mergeCell ref="Y216:Y217"/>
    <mergeCell ref="Z216:Z217"/>
    <mergeCell ref="AA216:AA217"/>
    <mergeCell ref="AB216:AB217"/>
    <mergeCell ref="E217:G217"/>
    <mergeCell ref="I217:K217"/>
    <mergeCell ref="M217:O217"/>
    <mergeCell ref="Q217:S217"/>
    <mergeCell ref="U217:W217"/>
    <mergeCell ref="B209:B210"/>
    <mergeCell ref="C209:C210"/>
    <mergeCell ref="H209:H210"/>
    <mergeCell ref="L209:L210"/>
    <mergeCell ref="P209:P210"/>
    <mergeCell ref="T209:T210"/>
    <mergeCell ref="AB207:AB208"/>
    <mergeCell ref="E208:G208"/>
    <mergeCell ref="I208:K208"/>
    <mergeCell ref="M208:O208"/>
    <mergeCell ref="Q208:S208"/>
    <mergeCell ref="U208:W208"/>
    <mergeCell ref="P207:P208"/>
    <mergeCell ref="T207:T208"/>
    <mergeCell ref="X207:X208"/>
    <mergeCell ref="Y207:Y208"/>
    <mergeCell ref="Z207:Z208"/>
    <mergeCell ref="AA207:AA208"/>
    <mergeCell ref="X205:X206"/>
    <mergeCell ref="Y205:Y206"/>
    <mergeCell ref="Z205:Z206"/>
    <mergeCell ref="AA205:AA206"/>
    <mergeCell ref="AB205:AB206"/>
    <mergeCell ref="B207:B208"/>
    <mergeCell ref="C207:C208"/>
    <mergeCell ref="D207:D210"/>
    <mergeCell ref="H207:H208"/>
    <mergeCell ref="L207:L208"/>
    <mergeCell ref="L205:L206"/>
    <mergeCell ref="M205:O205"/>
    <mergeCell ref="P205:P206"/>
    <mergeCell ref="Q205:S205"/>
    <mergeCell ref="T205:T206"/>
    <mergeCell ref="U205:W205"/>
    <mergeCell ref="B205:B206"/>
    <mergeCell ref="C205:C206"/>
    <mergeCell ref="D205:D206"/>
    <mergeCell ref="E205:G205"/>
    <mergeCell ref="H205:H206"/>
    <mergeCell ref="I205:K205"/>
    <mergeCell ref="X209:X210"/>
    <mergeCell ref="Y209:Y210"/>
    <mergeCell ref="Z209:Z210"/>
    <mergeCell ref="AA209:AA210"/>
    <mergeCell ref="AB209:AB210"/>
    <mergeCell ref="E210:G210"/>
    <mergeCell ref="I210:K210"/>
    <mergeCell ref="M210:O210"/>
    <mergeCell ref="Q210:S210"/>
    <mergeCell ref="U210:W210"/>
    <mergeCell ref="B202:B203"/>
    <mergeCell ref="C202:C203"/>
    <mergeCell ref="H202:H203"/>
    <mergeCell ref="L202:L203"/>
    <mergeCell ref="P202:P203"/>
    <mergeCell ref="T202:T203"/>
    <mergeCell ref="AB200:AB201"/>
    <mergeCell ref="E201:G201"/>
    <mergeCell ref="I201:K201"/>
    <mergeCell ref="M201:O201"/>
    <mergeCell ref="Q201:S201"/>
    <mergeCell ref="U201:W201"/>
    <mergeCell ref="P200:P201"/>
    <mergeCell ref="T200:T201"/>
    <mergeCell ref="X200:X201"/>
    <mergeCell ref="Y200:Y201"/>
    <mergeCell ref="Z200:Z201"/>
    <mergeCell ref="AA200:AA201"/>
    <mergeCell ref="X198:X199"/>
    <mergeCell ref="Y198:Y199"/>
    <mergeCell ref="Z198:Z199"/>
    <mergeCell ref="AA198:AA199"/>
    <mergeCell ref="AB198:AB199"/>
    <mergeCell ref="B200:B201"/>
    <mergeCell ref="C200:C201"/>
    <mergeCell ref="D200:D203"/>
    <mergeCell ref="H200:H201"/>
    <mergeCell ref="L200:L201"/>
    <mergeCell ref="L198:L199"/>
    <mergeCell ref="M198:O198"/>
    <mergeCell ref="P198:P199"/>
    <mergeCell ref="Q198:S198"/>
    <mergeCell ref="T198:T199"/>
    <mergeCell ref="U198:W198"/>
    <mergeCell ref="B198:B199"/>
    <mergeCell ref="C198:C199"/>
    <mergeCell ref="D198:D199"/>
    <mergeCell ref="E198:G198"/>
    <mergeCell ref="H198:H199"/>
    <mergeCell ref="I198:K198"/>
    <mergeCell ref="X202:X203"/>
    <mergeCell ref="Y202:Y203"/>
    <mergeCell ref="Z202:Z203"/>
    <mergeCell ref="AA202:AA203"/>
    <mergeCell ref="AB202:AB203"/>
    <mergeCell ref="E203:G203"/>
    <mergeCell ref="I203:K203"/>
    <mergeCell ref="M203:O203"/>
    <mergeCell ref="Q203:S203"/>
    <mergeCell ref="U203:W203"/>
    <mergeCell ref="B195:B196"/>
    <mergeCell ref="C195:C196"/>
    <mergeCell ref="H195:H196"/>
    <mergeCell ref="L195:L196"/>
    <mergeCell ref="P195:P196"/>
    <mergeCell ref="T195:T196"/>
    <mergeCell ref="AB193:AB194"/>
    <mergeCell ref="E194:G194"/>
    <mergeCell ref="I194:K194"/>
    <mergeCell ref="M194:O194"/>
    <mergeCell ref="Q194:S194"/>
    <mergeCell ref="U194:W194"/>
    <mergeCell ref="P193:P194"/>
    <mergeCell ref="T193:T194"/>
    <mergeCell ref="X193:X194"/>
    <mergeCell ref="Y193:Y194"/>
    <mergeCell ref="Z193:Z194"/>
    <mergeCell ref="AA193:AA194"/>
    <mergeCell ref="X191:X192"/>
    <mergeCell ref="Y191:Y192"/>
    <mergeCell ref="Z191:Z192"/>
    <mergeCell ref="AA191:AA192"/>
    <mergeCell ref="AB191:AB192"/>
    <mergeCell ref="B193:B194"/>
    <mergeCell ref="C193:C194"/>
    <mergeCell ref="D193:D196"/>
    <mergeCell ref="H193:H194"/>
    <mergeCell ref="L193:L194"/>
    <mergeCell ref="L191:L192"/>
    <mergeCell ref="M191:O191"/>
    <mergeCell ref="P191:P192"/>
    <mergeCell ref="Q191:S191"/>
    <mergeCell ref="T191:T192"/>
    <mergeCell ref="U191:W191"/>
    <mergeCell ref="B191:B192"/>
    <mergeCell ref="C191:C192"/>
    <mergeCell ref="D191:D192"/>
    <mergeCell ref="E191:G191"/>
    <mergeCell ref="H191:H192"/>
    <mergeCell ref="I191:K191"/>
    <mergeCell ref="X195:X196"/>
    <mergeCell ref="Y195:Y196"/>
    <mergeCell ref="Z195:Z196"/>
    <mergeCell ref="AA195:AA196"/>
    <mergeCell ref="AB195:AB196"/>
    <mergeCell ref="E196:G196"/>
    <mergeCell ref="I196:K196"/>
    <mergeCell ref="M196:O196"/>
    <mergeCell ref="Q196:S196"/>
    <mergeCell ref="U196:W196"/>
    <mergeCell ref="B188:B189"/>
    <mergeCell ref="C188:C189"/>
    <mergeCell ref="H188:H189"/>
    <mergeCell ref="L188:L189"/>
    <mergeCell ref="P188:P189"/>
    <mergeCell ref="T188:T189"/>
    <mergeCell ref="AB186:AB187"/>
    <mergeCell ref="E187:G187"/>
    <mergeCell ref="I187:K187"/>
    <mergeCell ref="M187:O187"/>
    <mergeCell ref="Q187:S187"/>
    <mergeCell ref="U187:W187"/>
    <mergeCell ref="P186:P187"/>
    <mergeCell ref="T186:T187"/>
    <mergeCell ref="X186:X187"/>
    <mergeCell ref="Y186:Y187"/>
    <mergeCell ref="Z186:Z187"/>
    <mergeCell ref="AA186:AA187"/>
    <mergeCell ref="X184:X185"/>
    <mergeCell ref="Y184:Y185"/>
    <mergeCell ref="Z184:Z185"/>
    <mergeCell ref="AA184:AA185"/>
    <mergeCell ref="AB184:AB185"/>
    <mergeCell ref="B186:B187"/>
    <mergeCell ref="C186:C187"/>
    <mergeCell ref="D186:D189"/>
    <mergeCell ref="H186:H187"/>
    <mergeCell ref="L186:L187"/>
    <mergeCell ref="L184:L185"/>
    <mergeCell ref="M184:O184"/>
    <mergeCell ref="P184:P185"/>
    <mergeCell ref="Q184:S184"/>
    <mergeCell ref="T184:T185"/>
    <mergeCell ref="U184:W184"/>
    <mergeCell ref="B184:B185"/>
    <mergeCell ref="C184:C185"/>
    <mergeCell ref="D184:D185"/>
    <mergeCell ref="E184:G184"/>
    <mergeCell ref="H184:H185"/>
    <mergeCell ref="I184:K184"/>
    <mergeCell ref="X188:X189"/>
    <mergeCell ref="Y188:Y189"/>
    <mergeCell ref="Z188:Z189"/>
    <mergeCell ref="AA188:AA189"/>
    <mergeCell ref="AB188:AB189"/>
    <mergeCell ref="E189:G189"/>
    <mergeCell ref="I189:K189"/>
    <mergeCell ref="M189:O189"/>
    <mergeCell ref="Q189:S189"/>
    <mergeCell ref="U189:W189"/>
    <mergeCell ref="B181:B182"/>
    <mergeCell ref="C181:C182"/>
    <mergeCell ref="H181:H182"/>
    <mergeCell ref="L181:L182"/>
    <mergeCell ref="P181:P182"/>
    <mergeCell ref="T181:T182"/>
    <mergeCell ref="AB179:AB180"/>
    <mergeCell ref="E180:G180"/>
    <mergeCell ref="I180:K180"/>
    <mergeCell ref="M180:O180"/>
    <mergeCell ref="Q180:S180"/>
    <mergeCell ref="U180:W180"/>
    <mergeCell ref="P179:P180"/>
    <mergeCell ref="T179:T180"/>
    <mergeCell ref="X179:X180"/>
    <mergeCell ref="Y179:Y180"/>
    <mergeCell ref="Z179:Z180"/>
    <mergeCell ref="AA179:AA180"/>
    <mergeCell ref="X177:X178"/>
    <mergeCell ref="Y177:Y178"/>
    <mergeCell ref="Z177:Z178"/>
    <mergeCell ref="AA177:AA178"/>
    <mergeCell ref="AB177:AB178"/>
    <mergeCell ref="B179:B180"/>
    <mergeCell ref="C179:C180"/>
    <mergeCell ref="D179:D182"/>
    <mergeCell ref="H179:H180"/>
    <mergeCell ref="L179:L180"/>
    <mergeCell ref="L177:L178"/>
    <mergeCell ref="M177:O177"/>
    <mergeCell ref="P177:P178"/>
    <mergeCell ref="Q177:S177"/>
    <mergeCell ref="T177:T178"/>
    <mergeCell ref="U177:W177"/>
    <mergeCell ref="B177:B178"/>
    <mergeCell ref="C177:C178"/>
    <mergeCell ref="D177:D178"/>
    <mergeCell ref="E177:G177"/>
    <mergeCell ref="H177:H178"/>
    <mergeCell ref="I177:K177"/>
    <mergeCell ref="X181:X182"/>
    <mergeCell ref="Y181:Y182"/>
    <mergeCell ref="Z181:Z182"/>
    <mergeCell ref="AA181:AA182"/>
    <mergeCell ref="AB181:AB182"/>
    <mergeCell ref="E182:G182"/>
    <mergeCell ref="I182:K182"/>
    <mergeCell ref="M182:O182"/>
    <mergeCell ref="Q182:S182"/>
    <mergeCell ref="U182:W182"/>
    <mergeCell ref="B174:B175"/>
    <mergeCell ref="C174:C175"/>
    <mergeCell ref="H174:H175"/>
    <mergeCell ref="L174:L175"/>
    <mergeCell ref="P174:P175"/>
    <mergeCell ref="T174:T175"/>
    <mergeCell ref="AB172:AB173"/>
    <mergeCell ref="E173:G173"/>
    <mergeCell ref="I173:K173"/>
    <mergeCell ref="M173:O173"/>
    <mergeCell ref="Q173:S173"/>
    <mergeCell ref="U173:W173"/>
    <mergeCell ref="P172:P173"/>
    <mergeCell ref="T172:T173"/>
    <mergeCell ref="X172:X173"/>
    <mergeCell ref="Y172:Y173"/>
    <mergeCell ref="Z172:Z173"/>
    <mergeCell ref="AA172:AA173"/>
    <mergeCell ref="X170:X171"/>
    <mergeCell ref="Y170:Y171"/>
    <mergeCell ref="Z170:Z171"/>
    <mergeCell ref="AA170:AA171"/>
    <mergeCell ref="AB170:AB171"/>
    <mergeCell ref="B172:B173"/>
    <mergeCell ref="C172:C173"/>
    <mergeCell ref="D172:D175"/>
    <mergeCell ref="H172:H173"/>
    <mergeCell ref="L172:L173"/>
    <mergeCell ref="L170:L171"/>
    <mergeCell ref="M170:O170"/>
    <mergeCell ref="P170:P171"/>
    <mergeCell ref="Q170:S170"/>
    <mergeCell ref="T170:T171"/>
    <mergeCell ref="U170:W170"/>
    <mergeCell ref="B170:B171"/>
    <mergeCell ref="C170:C171"/>
    <mergeCell ref="D170:D171"/>
    <mergeCell ref="E170:G170"/>
    <mergeCell ref="H170:H171"/>
    <mergeCell ref="I170:K170"/>
    <mergeCell ref="X174:X175"/>
    <mergeCell ref="Y174:Y175"/>
    <mergeCell ref="Z174:Z175"/>
    <mergeCell ref="AA174:AA175"/>
    <mergeCell ref="AB174:AB175"/>
    <mergeCell ref="E175:G175"/>
    <mergeCell ref="I175:K175"/>
    <mergeCell ref="M175:O175"/>
    <mergeCell ref="Q175:S175"/>
    <mergeCell ref="U175:W175"/>
    <mergeCell ref="B167:B168"/>
    <mergeCell ref="C167:C168"/>
    <mergeCell ref="H167:H168"/>
    <mergeCell ref="L167:L168"/>
    <mergeCell ref="P167:P168"/>
    <mergeCell ref="T167:T168"/>
    <mergeCell ref="AB165:AB166"/>
    <mergeCell ref="E166:G166"/>
    <mergeCell ref="I166:K166"/>
    <mergeCell ref="M166:O166"/>
    <mergeCell ref="Q166:S166"/>
    <mergeCell ref="U166:W166"/>
    <mergeCell ref="P165:P166"/>
    <mergeCell ref="T165:T166"/>
    <mergeCell ref="X165:X166"/>
    <mergeCell ref="Y165:Y166"/>
    <mergeCell ref="Z165:Z166"/>
    <mergeCell ref="AA165:AA166"/>
    <mergeCell ref="X163:X164"/>
    <mergeCell ref="Y163:Y164"/>
    <mergeCell ref="Z163:Z164"/>
    <mergeCell ref="AA163:AA164"/>
    <mergeCell ref="AB163:AB164"/>
    <mergeCell ref="B165:B166"/>
    <mergeCell ref="C165:C166"/>
    <mergeCell ref="D165:D168"/>
    <mergeCell ref="H165:H166"/>
    <mergeCell ref="L165:L166"/>
    <mergeCell ref="L163:L164"/>
    <mergeCell ref="M163:O163"/>
    <mergeCell ref="P163:P164"/>
    <mergeCell ref="Q163:S163"/>
    <mergeCell ref="T163:T164"/>
    <mergeCell ref="U163:W163"/>
    <mergeCell ref="B163:B164"/>
    <mergeCell ref="C163:C164"/>
    <mergeCell ref="D163:D164"/>
    <mergeCell ref="E163:G163"/>
    <mergeCell ref="H163:H164"/>
    <mergeCell ref="I163:K163"/>
    <mergeCell ref="X167:X168"/>
    <mergeCell ref="Y167:Y168"/>
    <mergeCell ref="Z167:Z168"/>
    <mergeCell ref="AA167:AA168"/>
    <mergeCell ref="AB167:AB168"/>
    <mergeCell ref="E168:G168"/>
    <mergeCell ref="I168:K168"/>
    <mergeCell ref="M168:O168"/>
    <mergeCell ref="Q168:S168"/>
    <mergeCell ref="U168:W168"/>
    <mergeCell ref="B160:B161"/>
    <mergeCell ref="C160:C161"/>
    <mergeCell ref="H160:H161"/>
    <mergeCell ref="L160:L161"/>
    <mergeCell ref="P160:P161"/>
    <mergeCell ref="T160:T161"/>
    <mergeCell ref="AB158:AB159"/>
    <mergeCell ref="E159:G159"/>
    <mergeCell ref="I159:K159"/>
    <mergeCell ref="M159:O159"/>
    <mergeCell ref="Q159:S159"/>
    <mergeCell ref="U159:W159"/>
    <mergeCell ref="P158:P159"/>
    <mergeCell ref="T158:T159"/>
    <mergeCell ref="X158:X159"/>
    <mergeCell ref="Y158:Y159"/>
    <mergeCell ref="Z158:Z159"/>
    <mergeCell ref="AA158:AA159"/>
    <mergeCell ref="X156:X157"/>
    <mergeCell ref="Y156:Y157"/>
    <mergeCell ref="Z156:Z157"/>
    <mergeCell ref="AA156:AA157"/>
    <mergeCell ref="AB156:AB157"/>
    <mergeCell ref="B158:B159"/>
    <mergeCell ref="C158:C159"/>
    <mergeCell ref="D158:D161"/>
    <mergeCell ref="H158:H159"/>
    <mergeCell ref="L158:L159"/>
    <mergeCell ref="L156:L157"/>
    <mergeCell ref="M156:O156"/>
    <mergeCell ref="P156:P157"/>
    <mergeCell ref="Q156:S156"/>
    <mergeCell ref="T156:T157"/>
    <mergeCell ref="U156:W156"/>
    <mergeCell ref="B156:B157"/>
    <mergeCell ref="C156:C157"/>
    <mergeCell ref="D156:D157"/>
    <mergeCell ref="E156:G156"/>
    <mergeCell ref="H156:H157"/>
    <mergeCell ref="I156:K156"/>
    <mergeCell ref="X160:X161"/>
    <mergeCell ref="Y160:Y161"/>
    <mergeCell ref="Z160:Z161"/>
    <mergeCell ref="AA160:AA161"/>
    <mergeCell ref="AB160:AB161"/>
    <mergeCell ref="E161:G161"/>
    <mergeCell ref="I161:K161"/>
    <mergeCell ref="M161:O161"/>
    <mergeCell ref="Q161:S161"/>
    <mergeCell ref="U161:W161"/>
    <mergeCell ref="B153:B154"/>
    <mergeCell ref="C153:C154"/>
    <mergeCell ref="H153:H154"/>
    <mergeCell ref="L153:L154"/>
    <mergeCell ref="P153:P154"/>
    <mergeCell ref="T153:T154"/>
    <mergeCell ref="AB151:AB152"/>
    <mergeCell ref="E152:G152"/>
    <mergeCell ref="I152:K152"/>
    <mergeCell ref="M152:O152"/>
    <mergeCell ref="Q152:S152"/>
    <mergeCell ref="U152:W152"/>
    <mergeCell ref="P151:P152"/>
    <mergeCell ref="T151:T152"/>
    <mergeCell ref="X151:X152"/>
    <mergeCell ref="Y151:Y152"/>
    <mergeCell ref="Z151:Z152"/>
    <mergeCell ref="AA151:AA152"/>
    <mergeCell ref="X149:X150"/>
    <mergeCell ref="Y149:Y150"/>
    <mergeCell ref="Z149:Z150"/>
    <mergeCell ref="AA149:AA150"/>
    <mergeCell ref="AB149:AB150"/>
    <mergeCell ref="B151:B152"/>
    <mergeCell ref="C151:C152"/>
    <mergeCell ref="D151:D154"/>
    <mergeCell ref="H151:H152"/>
    <mergeCell ref="L151:L152"/>
    <mergeCell ref="L149:L150"/>
    <mergeCell ref="M149:O149"/>
    <mergeCell ref="P149:P150"/>
    <mergeCell ref="Q149:S149"/>
    <mergeCell ref="T149:T150"/>
    <mergeCell ref="U149:W149"/>
    <mergeCell ref="B149:B150"/>
    <mergeCell ref="C149:C150"/>
    <mergeCell ref="D149:D150"/>
    <mergeCell ref="E149:G149"/>
    <mergeCell ref="H149:H150"/>
    <mergeCell ref="I149:K149"/>
    <mergeCell ref="X153:X154"/>
    <mergeCell ref="Y153:Y154"/>
    <mergeCell ref="Z153:Z154"/>
    <mergeCell ref="AA153:AA154"/>
    <mergeCell ref="AB153:AB154"/>
    <mergeCell ref="E154:G154"/>
    <mergeCell ref="I154:K154"/>
    <mergeCell ref="M154:O154"/>
    <mergeCell ref="Q154:S154"/>
    <mergeCell ref="U154:W154"/>
    <mergeCell ref="B146:B147"/>
    <mergeCell ref="C146:C147"/>
    <mergeCell ref="H146:H147"/>
    <mergeCell ref="L146:L147"/>
    <mergeCell ref="P146:P147"/>
    <mergeCell ref="T146:T147"/>
    <mergeCell ref="AB144:AB145"/>
    <mergeCell ref="E145:G145"/>
    <mergeCell ref="I145:K145"/>
    <mergeCell ref="M145:O145"/>
    <mergeCell ref="Q145:S145"/>
    <mergeCell ref="U145:W145"/>
    <mergeCell ref="P144:P145"/>
    <mergeCell ref="T144:T145"/>
    <mergeCell ref="X144:X145"/>
    <mergeCell ref="Y144:Y145"/>
    <mergeCell ref="Z144:Z145"/>
    <mergeCell ref="AA144:AA145"/>
    <mergeCell ref="X142:X143"/>
    <mergeCell ref="Y142:Y143"/>
    <mergeCell ref="Z142:Z143"/>
    <mergeCell ref="AA142:AA143"/>
    <mergeCell ref="AB142:AB143"/>
    <mergeCell ref="B144:B145"/>
    <mergeCell ref="C144:C145"/>
    <mergeCell ref="D144:D147"/>
    <mergeCell ref="H144:H145"/>
    <mergeCell ref="L144:L145"/>
    <mergeCell ref="L142:L143"/>
    <mergeCell ref="M142:O142"/>
    <mergeCell ref="P142:P143"/>
    <mergeCell ref="Q142:S142"/>
    <mergeCell ref="T142:T143"/>
    <mergeCell ref="U142:W142"/>
    <mergeCell ref="B142:B143"/>
    <mergeCell ref="C142:C143"/>
    <mergeCell ref="D142:D143"/>
    <mergeCell ref="E142:G142"/>
    <mergeCell ref="H142:H143"/>
    <mergeCell ref="I142:K142"/>
    <mergeCell ref="X146:X147"/>
    <mergeCell ref="Y146:Y147"/>
    <mergeCell ref="Z146:Z147"/>
    <mergeCell ref="AA146:AA147"/>
    <mergeCell ref="AB146:AB147"/>
    <mergeCell ref="E147:G147"/>
    <mergeCell ref="I147:K147"/>
    <mergeCell ref="M147:O147"/>
    <mergeCell ref="Q147:S147"/>
    <mergeCell ref="U147:W147"/>
    <mergeCell ref="B139:B140"/>
    <mergeCell ref="C139:C140"/>
    <mergeCell ref="H139:H140"/>
    <mergeCell ref="L139:L140"/>
    <mergeCell ref="P139:P140"/>
    <mergeCell ref="T139:T140"/>
    <mergeCell ref="AB137:AB138"/>
    <mergeCell ref="E138:G138"/>
    <mergeCell ref="I138:K138"/>
    <mergeCell ref="M138:O138"/>
    <mergeCell ref="Q138:S138"/>
    <mergeCell ref="U138:W138"/>
    <mergeCell ref="P137:P138"/>
    <mergeCell ref="T137:T138"/>
    <mergeCell ref="X137:X138"/>
    <mergeCell ref="Y137:Y138"/>
    <mergeCell ref="Z137:Z138"/>
    <mergeCell ref="AA137:AA138"/>
    <mergeCell ref="X135:X136"/>
    <mergeCell ref="Y135:Y136"/>
    <mergeCell ref="Z135:Z136"/>
    <mergeCell ref="AA135:AA136"/>
    <mergeCell ref="AB135:AB136"/>
    <mergeCell ref="B137:B138"/>
    <mergeCell ref="C137:C138"/>
    <mergeCell ref="D137:D140"/>
    <mergeCell ref="H137:H138"/>
    <mergeCell ref="L137:L138"/>
    <mergeCell ref="L135:L136"/>
    <mergeCell ref="M135:O135"/>
    <mergeCell ref="P135:P136"/>
    <mergeCell ref="Q135:S135"/>
    <mergeCell ref="T135:T136"/>
    <mergeCell ref="U135:W135"/>
    <mergeCell ref="B135:B136"/>
    <mergeCell ref="C135:C136"/>
    <mergeCell ref="D135:D136"/>
    <mergeCell ref="E135:G135"/>
    <mergeCell ref="H135:H136"/>
    <mergeCell ref="I135:K135"/>
    <mergeCell ref="X139:X140"/>
    <mergeCell ref="Y139:Y140"/>
    <mergeCell ref="Z139:Z140"/>
    <mergeCell ref="AA139:AA140"/>
    <mergeCell ref="AB139:AB140"/>
    <mergeCell ref="E140:G140"/>
    <mergeCell ref="I140:K140"/>
    <mergeCell ref="M140:O140"/>
    <mergeCell ref="Q140:S140"/>
    <mergeCell ref="U140:W140"/>
    <mergeCell ref="B132:B133"/>
    <mergeCell ref="C132:C133"/>
    <mergeCell ref="H132:H133"/>
    <mergeCell ref="L132:L133"/>
    <mergeCell ref="P132:P133"/>
    <mergeCell ref="T132:T133"/>
    <mergeCell ref="AB130:AB131"/>
    <mergeCell ref="E131:G131"/>
    <mergeCell ref="I131:K131"/>
    <mergeCell ref="M131:O131"/>
    <mergeCell ref="Q131:S131"/>
    <mergeCell ref="U131:W131"/>
    <mergeCell ref="P130:P131"/>
    <mergeCell ref="T130:T131"/>
    <mergeCell ref="X130:X131"/>
    <mergeCell ref="Y130:Y131"/>
    <mergeCell ref="Z130:Z131"/>
    <mergeCell ref="AA130:AA131"/>
    <mergeCell ref="X128:X129"/>
    <mergeCell ref="Y128:Y129"/>
    <mergeCell ref="Z128:Z129"/>
    <mergeCell ref="AA128:AA129"/>
    <mergeCell ref="AB128:AB129"/>
    <mergeCell ref="B130:B131"/>
    <mergeCell ref="C130:C131"/>
    <mergeCell ref="D130:D133"/>
    <mergeCell ref="H130:H131"/>
    <mergeCell ref="L130:L131"/>
    <mergeCell ref="L128:L129"/>
    <mergeCell ref="M128:O128"/>
    <mergeCell ref="P128:P129"/>
    <mergeCell ref="Q128:S128"/>
    <mergeCell ref="T128:T129"/>
    <mergeCell ref="U128:W128"/>
    <mergeCell ref="B128:B129"/>
    <mergeCell ref="C128:C129"/>
    <mergeCell ref="D128:D129"/>
    <mergeCell ref="E128:G128"/>
    <mergeCell ref="H128:H129"/>
    <mergeCell ref="I128:K128"/>
    <mergeCell ref="X132:X133"/>
    <mergeCell ref="Y132:Y133"/>
    <mergeCell ref="Z132:Z133"/>
    <mergeCell ref="AA132:AA133"/>
    <mergeCell ref="AB132:AB133"/>
    <mergeCell ref="E133:G133"/>
    <mergeCell ref="I133:K133"/>
    <mergeCell ref="M133:O133"/>
    <mergeCell ref="Q133:S133"/>
    <mergeCell ref="U133:W133"/>
    <mergeCell ref="B125:B126"/>
    <mergeCell ref="C125:C126"/>
    <mergeCell ref="H125:H126"/>
    <mergeCell ref="L125:L126"/>
    <mergeCell ref="P125:P126"/>
    <mergeCell ref="T125:T126"/>
    <mergeCell ref="AB123:AB124"/>
    <mergeCell ref="E124:G124"/>
    <mergeCell ref="I124:K124"/>
    <mergeCell ref="M124:O124"/>
    <mergeCell ref="Q124:S124"/>
    <mergeCell ref="U124:W124"/>
    <mergeCell ref="P123:P124"/>
    <mergeCell ref="T123:T124"/>
    <mergeCell ref="X123:X124"/>
    <mergeCell ref="Y123:Y124"/>
    <mergeCell ref="Z123:Z124"/>
    <mergeCell ref="AA123:AA124"/>
    <mergeCell ref="X121:X122"/>
    <mergeCell ref="Y121:Y122"/>
    <mergeCell ref="Z121:Z122"/>
    <mergeCell ref="AA121:AA122"/>
    <mergeCell ref="AB121:AB122"/>
    <mergeCell ref="B123:B124"/>
    <mergeCell ref="C123:C124"/>
    <mergeCell ref="D123:D126"/>
    <mergeCell ref="H123:H124"/>
    <mergeCell ref="L123:L124"/>
    <mergeCell ref="L121:L122"/>
    <mergeCell ref="M121:O121"/>
    <mergeCell ref="P121:P122"/>
    <mergeCell ref="Q121:S121"/>
    <mergeCell ref="T121:T122"/>
    <mergeCell ref="U121:W121"/>
    <mergeCell ref="B121:B122"/>
    <mergeCell ref="C121:C122"/>
    <mergeCell ref="D121:D122"/>
    <mergeCell ref="E121:G121"/>
    <mergeCell ref="H121:H122"/>
    <mergeCell ref="I121:K121"/>
    <mergeCell ref="X125:X126"/>
    <mergeCell ref="Y125:Y126"/>
    <mergeCell ref="Z125:Z126"/>
    <mergeCell ref="AA125:AA126"/>
    <mergeCell ref="AB125:AB126"/>
    <mergeCell ref="E126:G126"/>
    <mergeCell ref="I126:K126"/>
    <mergeCell ref="M126:O126"/>
    <mergeCell ref="Q126:S126"/>
    <mergeCell ref="U126:W126"/>
    <mergeCell ref="B118:B119"/>
    <mergeCell ref="C118:C119"/>
    <mergeCell ref="H118:H119"/>
    <mergeCell ref="L118:L119"/>
    <mergeCell ref="P118:P119"/>
    <mergeCell ref="T118:T119"/>
    <mergeCell ref="AB116:AB117"/>
    <mergeCell ref="E117:G117"/>
    <mergeCell ref="I117:K117"/>
    <mergeCell ref="M117:O117"/>
    <mergeCell ref="Q117:S117"/>
    <mergeCell ref="U117:W117"/>
    <mergeCell ref="P116:P117"/>
    <mergeCell ref="T116:T117"/>
    <mergeCell ref="X116:X117"/>
    <mergeCell ref="Y116:Y117"/>
    <mergeCell ref="Z116:Z117"/>
    <mergeCell ref="AA116:AA117"/>
    <mergeCell ref="X114:X115"/>
    <mergeCell ref="Y114:Y115"/>
    <mergeCell ref="Z114:Z115"/>
    <mergeCell ref="AA114:AA115"/>
    <mergeCell ref="AB114:AB115"/>
    <mergeCell ref="B116:B117"/>
    <mergeCell ref="C116:C117"/>
    <mergeCell ref="D116:D119"/>
    <mergeCell ref="H116:H117"/>
    <mergeCell ref="L116:L117"/>
    <mergeCell ref="L114:L115"/>
    <mergeCell ref="M114:O114"/>
    <mergeCell ref="P114:P115"/>
    <mergeCell ref="Q114:S114"/>
    <mergeCell ref="T114:T115"/>
    <mergeCell ref="U114:W114"/>
    <mergeCell ref="B114:B115"/>
    <mergeCell ref="C114:C115"/>
    <mergeCell ref="D114:D115"/>
    <mergeCell ref="E114:G114"/>
    <mergeCell ref="H114:H115"/>
    <mergeCell ref="I114:K114"/>
    <mergeCell ref="X118:X119"/>
    <mergeCell ref="Y118:Y119"/>
    <mergeCell ref="Z118:Z119"/>
    <mergeCell ref="AA118:AA119"/>
    <mergeCell ref="AB118:AB119"/>
    <mergeCell ref="E119:G119"/>
    <mergeCell ref="I119:K119"/>
    <mergeCell ref="M119:O119"/>
    <mergeCell ref="Q119:S119"/>
    <mergeCell ref="U119:W119"/>
    <mergeCell ref="AD111:AD112"/>
    <mergeCell ref="AE111:AE112"/>
    <mergeCell ref="AJ111:AJ112"/>
    <mergeCell ref="AN111:AN112"/>
    <mergeCell ref="AR111:AR112"/>
    <mergeCell ref="AV111:AV112"/>
    <mergeCell ref="BD109:BD110"/>
    <mergeCell ref="AG110:AI110"/>
    <mergeCell ref="AK110:AM110"/>
    <mergeCell ref="AO110:AQ110"/>
    <mergeCell ref="AS110:AU110"/>
    <mergeCell ref="AW110:AY110"/>
    <mergeCell ref="AR109:AR110"/>
    <mergeCell ref="AV109:AV110"/>
    <mergeCell ref="AZ109:AZ110"/>
    <mergeCell ref="BA109:BA110"/>
    <mergeCell ref="BB109:BB110"/>
    <mergeCell ref="BC109:BC110"/>
    <mergeCell ref="AZ107:AZ108"/>
    <mergeCell ref="BA107:BA108"/>
    <mergeCell ref="BB107:BB108"/>
    <mergeCell ref="BC107:BC108"/>
    <mergeCell ref="BD107:BD108"/>
    <mergeCell ref="AD109:AD110"/>
    <mergeCell ref="AE109:AE110"/>
    <mergeCell ref="AF109:AF112"/>
    <mergeCell ref="AJ109:AJ110"/>
    <mergeCell ref="AN109:AN110"/>
    <mergeCell ref="AN107:AN108"/>
    <mergeCell ref="AO107:AQ107"/>
    <mergeCell ref="AR107:AR108"/>
    <mergeCell ref="AS107:AU107"/>
    <mergeCell ref="AV107:AV108"/>
    <mergeCell ref="AW107:AY107"/>
    <mergeCell ref="AD107:AD108"/>
    <mergeCell ref="AE107:AE108"/>
    <mergeCell ref="AF107:AF108"/>
    <mergeCell ref="AG107:AI107"/>
    <mergeCell ref="AJ107:AJ108"/>
    <mergeCell ref="AK107:AM107"/>
    <mergeCell ref="AZ111:AZ112"/>
    <mergeCell ref="BA111:BA112"/>
    <mergeCell ref="BB111:BB112"/>
    <mergeCell ref="BC111:BC112"/>
    <mergeCell ref="BD111:BD112"/>
    <mergeCell ref="AG112:AI112"/>
    <mergeCell ref="AK112:AM112"/>
    <mergeCell ref="AO112:AQ112"/>
    <mergeCell ref="AS112:AU112"/>
    <mergeCell ref="AW112:AY112"/>
    <mergeCell ref="AD104:AD105"/>
    <mergeCell ref="AE104:AE105"/>
    <mergeCell ref="AJ104:AJ105"/>
    <mergeCell ref="AN104:AN105"/>
    <mergeCell ref="AR104:AR105"/>
    <mergeCell ref="AV104:AV105"/>
    <mergeCell ref="BD102:BD103"/>
    <mergeCell ref="AG103:AI103"/>
    <mergeCell ref="AK103:AM103"/>
    <mergeCell ref="AO103:AQ103"/>
    <mergeCell ref="AS103:AU103"/>
    <mergeCell ref="AW103:AY103"/>
    <mergeCell ref="AR102:AR103"/>
    <mergeCell ref="AV102:AV103"/>
    <mergeCell ref="AZ102:AZ103"/>
    <mergeCell ref="BA102:BA103"/>
    <mergeCell ref="BB102:BB103"/>
    <mergeCell ref="BC102:BC103"/>
    <mergeCell ref="AZ100:AZ101"/>
    <mergeCell ref="BA100:BA101"/>
    <mergeCell ref="BB100:BB101"/>
    <mergeCell ref="BC100:BC101"/>
    <mergeCell ref="BD100:BD101"/>
    <mergeCell ref="AD102:AD103"/>
    <mergeCell ref="AE102:AE103"/>
    <mergeCell ref="AF102:AF105"/>
    <mergeCell ref="AJ102:AJ103"/>
    <mergeCell ref="AN102:AN103"/>
    <mergeCell ref="AN100:AN101"/>
    <mergeCell ref="AO100:AQ100"/>
    <mergeCell ref="AR100:AR101"/>
    <mergeCell ref="AS100:AU100"/>
    <mergeCell ref="AV100:AV101"/>
    <mergeCell ref="AW100:AY100"/>
    <mergeCell ref="AD100:AD101"/>
    <mergeCell ref="AE100:AE101"/>
    <mergeCell ref="AF100:AF101"/>
    <mergeCell ref="AG100:AI100"/>
    <mergeCell ref="AJ100:AJ101"/>
    <mergeCell ref="AK100:AM100"/>
    <mergeCell ref="AZ104:AZ105"/>
    <mergeCell ref="BA104:BA105"/>
    <mergeCell ref="BB104:BB105"/>
    <mergeCell ref="BC104:BC105"/>
    <mergeCell ref="BD104:BD105"/>
    <mergeCell ref="AG105:AI105"/>
    <mergeCell ref="AK105:AM105"/>
    <mergeCell ref="AO105:AQ105"/>
    <mergeCell ref="AS105:AU105"/>
    <mergeCell ref="AW105:AY105"/>
    <mergeCell ref="AD97:AD98"/>
    <mergeCell ref="AE97:AE98"/>
    <mergeCell ref="AJ97:AJ98"/>
    <mergeCell ref="AN97:AN98"/>
    <mergeCell ref="AR97:AR98"/>
    <mergeCell ref="AV97:AV98"/>
    <mergeCell ref="BD95:BD96"/>
    <mergeCell ref="AG96:AI96"/>
    <mergeCell ref="AK96:AM96"/>
    <mergeCell ref="AO96:AQ96"/>
    <mergeCell ref="AS96:AU96"/>
    <mergeCell ref="AW96:AY96"/>
    <mergeCell ref="AR95:AR96"/>
    <mergeCell ref="AV95:AV96"/>
    <mergeCell ref="AZ95:AZ96"/>
    <mergeCell ref="BA95:BA96"/>
    <mergeCell ref="BB95:BB96"/>
    <mergeCell ref="BC95:BC96"/>
    <mergeCell ref="AZ93:AZ94"/>
    <mergeCell ref="BA93:BA94"/>
    <mergeCell ref="BB93:BB94"/>
    <mergeCell ref="BC93:BC94"/>
    <mergeCell ref="BD93:BD94"/>
    <mergeCell ref="AD95:AD96"/>
    <mergeCell ref="AE95:AE96"/>
    <mergeCell ref="AF95:AF98"/>
    <mergeCell ref="AJ95:AJ96"/>
    <mergeCell ref="AN95:AN96"/>
    <mergeCell ref="AN93:AN94"/>
    <mergeCell ref="AO93:AQ93"/>
    <mergeCell ref="AR93:AR94"/>
    <mergeCell ref="AS93:AU93"/>
    <mergeCell ref="AV93:AV94"/>
    <mergeCell ref="AW93:AY93"/>
    <mergeCell ref="AD93:AD94"/>
    <mergeCell ref="AE93:AE94"/>
    <mergeCell ref="AF93:AF94"/>
    <mergeCell ref="AG93:AI93"/>
    <mergeCell ref="AJ93:AJ94"/>
    <mergeCell ref="AK93:AM93"/>
    <mergeCell ref="AZ97:AZ98"/>
    <mergeCell ref="BA97:BA98"/>
    <mergeCell ref="BB97:BB98"/>
    <mergeCell ref="BC97:BC98"/>
    <mergeCell ref="BD97:BD98"/>
    <mergeCell ref="AG98:AI98"/>
    <mergeCell ref="AK98:AM98"/>
    <mergeCell ref="AO98:AQ98"/>
    <mergeCell ref="AS98:AU98"/>
    <mergeCell ref="AW98:AY98"/>
    <mergeCell ref="AD90:AD91"/>
    <mergeCell ref="AE90:AE91"/>
    <mergeCell ref="AJ90:AJ91"/>
    <mergeCell ref="AN90:AN91"/>
    <mergeCell ref="AR90:AR91"/>
    <mergeCell ref="AV90:AV91"/>
    <mergeCell ref="BD88:BD89"/>
    <mergeCell ref="AG89:AI89"/>
    <mergeCell ref="AK89:AM89"/>
    <mergeCell ref="AO89:AQ89"/>
    <mergeCell ref="AS89:AU89"/>
    <mergeCell ref="AW89:AY89"/>
    <mergeCell ref="AR88:AR89"/>
    <mergeCell ref="AV88:AV89"/>
    <mergeCell ref="AZ88:AZ89"/>
    <mergeCell ref="BA88:BA89"/>
    <mergeCell ref="BB88:BB89"/>
    <mergeCell ref="BC88:BC89"/>
    <mergeCell ref="AZ86:AZ87"/>
    <mergeCell ref="BA86:BA87"/>
    <mergeCell ref="BB86:BB87"/>
    <mergeCell ref="BC86:BC87"/>
    <mergeCell ref="BD86:BD87"/>
    <mergeCell ref="AD88:AD89"/>
    <mergeCell ref="AE88:AE89"/>
    <mergeCell ref="AF88:AF91"/>
    <mergeCell ref="AJ88:AJ89"/>
    <mergeCell ref="AN88:AN89"/>
    <mergeCell ref="AN86:AN87"/>
    <mergeCell ref="AO86:AQ86"/>
    <mergeCell ref="AR86:AR87"/>
    <mergeCell ref="AS86:AU86"/>
    <mergeCell ref="AV86:AV87"/>
    <mergeCell ref="AW86:AY86"/>
    <mergeCell ref="AD86:AD87"/>
    <mergeCell ref="AE86:AE87"/>
    <mergeCell ref="AF86:AF87"/>
    <mergeCell ref="AG86:AI86"/>
    <mergeCell ref="AJ86:AJ87"/>
    <mergeCell ref="AK86:AM86"/>
    <mergeCell ref="AZ90:AZ91"/>
    <mergeCell ref="BA90:BA91"/>
    <mergeCell ref="BB90:BB91"/>
    <mergeCell ref="BC90:BC91"/>
    <mergeCell ref="BD90:BD91"/>
    <mergeCell ref="AG91:AI91"/>
    <mergeCell ref="AK91:AM91"/>
    <mergeCell ref="AO91:AQ91"/>
    <mergeCell ref="AS91:AU91"/>
    <mergeCell ref="AW91:AY91"/>
    <mergeCell ref="AD83:AD84"/>
    <mergeCell ref="AE83:AE84"/>
    <mergeCell ref="AJ83:AJ84"/>
    <mergeCell ref="AN83:AN84"/>
    <mergeCell ref="AR83:AR84"/>
    <mergeCell ref="AV83:AV84"/>
    <mergeCell ref="BD81:BD82"/>
    <mergeCell ref="AG82:AI82"/>
    <mergeCell ref="AK82:AM82"/>
    <mergeCell ref="AO82:AQ82"/>
    <mergeCell ref="AS82:AU82"/>
    <mergeCell ref="AW82:AY82"/>
    <mergeCell ref="AR81:AR82"/>
    <mergeCell ref="AV81:AV82"/>
    <mergeCell ref="AZ81:AZ82"/>
    <mergeCell ref="BA81:BA82"/>
    <mergeCell ref="BB81:BB82"/>
    <mergeCell ref="BC81:BC82"/>
    <mergeCell ref="AZ79:AZ80"/>
    <mergeCell ref="BA79:BA80"/>
    <mergeCell ref="BB79:BB80"/>
    <mergeCell ref="BC79:BC80"/>
    <mergeCell ref="BD79:BD80"/>
    <mergeCell ref="AD81:AD82"/>
    <mergeCell ref="AE81:AE82"/>
    <mergeCell ref="AF81:AF84"/>
    <mergeCell ref="AJ81:AJ82"/>
    <mergeCell ref="AN81:AN82"/>
    <mergeCell ref="AN79:AN80"/>
    <mergeCell ref="AO79:AQ79"/>
    <mergeCell ref="AR79:AR80"/>
    <mergeCell ref="AS79:AU79"/>
    <mergeCell ref="AV79:AV80"/>
    <mergeCell ref="AW79:AY79"/>
    <mergeCell ref="AD79:AD80"/>
    <mergeCell ref="AE79:AE80"/>
    <mergeCell ref="AF79:AF80"/>
    <mergeCell ref="AG79:AI79"/>
    <mergeCell ref="AJ79:AJ80"/>
    <mergeCell ref="AK79:AM79"/>
    <mergeCell ref="AZ83:AZ84"/>
    <mergeCell ref="BA83:BA84"/>
    <mergeCell ref="BB83:BB84"/>
    <mergeCell ref="BC83:BC84"/>
    <mergeCell ref="BD83:BD84"/>
    <mergeCell ref="AG84:AI84"/>
    <mergeCell ref="AK84:AM84"/>
    <mergeCell ref="AO84:AQ84"/>
    <mergeCell ref="AS84:AU84"/>
    <mergeCell ref="AW84:AY84"/>
    <mergeCell ref="AD76:AD77"/>
    <mergeCell ref="AE76:AE77"/>
    <mergeCell ref="AJ76:AJ77"/>
    <mergeCell ref="AN76:AN77"/>
    <mergeCell ref="AR76:AR77"/>
    <mergeCell ref="AV76:AV77"/>
    <mergeCell ref="BD74:BD75"/>
    <mergeCell ref="AG75:AI75"/>
    <mergeCell ref="AK75:AM75"/>
    <mergeCell ref="AO75:AQ75"/>
    <mergeCell ref="AS75:AU75"/>
    <mergeCell ref="AW75:AY75"/>
    <mergeCell ref="AR74:AR75"/>
    <mergeCell ref="AV74:AV75"/>
    <mergeCell ref="AZ74:AZ75"/>
    <mergeCell ref="BA74:BA75"/>
    <mergeCell ref="BB74:BB75"/>
    <mergeCell ref="BC74:BC75"/>
    <mergeCell ref="AZ72:AZ73"/>
    <mergeCell ref="BA72:BA73"/>
    <mergeCell ref="BB72:BB73"/>
    <mergeCell ref="BC72:BC73"/>
    <mergeCell ref="BD72:BD73"/>
    <mergeCell ref="AD74:AD75"/>
    <mergeCell ref="AE74:AE75"/>
    <mergeCell ref="AF74:AF77"/>
    <mergeCell ref="AJ74:AJ75"/>
    <mergeCell ref="AN74:AN75"/>
    <mergeCell ref="AN72:AN73"/>
    <mergeCell ref="AO72:AQ72"/>
    <mergeCell ref="AR72:AR73"/>
    <mergeCell ref="AS72:AU72"/>
    <mergeCell ref="AV72:AV73"/>
    <mergeCell ref="AW72:AY72"/>
    <mergeCell ref="AD72:AD73"/>
    <mergeCell ref="AE72:AE73"/>
    <mergeCell ref="AF72:AF73"/>
    <mergeCell ref="AG72:AI72"/>
    <mergeCell ref="AJ72:AJ73"/>
    <mergeCell ref="AK72:AM72"/>
    <mergeCell ref="AZ76:AZ77"/>
    <mergeCell ref="BA76:BA77"/>
    <mergeCell ref="BB76:BB77"/>
    <mergeCell ref="BC76:BC77"/>
    <mergeCell ref="BD76:BD77"/>
    <mergeCell ref="AG77:AI77"/>
    <mergeCell ref="AK77:AM77"/>
    <mergeCell ref="AO77:AQ77"/>
    <mergeCell ref="AS77:AU77"/>
    <mergeCell ref="AW77:AY77"/>
    <mergeCell ref="AD69:AD70"/>
    <mergeCell ref="AE69:AE70"/>
    <mergeCell ref="AJ69:AJ70"/>
    <mergeCell ref="AN69:AN70"/>
    <mergeCell ref="AR69:AR70"/>
    <mergeCell ref="AV69:AV70"/>
    <mergeCell ref="BD67:BD68"/>
    <mergeCell ref="AG68:AI68"/>
    <mergeCell ref="AK68:AM68"/>
    <mergeCell ref="AO68:AQ68"/>
    <mergeCell ref="AS68:AU68"/>
    <mergeCell ref="AW68:AY68"/>
    <mergeCell ref="AR67:AR68"/>
    <mergeCell ref="AV67:AV68"/>
    <mergeCell ref="AZ67:AZ68"/>
    <mergeCell ref="BA67:BA68"/>
    <mergeCell ref="BB67:BB68"/>
    <mergeCell ref="BC67:BC68"/>
    <mergeCell ref="AZ65:AZ66"/>
    <mergeCell ref="BA65:BA66"/>
    <mergeCell ref="BB65:BB66"/>
    <mergeCell ref="BC65:BC66"/>
    <mergeCell ref="BD65:BD66"/>
    <mergeCell ref="AD67:AD68"/>
    <mergeCell ref="AE67:AE68"/>
    <mergeCell ref="AF67:AF70"/>
    <mergeCell ref="AJ67:AJ68"/>
    <mergeCell ref="AN67:AN68"/>
    <mergeCell ref="AN65:AN66"/>
    <mergeCell ref="AO65:AQ65"/>
    <mergeCell ref="AR65:AR66"/>
    <mergeCell ref="AS65:AU65"/>
    <mergeCell ref="AV65:AV66"/>
    <mergeCell ref="AW65:AY65"/>
    <mergeCell ref="AD65:AD66"/>
    <mergeCell ref="AE65:AE66"/>
    <mergeCell ref="AF65:AF66"/>
    <mergeCell ref="AG65:AI65"/>
    <mergeCell ref="AJ65:AJ66"/>
    <mergeCell ref="AK65:AM65"/>
    <mergeCell ref="AZ69:AZ70"/>
    <mergeCell ref="BA69:BA70"/>
    <mergeCell ref="BB69:BB70"/>
    <mergeCell ref="BC69:BC70"/>
    <mergeCell ref="BD69:BD70"/>
    <mergeCell ref="AG70:AI70"/>
    <mergeCell ref="AK70:AM70"/>
    <mergeCell ref="AO70:AQ70"/>
    <mergeCell ref="AS70:AU70"/>
    <mergeCell ref="AW70:AY70"/>
    <mergeCell ref="AD62:AD63"/>
    <mergeCell ref="AE62:AE63"/>
    <mergeCell ref="AJ62:AJ63"/>
    <mergeCell ref="AN62:AN63"/>
    <mergeCell ref="AR62:AR63"/>
    <mergeCell ref="AV62:AV63"/>
    <mergeCell ref="BD60:BD61"/>
    <mergeCell ref="AG61:AI61"/>
    <mergeCell ref="AK61:AM61"/>
    <mergeCell ref="AO61:AQ61"/>
    <mergeCell ref="AS61:AU61"/>
    <mergeCell ref="AW61:AY61"/>
    <mergeCell ref="AR60:AR61"/>
    <mergeCell ref="AV60:AV61"/>
    <mergeCell ref="AZ60:AZ61"/>
    <mergeCell ref="BA60:BA61"/>
    <mergeCell ref="BB60:BB61"/>
    <mergeCell ref="BC60:BC61"/>
    <mergeCell ref="AZ58:AZ59"/>
    <mergeCell ref="BA58:BA59"/>
    <mergeCell ref="BB58:BB59"/>
    <mergeCell ref="BC58:BC59"/>
    <mergeCell ref="BD58:BD59"/>
    <mergeCell ref="AD60:AD61"/>
    <mergeCell ref="AE60:AE61"/>
    <mergeCell ref="AF60:AF63"/>
    <mergeCell ref="AJ60:AJ61"/>
    <mergeCell ref="AN60:AN61"/>
    <mergeCell ref="AN58:AN59"/>
    <mergeCell ref="AO58:AQ58"/>
    <mergeCell ref="AR58:AR59"/>
    <mergeCell ref="AS58:AU58"/>
    <mergeCell ref="AV58:AV59"/>
    <mergeCell ref="AW58:AY58"/>
    <mergeCell ref="AD58:AD59"/>
    <mergeCell ref="AE58:AE59"/>
    <mergeCell ref="AF58:AF59"/>
    <mergeCell ref="AG58:AI58"/>
    <mergeCell ref="AJ58:AJ59"/>
    <mergeCell ref="AK58:AM58"/>
    <mergeCell ref="AZ62:AZ63"/>
    <mergeCell ref="BA62:BA63"/>
    <mergeCell ref="BB62:BB63"/>
    <mergeCell ref="BC62:BC63"/>
    <mergeCell ref="BD62:BD63"/>
    <mergeCell ref="AG63:AI63"/>
    <mergeCell ref="AK63:AM63"/>
    <mergeCell ref="AO63:AQ63"/>
    <mergeCell ref="AS63:AU63"/>
    <mergeCell ref="AW63:AY63"/>
    <mergeCell ref="AD55:AD56"/>
    <mergeCell ref="AE55:AE56"/>
    <mergeCell ref="AJ55:AJ56"/>
    <mergeCell ref="AN55:AN56"/>
    <mergeCell ref="AR55:AR56"/>
    <mergeCell ref="AV55:AV56"/>
    <mergeCell ref="BD53:BD54"/>
    <mergeCell ref="AG54:AI54"/>
    <mergeCell ref="AK54:AM54"/>
    <mergeCell ref="AO54:AQ54"/>
    <mergeCell ref="AS54:AU54"/>
    <mergeCell ref="AW54:AY54"/>
    <mergeCell ref="AR53:AR54"/>
    <mergeCell ref="AV53:AV54"/>
    <mergeCell ref="AZ53:AZ54"/>
    <mergeCell ref="BA53:BA54"/>
    <mergeCell ref="BB53:BB54"/>
    <mergeCell ref="BC53:BC54"/>
    <mergeCell ref="AZ51:AZ52"/>
    <mergeCell ref="BA51:BA52"/>
    <mergeCell ref="BB51:BB52"/>
    <mergeCell ref="BC51:BC52"/>
    <mergeCell ref="BD51:BD52"/>
    <mergeCell ref="AD53:AD54"/>
    <mergeCell ref="AE53:AE54"/>
    <mergeCell ref="AF53:AF56"/>
    <mergeCell ref="AJ53:AJ54"/>
    <mergeCell ref="AN53:AN54"/>
    <mergeCell ref="AN51:AN52"/>
    <mergeCell ref="AO51:AQ51"/>
    <mergeCell ref="AR51:AR52"/>
    <mergeCell ref="AS51:AU51"/>
    <mergeCell ref="AV51:AV52"/>
    <mergeCell ref="AW51:AY51"/>
    <mergeCell ref="AD51:AD52"/>
    <mergeCell ref="AE51:AE52"/>
    <mergeCell ref="AF51:AF52"/>
    <mergeCell ref="AG51:AI51"/>
    <mergeCell ref="AJ51:AJ52"/>
    <mergeCell ref="AK51:AM51"/>
    <mergeCell ref="AZ55:AZ56"/>
    <mergeCell ref="BA55:BA56"/>
    <mergeCell ref="BB55:BB56"/>
    <mergeCell ref="BC55:BC56"/>
    <mergeCell ref="BD55:BD56"/>
    <mergeCell ref="AG56:AI56"/>
    <mergeCell ref="AK56:AM56"/>
    <mergeCell ref="AO56:AQ56"/>
    <mergeCell ref="AS56:AU56"/>
    <mergeCell ref="AW56:AY56"/>
    <mergeCell ref="AD48:AD49"/>
    <mergeCell ref="AE48:AE49"/>
    <mergeCell ref="AJ48:AJ49"/>
    <mergeCell ref="AN48:AN49"/>
    <mergeCell ref="AR48:AR49"/>
    <mergeCell ref="AV48:AV49"/>
    <mergeCell ref="BD46:BD47"/>
    <mergeCell ref="AG47:AI47"/>
    <mergeCell ref="AK47:AM47"/>
    <mergeCell ref="AO47:AQ47"/>
    <mergeCell ref="AS47:AU47"/>
    <mergeCell ref="AW47:AY47"/>
    <mergeCell ref="AR46:AR47"/>
    <mergeCell ref="AV46:AV47"/>
    <mergeCell ref="AZ46:AZ47"/>
    <mergeCell ref="BA46:BA47"/>
    <mergeCell ref="BB46:BB47"/>
    <mergeCell ref="BC46:BC47"/>
    <mergeCell ref="AZ44:AZ45"/>
    <mergeCell ref="BA44:BA45"/>
    <mergeCell ref="BB44:BB45"/>
    <mergeCell ref="BC44:BC45"/>
    <mergeCell ref="BD44:BD45"/>
    <mergeCell ref="AD46:AD47"/>
    <mergeCell ref="AE46:AE47"/>
    <mergeCell ref="AF46:AF49"/>
    <mergeCell ref="AJ46:AJ47"/>
    <mergeCell ref="AN46:AN47"/>
    <mergeCell ref="AN44:AN45"/>
    <mergeCell ref="AO44:AQ44"/>
    <mergeCell ref="AR44:AR45"/>
    <mergeCell ref="AS44:AU44"/>
    <mergeCell ref="AV44:AV45"/>
    <mergeCell ref="AW44:AY44"/>
    <mergeCell ref="AD44:AD45"/>
    <mergeCell ref="AE44:AE45"/>
    <mergeCell ref="AF44:AF45"/>
    <mergeCell ref="AG44:AI44"/>
    <mergeCell ref="AJ44:AJ45"/>
    <mergeCell ref="AK44:AM44"/>
    <mergeCell ref="AZ48:AZ49"/>
    <mergeCell ref="BA48:BA49"/>
    <mergeCell ref="BB48:BB49"/>
    <mergeCell ref="BC48:BC49"/>
    <mergeCell ref="BD48:BD49"/>
    <mergeCell ref="AG49:AI49"/>
    <mergeCell ref="AK49:AM49"/>
    <mergeCell ref="AO49:AQ49"/>
    <mergeCell ref="AS49:AU49"/>
    <mergeCell ref="AW49:AY49"/>
    <mergeCell ref="AD41:AD42"/>
    <mergeCell ref="AE41:AE42"/>
    <mergeCell ref="AJ41:AJ42"/>
    <mergeCell ref="AN41:AN42"/>
    <mergeCell ref="AR41:AR42"/>
    <mergeCell ref="AV41:AV42"/>
    <mergeCell ref="BD39:BD40"/>
    <mergeCell ref="AG40:AI40"/>
    <mergeCell ref="AK40:AM40"/>
    <mergeCell ref="AO40:AQ40"/>
    <mergeCell ref="AS40:AU40"/>
    <mergeCell ref="AW40:AY40"/>
    <mergeCell ref="AR39:AR40"/>
    <mergeCell ref="AV39:AV40"/>
    <mergeCell ref="AZ39:AZ40"/>
    <mergeCell ref="BA39:BA40"/>
    <mergeCell ref="BB39:BB40"/>
    <mergeCell ref="BC39:BC40"/>
    <mergeCell ref="AZ37:AZ38"/>
    <mergeCell ref="BA37:BA38"/>
    <mergeCell ref="BB37:BB38"/>
    <mergeCell ref="BC37:BC38"/>
    <mergeCell ref="BD37:BD38"/>
    <mergeCell ref="AD39:AD40"/>
    <mergeCell ref="AE39:AE40"/>
    <mergeCell ref="AF39:AF42"/>
    <mergeCell ref="AJ39:AJ40"/>
    <mergeCell ref="AN39:AN40"/>
    <mergeCell ref="AN37:AN38"/>
    <mergeCell ref="AO37:AQ37"/>
    <mergeCell ref="AR37:AR38"/>
    <mergeCell ref="AS37:AU37"/>
    <mergeCell ref="AV37:AV38"/>
    <mergeCell ref="AW37:AY37"/>
    <mergeCell ref="AD37:AD38"/>
    <mergeCell ref="AE37:AE38"/>
    <mergeCell ref="AF37:AF38"/>
    <mergeCell ref="AG37:AI37"/>
    <mergeCell ref="AJ37:AJ38"/>
    <mergeCell ref="AK37:AM37"/>
    <mergeCell ref="AZ41:AZ42"/>
    <mergeCell ref="BA41:BA42"/>
    <mergeCell ref="BB41:BB42"/>
    <mergeCell ref="BC41:BC42"/>
    <mergeCell ref="BD41:BD42"/>
    <mergeCell ref="AG42:AI42"/>
    <mergeCell ref="AK42:AM42"/>
    <mergeCell ref="AO42:AQ42"/>
    <mergeCell ref="AS42:AU42"/>
    <mergeCell ref="AW42:AY42"/>
    <mergeCell ref="AD34:AD35"/>
    <mergeCell ref="AE34:AE35"/>
    <mergeCell ref="AJ34:AJ35"/>
    <mergeCell ref="AN34:AN35"/>
    <mergeCell ref="AR34:AR35"/>
    <mergeCell ref="AV34:AV35"/>
    <mergeCell ref="BD32:BD33"/>
    <mergeCell ref="AG33:AI33"/>
    <mergeCell ref="AK33:AM33"/>
    <mergeCell ref="AO33:AQ33"/>
    <mergeCell ref="AS33:AU33"/>
    <mergeCell ref="AW33:AY33"/>
    <mergeCell ref="AR32:AR33"/>
    <mergeCell ref="AV32:AV33"/>
    <mergeCell ref="AZ32:AZ33"/>
    <mergeCell ref="BA32:BA33"/>
    <mergeCell ref="BB32:BB33"/>
    <mergeCell ref="BC32:BC33"/>
    <mergeCell ref="AZ30:AZ31"/>
    <mergeCell ref="BA30:BA31"/>
    <mergeCell ref="BB30:BB31"/>
    <mergeCell ref="BC30:BC31"/>
    <mergeCell ref="BD30:BD31"/>
    <mergeCell ref="AD32:AD33"/>
    <mergeCell ref="AE32:AE33"/>
    <mergeCell ref="AF32:AF35"/>
    <mergeCell ref="AJ32:AJ33"/>
    <mergeCell ref="AN32:AN33"/>
    <mergeCell ref="AN30:AN31"/>
    <mergeCell ref="AO30:AQ30"/>
    <mergeCell ref="AR30:AR31"/>
    <mergeCell ref="AS30:AU30"/>
    <mergeCell ref="AV30:AV31"/>
    <mergeCell ref="AW30:AY30"/>
    <mergeCell ref="AD30:AD31"/>
    <mergeCell ref="AE30:AE31"/>
    <mergeCell ref="AF30:AF31"/>
    <mergeCell ref="AG30:AI30"/>
    <mergeCell ref="AJ30:AJ31"/>
    <mergeCell ref="AK30:AM30"/>
    <mergeCell ref="AZ34:AZ35"/>
    <mergeCell ref="BA34:BA35"/>
    <mergeCell ref="BB34:BB35"/>
    <mergeCell ref="BC34:BC35"/>
    <mergeCell ref="BD34:BD35"/>
    <mergeCell ref="AG35:AI35"/>
    <mergeCell ref="AK35:AM35"/>
    <mergeCell ref="AO35:AQ35"/>
    <mergeCell ref="AS35:AU35"/>
    <mergeCell ref="AW35:AY35"/>
    <mergeCell ref="AD27:AD28"/>
    <mergeCell ref="AE27:AE28"/>
    <mergeCell ref="AJ27:AJ28"/>
    <mergeCell ref="AN27:AN28"/>
    <mergeCell ref="AR27:AR28"/>
    <mergeCell ref="AV27:AV28"/>
    <mergeCell ref="BD25:BD26"/>
    <mergeCell ref="AG26:AI26"/>
    <mergeCell ref="AK26:AM26"/>
    <mergeCell ref="AO26:AQ26"/>
    <mergeCell ref="AS26:AU26"/>
    <mergeCell ref="AW26:AY26"/>
    <mergeCell ref="AR25:AR26"/>
    <mergeCell ref="AV25:AV26"/>
    <mergeCell ref="AZ25:AZ26"/>
    <mergeCell ref="BA25:BA26"/>
    <mergeCell ref="BB25:BB26"/>
    <mergeCell ref="BC25:BC26"/>
    <mergeCell ref="AZ23:AZ24"/>
    <mergeCell ref="BA23:BA24"/>
    <mergeCell ref="BB23:BB24"/>
    <mergeCell ref="BC23:BC24"/>
    <mergeCell ref="BD23:BD24"/>
    <mergeCell ref="AD25:AD26"/>
    <mergeCell ref="AE25:AE26"/>
    <mergeCell ref="AF25:AF28"/>
    <mergeCell ref="AJ25:AJ26"/>
    <mergeCell ref="AN25:AN26"/>
    <mergeCell ref="AN23:AN24"/>
    <mergeCell ref="AO23:AQ23"/>
    <mergeCell ref="AR23:AR24"/>
    <mergeCell ref="AS23:AU23"/>
    <mergeCell ref="AV23:AV24"/>
    <mergeCell ref="AW23:AY23"/>
    <mergeCell ref="AD23:AD24"/>
    <mergeCell ref="AE23:AE24"/>
    <mergeCell ref="AF23:AF24"/>
    <mergeCell ref="AG23:AI23"/>
    <mergeCell ref="AJ23:AJ24"/>
    <mergeCell ref="AK23:AM23"/>
    <mergeCell ref="AZ27:AZ28"/>
    <mergeCell ref="BA27:BA28"/>
    <mergeCell ref="BB27:BB28"/>
    <mergeCell ref="BC27:BC28"/>
    <mergeCell ref="BD27:BD28"/>
    <mergeCell ref="AG28:AI28"/>
    <mergeCell ref="AK28:AM28"/>
    <mergeCell ref="AO28:AQ28"/>
    <mergeCell ref="AS28:AU28"/>
    <mergeCell ref="AW28:AY28"/>
    <mergeCell ref="AD20:AD21"/>
    <mergeCell ref="AE20:AE21"/>
    <mergeCell ref="AJ20:AJ21"/>
    <mergeCell ref="AN20:AN21"/>
    <mergeCell ref="AR20:AR21"/>
    <mergeCell ref="AV20:AV21"/>
    <mergeCell ref="BD18:BD19"/>
    <mergeCell ref="AG19:AI19"/>
    <mergeCell ref="AK19:AM19"/>
    <mergeCell ref="AO19:AQ19"/>
    <mergeCell ref="AS19:AU19"/>
    <mergeCell ref="AW19:AY19"/>
    <mergeCell ref="AR18:AR19"/>
    <mergeCell ref="AV18:AV19"/>
    <mergeCell ref="AZ18:AZ19"/>
    <mergeCell ref="BA18:BA19"/>
    <mergeCell ref="BB18:BB19"/>
    <mergeCell ref="BC18:BC19"/>
    <mergeCell ref="AZ16:AZ17"/>
    <mergeCell ref="BA16:BA17"/>
    <mergeCell ref="BB16:BB17"/>
    <mergeCell ref="BC16:BC17"/>
    <mergeCell ref="BD16:BD17"/>
    <mergeCell ref="AD18:AD19"/>
    <mergeCell ref="AE18:AE19"/>
    <mergeCell ref="AF18:AF21"/>
    <mergeCell ref="AJ18:AJ19"/>
    <mergeCell ref="AN18:AN19"/>
    <mergeCell ref="AN16:AN17"/>
    <mergeCell ref="AO16:AQ16"/>
    <mergeCell ref="AR16:AR17"/>
    <mergeCell ref="AS16:AU16"/>
    <mergeCell ref="AV16:AV17"/>
    <mergeCell ref="AW16:AY16"/>
    <mergeCell ref="AD16:AD17"/>
    <mergeCell ref="AE16:AE17"/>
    <mergeCell ref="AF16:AF17"/>
    <mergeCell ref="AG16:AI16"/>
    <mergeCell ref="AJ16:AJ17"/>
    <mergeCell ref="AK16:AM16"/>
    <mergeCell ref="AZ20:AZ21"/>
    <mergeCell ref="BA20:BA21"/>
    <mergeCell ref="BB20:BB21"/>
    <mergeCell ref="BC20:BC21"/>
    <mergeCell ref="BD20:BD21"/>
    <mergeCell ref="AG21:AI21"/>
    <mergeCell ref="AK21:AM21"/>
    <mergeCell ref="AO21:AQ21"/>
    <mergeCell ref="AS21:AU21"/>
    <mergeCell ref="AW21:AY21"/>
    <mergeCell ref="AD13:AD14"/>
    <mergeCell ref="AE13:AE14"/>
    <mergeCell ref="AJ13:AJ14"/>
    <mergeCell ref="AN13:AN14"/>
    <mergeCell ref="AR13:AR14"/>
    <mergeCell ref="AV13:AV14"/>
    <mergeCell ref="BD11:BD12"/>
    <mergeCell ref="AG12:AI12"/>
    <mergeCell ref="AK12:AM12"/>
    <mergeCell ref="AO12:AQ12"/>
    <mergeCell ref="AS12:AU12"/>
    <mergeCell ref="AW12:AY12"/>
    <mergeCell ref="AR11:AR12"/>
    <mergeCell ref="AV11:AV12"/>
    <mergeCell ref="AZ11:AZ12"/>
    <mergeCell ref="BA11:BA12"/>
    <mergeCell ref="BB11:BB12"/>
    <mergeCell ref="BC11:BC12"/>
    <mergeCell ref="AZ9:AZ10"/>
    <mergeCell ref="BA9:BA10"/>
    <mergeCell ref="BB9:BB10"/>
    <mergeCell ref="BC9:BC10"/>
    <mergeCell ref="BD9:BD10"/>
    <mergeCell ref="AD11:AD12"/>
    <mergeCell ref="AE11:AE12"/>
    <mergeCell ref="AF11:AF14"/>
    <mergeCell ref="AJ11:AJ12"/>
    <mergeCell ref="AN11:AN12"/>
    <mergeCell ref="AN9:AN10"/>
    <mergeCell ref="AO9:AQ9"/>
    <mergeCell ref="AR9:AR10"/>
    <mergeCell ref="AS9:AU9"/>
    <mergeCell ref="AV9:AV10"/>
    <mergeCell ref="AW9:AY9"/>
    <mergeCell ref="AD9:AD10"/>
    <mergeCell ref="AE9:AE10"/>
    <mergeCell ref="AF9:AF10"/>
    <mergeCell ref="AG9:AI9"/>
    <mergeCell ref="AJ9:AJ10"/>
    <mergeCell ref="AK9:AM9"/>
    <mergeCell ref="AZ13:AZ14"/>
    <mergeCell ref="BA13:BA14"/>
    <mergeCell ref="BB13:BB14"/>
    <mergeCell ref="BC13:BC14"/>
    <mergeCell ref="BD13:BD14"/>
    <mergeCell ref="AG14:AI14"/>
    <mergeCell ref="AK14:AM14"/>
    <mergeCell ref="AO14:AQ14"/>
    <mergeCell ref="AS14:AU14"/>
    <mergeCell ref="AW14:AY14"/>
    <mergeCell ref="AD6:AD7"/>
    <mergeCell ref="AE6:AE7"/>
    <mergeCell ref="AJ6:AJ7"/>
    <mergeCell ref="AN6:AN7"/>
    <mergeCell ref="AR6:AR7"/>
    <mergeCell ref="AV6:AV7"/>
    <mergeCell ref="BD4:BD5"/>
    <mergeCell ref="AG5:AI5"/>
    <mergeCell ref="AK5:AM5"/>
    <mergeCell ref="AO5:AQ5"/>
    <mergeCell ref="AS5:AU5"/>
    <mergeCell ref="AW5:AY5"/>
    <mergeCell ref="AR4:AR5"/>
    <mergeCell ref="AV4:AV5"/>
    <mergeCell ref="AZ4:AZ5"/>
    <mergeCell ref="BA4:BA5"/>
    <mergeCell ref="BB4:BB5"/>
    <mergeCell ref="BC4:BC5"/>
    <mergeCell ref="AZ2:AZ3"/>
    <mergeCell ref="BA2:BA3"/>
    <mergeCell ref="BB2:BB3"/>
    <mergeCell ref="BC2:BC3"/>
    <mergeCell ref="BD2:BD3"/>
    <mergeCell ref="AD4:AD5"/>
    <mergeCell ref="AE4:AE5"/>
    <mergeCell ref="AF4:AF7"/>
    <mergeCell ref="AJ4:AJ5"/>
    <mergeCell ref="AN4:AN5"/>
    <mergeCell ref="AN2:AN3"/>
    <mergeCell ref="AO2:AQ2"/>
    <mergeCell ref="AR2:AR3"/>
    <mergeCell ref="AS2:AU2"/>
    <mergeCell ref="AV2:AV3"/>
    <mergeCell ref="AW2:AY2"/>
    <mergeCell ref="AD2:AD3"/>
    <mergeCell ref="AE2:AE3"/>
    <mergeCell ref="AF2:AF3"/>
    <mergeCell ref="AG2:AI2"/>
    <mergeCell ref="AJ2:AJ3"/>
    <mergeCell ref="AK2:AM2"/>
    <mergeCell ref="AZ6:AZ7"/>
    <mergeCell ref="BA6:BA7"/>
    <mergeCell ref="BB6:BB7"/>
    <mergeCell ref="BC6:BC7"/>
    <mergeCell ref="BD6:BD7"/>
    <mergeCell ref="AG7:AI7"/>
    <mergeCell ref="AK7:AM7"/>
    <mergeCell ref="AO7:AQ7"/>
    <mergeCell ref="AS7:AU7"/>
    <mergeCell ref="AW7:AY7"/>
    <mergeCell ref="D39:D42"/>
    <mergeCell ref="H39:H40"/>
    <mergeCell ref="L39:L40"/>
    <mergeCell ref="P39:P40"/>
    <mergeCell ref="T39:T40"/>
    <mergeCell ref="E40:G40"/>
    <mergeCell ref="I40:K40"/>
    <mergeCell ref="P51:P52"/>
    <mergeCell ref="AA2:AA3"/>
    <mergeCell ref="AA4:AA5"/>
    <mergeCell ref="AA6:AA7"/>
    <mergeCell ref="AA9:AA10"/>
    <mergeCell ref="AA11:AA12"/>
    <mergeCell ref="AA13:AA14"/>
    <mergeCell ref="I44:K44"/>
    <mergeCell ref="L44:L45"/>
    <mergeCell ref="M44:O44"/>
    <mergeCell ref="P44:P45"/>
    <mergeCell ref="U44:W44"/>
    <mergeCell ref="D46:D49"/>
    <mergeCell ref="H46:H47"/>
    <mergeCell ref="L46:L47"/>
    <mergeCell ref="P46:P47"/>
    <mergeCell ref="T46:T47"/>
    <mergeCell ref="E47:G47"/>
    <mergeCell ref="I47:K47"/>
    <mergeCell ref="E44:G44"/>
    <mergeCell ref="H44:H45"/>
    <mergeCell ref="M42:O42"/>
    <mergeCell ref="Q42:S42"/>
    <mergeCell ref="U42:W42"/>
    <mergeCell ref="T48:T49"/>
    <mergeCell ref="H32:H33"/>
    <mergeCell ref="L32:L33"/>
    <mergeCell ref="P32:P33"/>
    <mergeCell ref="T32:T33"/>
    <mergeCell ref="E33:G33"/>
    <mergeCell ref="I33:K33"/>
    <mergeCell ref="M49:O49"/>
    <mergeCell ref="Q49:S49"/>
    <mergeCell ref="U49:W49"/>
    <mergeCell ref="Q44:S44"/>
    <mergeCell ref="T44:T45"/>
    <mergeCell ref="I37:K37"/>
    <mergeCell ref="L37:L38"/>
    <mergeCell ref="M37:O37"/>
    <mergeCell ref="P37:P38"/>
    <mergeCell ref="Q40:S40"/>
    <mergeCell ref="U40:W40"/>
    <mergeCell ref="Q37:S37"/>
    <mergeCell ref="T37:T38"/>
    <mergeCell ref="U37:W37"/>
    <mergeCell ref="I49:K49"/>
    <mergeCell ref="E16:G16"/>
    <mergeCell ref="H16:H17"/>
    <mergeCell ref="I16:K16"/>
    <mergeCell ref="L16:L17"/>
    <mergeCell ref="M16:O16"/>
    <mergeCell ref="P16:P17"/>
    <mergeCell ref="I14:K14"/>
    <mergeCell ref="M14:O14"/>
    <mergeCell ref="Q14:S14"/>
    <mergeCell ref="U14:W14"/>
    <mergeCell ref="Q16:S16"/>
    <mergeCell ref="T16:T17"/>
    <mergeCell ref="U16:W16"/>
    <mergeCell ref="Q26:S26"/>
    <mergeCell ref="U26:W26"/>
    <mergeCell ref="H27:H28"/>
    <mergeCell ref="L27:L28"/>
    <mergeCell ref="P27:P28"/>
    <mergeCell ref="T27:T28"/>
    <mergeCell ref="I28:K28"/>
    <mergeCell ref="M28:O28"/>
    <mergeCell ref="Q28:S28"/>
    <mergeCell ref="U28:W28"/>
    <mergeCell ref="P25:P26"/>
    <mergeCell ref="T25:T26"/>
    <mergeCell ref="E26:G26"/>
    <mergeCell ref="I26:K26"/>
    <mergeCell ref="E23:G23"/>
    <mergeCell ref="H23:H24"/>
    <mergeCell ref="I23:K23"/>
    <mergeCell ref="L23:L24"/>
    <mergeCell ref="M23:O23"/>
    <mergeCell ref="I12:K12"/>
    <mergeCell ref="Q5:S5"/>
    <mergeCell ref="U5:W5"/>
    <mergeCell ref="H6:H7"/>
    <mergeCell ref="L6:L7"/>
    <mergeCell ref="P6:P7"/>
    <mergeCell ref="T6:T7"/>
    <mergeCell ref="I7:K7"/>
    <mergeCell ref="M7:O7"/>
    <mergeCell ref="Q7:S7"/>
    <mergeCell ref="U7:W7"/>
    <mergeCell ref="I21:K21"/>
    <mergeCell ref="M21:O21"/>
    <mergeCell ref="Q21:S21"/>
    <mergeCell ref="U21:W21"/>
    <mergeCell ref="Q23:S23"/>
    <mergeCell ref="T23:T24"/>
    <mergeCell ref="U23:W23"/>
    <mergeCell ref="P23:P24"/>
    <mergeCell ref="U2:W2"/>
    <mergeCell ref="D4:D7"/>
    <mergeCell ref="H4:H5"/>
    <mergeCell ref="L4:L5"/>
    <mergeCell ref="P4:P5"/>
    <mergeCell ref="T4:T5"/>
    <mergeCell ref="E5:G5"/>
    <mergeCell ref="I5:K5"/>
    <mergeCell ref="C53:C54"/>
    <mergeCell ref="C46:C47"/>
    <mergeCell ref="C2:C3"/>
    <mergeCell ref="D2:D3"/>
    <mergeCell ref="L20:L21"/>
    <mergeCell ref="H18:H19"/>
    <mergeCell ref="L18:L19"/>
    <mergeCell ref="E19:G19"/>
    <mergeCell ref="I19:K19"/>
    <mergeCell ref="I9:K9"/>
    <mergeCell ref="L9:L10"/>
    <mergeCell ref="M9:O9"/>
    <mergeCell ref="P9:P10"/>
    <mergeCell ref="Q12:S12"/>
    <mergeCell ref="U12:W12"/>
    <mergeCell ref="Q9:S9"/>
    <mergeCell ref="T9:T10"/>
    <mergeCell ref="U9:W9"/>
    <mergeCell ref="D11:D14"/>
    <mergeCell ref="H11:H12"/>
    <mergeCell ref="L11:L12"/>
    <mergeCell ref="P11:P12"/>
    <mergeCell ref="T11:T12"/>
    <mergeCell ref="E12:G12"/>
    <mergeCell ref="AB48:AB49"/>
    <mergeCell ref="E49:G49"/>
    <mergeCell ref="AB46:AB47"/>
    <mergeCell ref="M47:O47"/>
    <mergeCell ref="AA48:AA49"/>
    <mergeCell ref="AA51:AA52"/>
    <mergeCell ref="AA53:AA54"/>
    <mergeCell ref="T53:T54"/>
    <mergeCell ref="E51:G51"/>
    <mergeCell ref="AA46:AA47"/>
    <mergeCell ref="AB55:AB56"/>
    <mergeCell ref="E56:G56"/>
    <mergeCell ref="AB53:AB54"/>
    <mergeCell ref="M54:O54"/>
    <mergeCell ref="AB51:AB52"/>
    <mergeCell ref="AA55:AA56"/>
    <mergeCell ref="I56:K56"/>
    <mergeCell ref="M56:O56"/>
    <mergeCell ref="Q56:S56"/>
    <mergeCell ref="H53:H54"/>
    <mergeCell ref="L53:L54"/>
    <mergeCell ref="P53:P54"/>
    <mergeCell ref="E54:G54"/>
    <mergeCell ref="I54:K54"/>
    <mergeCell ref="AB41:AB42"/>
    <mergeCell ref="E42:G42"/>
    <mergeCell ref="AB39:AB40"/>
    <mergeCell ref="M40:O40"/>
    <mergeCell ref="AB37:AB38"/>
    <mergeCell ref="C39:C40"/>
    <mergeCell ref="AA37:AA38"/>
    <mergeCell ref="AA39:AA40"/>
    <mergeCell ref="AA41:AA42"/>
    <mergeCell ref="AA23:AA24"/>
    <mergeCell ref="AA25:AA26"/>
    <mergeCell ref="AA27:AA28"/>
    <mergeCell ref="AA30:AA31"/>
    <mergeCell ref="AA32:AA33"/>
    <mergeCell ref="AB44:AB45"/>
    <mergeCell ref="AB34:AB35"/>
    <mergeCell ref="AA34:AA35"/>
    <mergeCell ref="AA44:AA45"/>
    <mergeCell ref="X44:X45"/>
    <mergeCell ref="Y44:Y45"/>
    <mergeCell ref="Z44:Z45"/>
    <mergeCell ref="M30:O30"/>
    <mergeCell ref="P30:P31"/>
    <mergeCell ref="Q33:S33"/>
    <mergeCell ref="U33:W33"/>
    <mergeCell ref="H34:H35"/>
    <mergeCell ref="L34:L35"/>
    <mergeCell ref="P34:P35"/>
    <mergeCell ref="T34:T35"/>
    <mergeCell ref="I35:K35"/>
    <mergeCell ref="M35:O35"/>
    <mergeCell ref="Q30:S30"/>
    <mergeCell ref="AA16:AA17"/>
    <mergeCell ref="AA18:AA19"/>
    <mergeCell ref="AA20:AA21"/>
    <mergeCell ref="AB32:AB33"/>
    <mergeCell ref="M33:O33"/>
    <mergeCell ref="AB30:AB31"/>
    <mergeCell ref="AB27:AB28"/>
    <mergeCell ref="AB25:AB26"/>
    <mergeCell ref="M26:O26"/>
    <mergeCell ref="AB23:AB24"/>
    <mergeCell ref="M12:O12"/>
    <mergeCell ref="Y20:Y21"/>
    <mergeCell ref="Z20:Z21"/>
    <mergeCell ref="X13:X14"/>
    <mergeCell ref="Y13:Y14"/>
    <mergeCell ref="Z13:Z14"/>
    <mergeCell ref="P13:P14"/>
    <mergeCell ref="T13:T14"/>
    <mergeCell ref="P18:P19"/>
    <mergeCell ref="T18:T19"/>
    <mergeCell ref="P20:P21"/>
    <mergeCell ref="Q19:S19"/>
    <mergeCell ref="U19:W19"/>
    <mergeCell ref="T20:T21"/>
    <mergeCell ref="AB13:AB14"/>
    <mergeCell ref="AB11:AB12"/>
    <mergeCell ref="T30:T31"/>
    <mergeCell ref="U30:W30"/>
    <mergeCell ref="AB4:AB5"/>
    <mergeCell ref="M5:O5"/>
    <mergeCell ref="AB2:AB3"/>
    <mergeCell ref="C4:C5"/>
    <mergeCell ref="X27:X28"/>
    <mergeCell ref="Y27:Y28"/>
    <mergeCell ref="Z27:Z28"/>
    <mergeCell ref="X20:X21"/>
    <mergeCell ref="AB20:AB21"/>
    <mergeCell ref="E21:G21"/>
    <mergeCell ref="X55:X56"/>
    <mergeCell ref="Y55:Y56"/>
    <mergeCell ref="Z55:Z56"/>
    <mergeCell ref="AB9:AB10"/>
    <mergeCell ref="C11:C12"/>
    <mergeCell ref="AB6:AB7"/>
    <mergeCell ref="E7:G7"/>
    <mergeCell ref="AB18:AB19"/>
    <mergeCell ref="M19:O19"/>
    <mergeCell ref="AB16:AB17"/>
    <mergeCell ref="Q54:S54"/>
    <mergeCell ref="U54:W54"/>
    <mergeCell ref="H55:H56"/>
    <mergeCell ref="L55:L56"/>
    <mergeCell ref="P55:P56"/>
    <mergeCell ref="T55:T56"/>
    <mergeCell ref="U56:W56"/>
    <mergeCell ref="Q47:S47"/>
    <mergeCell ref="U47:W47"/>
    <mergeCell ref="X46:X47"/>
    <mergeCell ref="Y46:Y47"/>
    <mergeCell ref="Z46:Z47"/>
    <mergeCell ref="B51:B52"/>
    <mergeCell ref="C51:C52"/>
    <mergeCell ref="D51:D52"/>
    <mergeCell ref="Q51:S51"/>
    <mergeCell ref="T51:T52"/>
    <mergeCell ref="U51:W51"/>
    <mergeCell ref="H51:H52"/>
    <mergeCell ref="I51:K51"/>
    <mergeCell ref="L51:L52"/>
    <mergeCell ref="M51:O51"/>
    <mergeCell ref="Z48:Z49"/>
    <mergeCell ref="B55:B56"/>
    <mergeCell ref="C55:C56"/>
    <mergeCell ref="X53:X54"/>
    <mergeCell ref="Y53:Y54"/>
    <mergeCell ref="Z53:Z54"/>
    <mergeCell ref="X51:X52"/>
    <mergeCell ref="Y51:Y52"/>
    <mergeCell ref="Z51:Z52"/>
    <mergeCell ref="B53:B54"/>
    <mergeCell ref="H48:H49"/>
    <mergeCell ref="L48:L49"/>
    <mergeCell ref="P48:P49"/>
    <mergeCell ref="X48:X49"/>
    <mergeCell ref="D53:D56"/>
    <mergeCell ref="Y48:Y49"/>
    <mergeCell ref="B48:B49"/>
    <mergeCell ref="C48:C49"/>
    <mergeCell ref="B41:B42"/>
    <mergeCell ref="C41:C42"/>
    <mergeCell ref="X39:X40"/>
    <mergeCell ref="Y39:Y40"/>
    <mergeCell ref="Z39:Z40"/>
    <mergeCell ref="X37:X38"/>
    <mergeCell ref="Y37:Y38"/>
    <mergeCell ref="Z37:Z38"/>
    <mergeCell ref="B39:B40"/>
    <mergeCell ref="B37:B38"/>
    <mergeCell ref="B34:B35"/>
    <mergeCell ref="C34:C35"/>
    <mergeCell ref="X32:X33"/>
    <mergeCell ref="Y32:Y33"/>
    <mergeCell ref="Z32:Z33"/>
    <mergeCell ref="X30:X31"/>
    <mergeCell ref="Y30:Y31"/>
    <mergeCell ref="Z30:Z31"/>
    <mergeCell ref="B32:B33"/>
    <mergeCell ref="B30:B31"/>
    <mergeCell ref="C30:C31"/>
    <mergeCell ref="D30:D31"/>
    <mergeCell ref="C32:C33"/>
    <mergeCell ref="E30:G30"/>
    <mergeCell ref="L41:L42"/>
    <mergeCell ref="P41:P42"/>
    <mergeCell ref="T41:T42"/>
    <mergeCell ref="I42:K42"/>
    <mergeCell ref="H30:H31"/>
    <mergeCell ref="I30:K30"/>
    <mergeCell ref="L30:L31"/>
    <mergeCell ref="D32:D35"/>
    <mergeCell ref="B27:B28"/>
    <mergeCell ref="C27:C28"/>
    <mergeCell ref="X25:X26"/>
    <mergeCell ref="Y25:Y26"/>
    <mergeCell ref="Z25:Z26"/>
    <mergeCell ref="X23:X24"/>
    <mergeCell ref="Y23:Y24"/>
    <mergeCell ref="Z23:Z24"/>
    <mergeCell ref="B25:B26"/>
    <mergeCell ref="B23:B24"/>
    <mergeCell ref="B20:B21"/>
    <mergeCell ref="C20:C21"/>
    <mergeCell ref="X18:X19"/>
    <mergeCell ref="Y18:Y19"/>
    <mergeCell ref="Z18:Z19"/>
    <mergeCell ref="X16:X17"/>
    <mergeCell ref="Y16:Y17"/>
    <mergeCell ref="Z16:Z17"/>
    <mergeCell ref="B18:B19"/>
    <mergeCell ref="B16:B17"/>
    <mergeCell ref="E28:G28"/>
    <mergeCell ref="C23:C24"/>
    <mergeCell ref="D23:D24"/>
    <mergeCell ref="C25:C26"/>
    <mergeCell ref="D25:D28"/>
    <mergeCell ref="C16:C17"/>
    <mergeCell ref="D16:D17"/>
    <mergeCell ref="C18:C19"/>
    <mergeCell ref="D18:D21"/>
    <mergeCell ref="H25:H26"/>
    <mergeCell ref="L25:L26"/>
    <mergeCell ref="H20:H21"/>
    <mergeCell ref="C13:C14"/>
    <mergeCell ref="X11:X12"/>
    <mergeCell ref="Y11:Y12"/>
    <mergeCell ref="X9:X10"/>
    <mergeCell ref="Y9:Y10"/>
    <mergeCell ref="B11:B12"/>
    <mergeCell ref="B9:B10"/>
    <mergeCell ref="B6:B7"/>
    <mergeCell ref="C6:C7"/>
    <mergeCell ref="X4:X5"/>
    <mergeCell ref="Y4:Y5"/>
    <mergeCell ref="Z4:Z5"/>
    <mergeCell ref="X2:X3"/>
    <mergeCell ref="Y2:Y3"/>
    <mergeCell ref="Z2:Z3"/>
    <mergeCell ref="B4:B5"/>
    <mergeCell ref="B2:B3"/>
    <mergeCell ref="C9:C10"/>
    <mergeCell ref="D9:D10"/>
    <mergeCell ref="E9:G9"/>
    <mergeCell ref="H9:H10"/>
    <mergeCell ref="E14:G14"/>
    <mergeCell ref="H13:H14"/>
    <mergeCell ref="L13:L14"/>
    <mergeCell ref="E2:G2"/>
    <mergeCell ref="H2:H3"/>
    <mergeCell ref="I2:K2"/>
    <mergeCell ref="L2:L3"/>
    <mergeCell ref="M2:O2"/>
    <mergeCell ref="P2:P3"/>
    <mergeCell ref="Q2:S2"/>
    <mergeCell ref="T2:T3"/>
    <mergeCell ref="M58:O58"/>
    <mergeCell ref="P58:P59"/>
    <mergeCell ref="X6:X7"/>
    <mergeCell ref="Y6:Y7"/>
    <mergeCell ref="Z6:Z7"/>
    <mergeCell ref="Z11:Z12"/>
    <mergeCell ref="Z9:Z10"/>
    <mergeCell ref="X34:X35"/>
    <mergeCell ref="Y34:Y35"/>
    <mergeCell ref="B58:B59"/>
    <mergeCell ref="C58:C59"/>
    <mergeCell ref="D58:D59"/>
    <mergeCell ref="E58:G58"/>
    <mergeCell ref="H58:H59"/>
    <mergeCell ref="I58:K58"/>
    <mergeCell ref="Z60:Z61"/>
    <mergeCell ref="B44:B45"/>
    <mergeCell ref="C44:C45"/>
    <mergeCell ref="D44:D45"/>
    <mergeCell ref="X41:X42"/>
    <mergeCell ref="Y41:Y42"/>
    <mergeCell ref="Z41:Z42"/>
    <mergeCell ref="H41:H42"/>
    <mergeCell ref="C37:C38"/>
    <mergeCell ref="D37:D38"/>
    <mergeCell ref="E37:G37"/>
    <mergeCell ref="H37:H38"/>
    <mergeCell ref="Z34:Z35"/>
    <mergeCell ref="E35:G35"/>
    <mergeCell ref="Q35:S35"/>
    <mergeCell ref="U35:W35"/>
    <mergeCell ref="B13:B14"/>
    <mergeCell ref="Z62:Z63"/>
    <mergeCell ref="AA62:AA63"/>
    <mergeCell ref="E63:G63"/>
    <mergeCell ref="I63:K63"/>
    <mergeCell ref="M63:O63"/>
    <mergeCell ref="Q63:S63"/>
    <mergeCell ref="U63:W63"/>
    <mergeCell ref="T62:T63"/>
    <mergeCell ref="X62:X63"/>
    <mergeCell ref="AA60:AA61"/>
    <mergeCell ref="AB60:AB61"/>
    <mergeCell ref="E61:G61"/>
    <mergeCell ref="I61:K61"/>
    <mergeCell ref="M61:O61"/>
    <mergeCell ref="Q61:S61"/>
    <mergeCell ref="Z58:Z59"/>
    <mergeCell ref="AA58:AA59"/>
    <mergeCell ref="AB58:AB59"/>
    <mergeCell ref="H60:H61"/>
    <mergeCell ref="L60:L61"/>
    <mergeCell ref="P60:P61"/>
    <mergeCell ref="T60:T61"/>
    <mergeCell ref="Y62:Y63"/>
    <mergeCell ref="Q58:S58"/>
    <mergeCell ref="T58:T59"/>
    <mergeCell ref="U58:W58"/>
    <mergeCell ref="X58:X59"/>
    <mergeCell ref="Y58:Y59"/>
    <mergeCell ref="X60:X61"/>
    <mergeCell ref="Y60:Y61"/>
    <mergeCell ref="AB62:AB63"/>
    <mergeCell ref="L58:L59"/>
    <mergeCell ref="U61:W61"/>
    <mergeCell ref="B62:B63"/>
    <mergeCell ref="C62:C63"/>
    <mergeCell ref="H62:H63"/>
    <mergeCell ref="L62:L63"/>
    <mergeCell ref="P62:P63"/>
    <mergeCell ref="L65:L66"/>
    <mergeCell ref="M65:O65"/>
    <mergeCell ref="P65:P66"/>
    <mergeCell ref="Q65:S65"/>
    <mergeCell ref="T65:T66"/>
    <mergeCell ref="U65:W65"/>
    <mergeCell ref="B65:B66"/>
    <mergeCell ref="C65:C66"/>
    <mergeCell ref="D65:D66"/>
    <mergeCell ref="E65:G65"/>
    <mergeCell ref="H65:H66"/>
    <mergeCell ref="I65:K65"/>
    <mergeCell ref="B60:B61"/>
    <mergeCell ref="C60:C61"/>
    <mergeCell ref="D60:D63"/>
    <mergeCell ref="L69:L70"/>
    <mergeCell ref="P69:P70"/>
    <mergeCell ref="T69:T70"/>
    <mergeCell ref="Z67:Z68"/>
    <mergeCell ref="AA67:AA68"/>
    <mergeCell ref="AB67:AB68"/>
    <mergeCell ref="E68:G68"/>
    <mergeCell ref="I68:K68"/>
    <mergeCell ref="M68:O68"/>
    <mergeCell ref="Q68:S68"/>
    <mergeCell ref="U68:W68"/>
    <mergeCell ref="AB65:AB66"/>
    <mergeCell ref="B67:B68"/>
    <mergeCell ref="C67:C68"/>
    <mergeCell ref="D67:D70"/>
    <mergeCell ref="H67:H68"/>
    <mergeCell ref="L67:L68"/>
    <mergeCell ref="P67:P68"/>
    <mergeCell ref="T67:T68"/>
    <mergeCell ref="X67:X68"/>
    <mergeCell ref="Y67:Y68"/>
    <mergeCell ref="AA69:AA70"/>
    <mergeCell ref="AB69:AB70"/>
    <mergeCell ref="E70:G70"/>
    <mergeCell ref="I70:K70"/>
    <mergeCell ref="M70:O70"/>
    <mergeCell ref="Q70:S70"/>
    <mergeCell ref="U70:W70"/>
    <mergeCell ref="X65:X66"/>
    <mergeCell ref="Y65:Y66"/>
    <mergeCell ref="Z65:Z66"/>
    <mergeCell ref="AA65:AA66"/>
    <mergeCell ref="X69:X70"/>
    <mergeCell ref="Y69:Y70"/>
    <mergeCell ref="Z69:Z70"/>
    <mergeCell ref="B72:B73"/>
    <mergeCell ref="C72:C73"/>
    <mergeCell ref="D72:D73"/>
    <mergeCell ref="E72:G72"/>
    <mergeCell ref="H72:H73"/>
    <mergeCell ref="I72:K72"/>
    <mergeCell ref="Z74:Z75"/>
    <mergeCell ref="AA74:AA75"/>
    <mergeCell ref="AB74:AB75"/>
    <mergeCell ref="E75:G75"/>
    <mergeCell ref="I75:K75"/>
    <mergeCell ref="M75:O75"/>
    <mergeCell ref="Q75:S75"/>
    <mergeCell ref="Z72:Z73"/>
    <mergeCell ref="AA72:AA73"/>
    <mergeCell ref="AB72:AB73"/>
    <mergeCell ref="B74:B75"/>
    <mergeCell ref="C74:C75"/>
    <mergeCell ref="D74:D77"/>
    <mergeCell ref="H74:H75"/>
    <mergeCell ref="L74:L75"/>
    <mergeCell ref="P74:P75"/>
    <mergeCell ref="T74:T75"/>
    <mergeCell ref="Y76:Y77"/>
    <mergeCell ref="Q72:S72"/>
    <mergeCell ref="T72:T73"/>
    <mergeCell ref="B69:B70"/>
    <mergeCell ref="C69:C70"/>
    <mergeCell ref="H69:H70"/>
    <mergeCell ref="U72:W72"/>
    <mergeCell ref="X72:X73"/>
    <mergeCell ref="Y72:Y73"/>
    <mergeCell ref="X74:X75"/>
    <mergeCell ref="Y74:Y75"/>
    <mergeCell ref="X79:X80"/>
    <mergeCell ref="Y79:Y80"/>
    <mergeCell ref="Z79:Z80"/>
    <mergeCell ref="AA79:AA80"/>
    <mergeCell ref="U75:W75"/>
    <mergeCell ref="B76:B77"/>
    <mergeCell ref="C76:C77"/>
    <mergeCell ref="H76:H77"/>
    <mergeCell ref="L76:L77"/>
    <mergeCell ref="P76:P77"/>
    <mergeCell ref="L79:L80"/>
    <mergeCell ref="M79:O79"/>
    <mergeCell ref="P79:P80"/>
    <mergeCell ref="Q79:S79"/>
    <mergeCell ref="T79:T80"/>
    <mergeCell ref="U79:W79"/>
    <mergeCell ref="B79:B80"/>
    <mergeCell ref="C79:C80"/>
    <mergeCell ref="D79:D80"/>
    <mergeCell ref="E79:G79"/>
    <mergeCell ref="H79:H80"/>
    <mergeCell ref="I79:K79"/>
    <mergeCell ref="Z76:Z77"/>
    <mergeCell ref="AA76:AA77"/>
    <mergeCell ref="L72:L73"/>
    <mergeCell ref="M72:O72"/>
    <mergeCell ref="P72:P73"/>
    <mergeCell ref="AB76:AB77"/>
    <mergeCell ref="E77:G77"/>
    <mergeCell ref="I77:K77"/>
    <mergeCell ref="M77:O77"/>
    <mergeCell ref="Q77:S77"/>
    <mergeCell ref="U77:W77"/>
    <mergeCell ref="T76:T77"/>
    <mergeCell ref="X76:X77"/>
    <mergeCell ref="B83:B84"/>
    <mergeCell ref="C83:C84"/>
    <mergeCell ref="H83:H84"/>
    <mergeCell ref="L83:L84"/>
    <mergeCell ref="P83:P84"/>
    <mergeCell ref="T83:T84"/>
    <mergeCell ref="Z81:Z82"/>
    <mergeCell ref="AA81:AA82"/>
    <mergeCell ref="AB81:AB82"/>
    <mergeCell ref="E82:G82"/>
    <mergeCell ref="I82:K82"/>
    <mergeCell ref="M82:O82"/>
    <mergeCell ref="Q82:S82"/>
    <mergeCell ref="U82:W82"/>
    <mergeCell ref="AB79:AB80"/>
    <mergeCell ref="B81:B82"/>
    <mergeCell ref="C81:C82"/>
    <mergeCell ref="D81:D84"/>
    <mergeCell ref="H81:H82"/>
    <mergeCell ref="L81:L82"/>
    <mergeCell ref="P81:P82"/>
    <mergeCell ref="T81:T82"/>
    <mergeCell ref="X81:X82"/>
    <mergeCell ref="Y81:Y82"/>
    <mergeCell ref="AA83:AA84"/>
    <mergeCell ref="AB83:AB84"/>
    <mergeCell ref="E84:G84"/>
    <mergeCell ref="I84:K84"/>
    <mergeCell ref="M84:O84"/>
    <mergeCell ref="Q84:S84"/>
    <mergeCell ref="U84:W84"/>
    <mergeCell ref="L86:L87"/>
    <mergeCell ref="M86:O86"/>
    <mergeCell ref="P86:P87"/>
    <mergeCell ref="X83:X84"/>
    <mergeCell ref="Y83:Y84"/>
    <mergeCell ref="Z83:Z84"/>
    <mergeCell ref="B86:B87"/>
    <mergeCell ref="C86:C87"/>
    <mergeCell ref="D86:D87"/>
    <mergeCell ref="E86:G86"/>
    <mergeCell ref="H86:H87"/>
    <mergeCell ref="I86:K86"/>
    <mergeCell ref="Z90:Z91"/>
    <mergeCell ref="AA90:AA91"/>
    <mergeCell ref="E91:G91"/>
    <mergeCell ref="I91:K91"/>
    <mergeCell ref="M91:O91"/>
    <mergeCell ref="Q91:S91"/>
    <mergeCell ref="U91:W91"/>
    <mergeCell ref="T90:T91"/>
    <mergeCell ref="X90:X91"/>
    <mergeCell ref="Z88:Z89"/>
    <mergeCell ref="AA88:AA89"/>
    <mergeCell ref="AB88:AB89"/>
    <mergeCell ref="E89:G89"/>
    <mergeCell ref="I89:K89"/>
    <mergeCell ref="M89:O89"/>
    <mergeCell ref="Q89:S89"/>
    <mergeCell ref="Z86:Z87"/>
    <mergeCell ref="AA86:AA87"/>
    <mergeCell ref="AB86:AB87"/>
    <mergeCell ref="H88:H89"/>
    <mergeCell ref="L88:L89"/>
    <mergeCell ref="P88:P89"/>
    <mergeCell ref="T88:T89"/>
    <mergeCell ref="Y90:Y91"/>
    <mergeCell ref="Q86:S86"/>
    <mergeCell ref="T86:T87"/>
    <mergeCell ref="U86:W86"/>
    <mergeCell ref="X86:X87"/>
    <mergeCell ref="Y86:Y87"/>
    <mergeCell ref="X88:X89"/>
    <mergeCell ref="Y88:Y89"/>
    <mergeCell ref="AB90:AB91"/>
    <mergeCell ref="U89:W89"/>
    <mergeCell ref="B90:B91"/>
    <mergeCell ref="C90:C91"/>
    <mergeCell ref="H90:H91"/>
    <mergeCell ref="L90:L91"/>
    <mergeCell ref="P90:P91"/>
    <mergeCell ref="L93:L94"/>
    <mergeCell ref="M93:O93"/>
    <mergeCell ref="P93:P94"/>
    <mergeCell ref="Q93:S93"/>
    <mergeCell ref="T93:T94"/>
    <mergeCell ref="U93:W93"/>
    <mergeCell ref="B93:B94"/>
    <mergeCell ref="C93:C94"/>
    <mergeCell ref="D93:D94"/>
    <mergeCell ref="E93:G93"/>
    <mergeCell ref="H93:H94"/>
    <mergeCell ref="I93:K93"/>
    <mergeCell ref="B88:B89"/>
    <mergeCell ref="C88:C89"/>
    <mergeCell ref="D88:D91"/>
    <mergeCell ref="L97:L98"/>
    <mergeCell ref="P97:P98"/>
    <mergeCell ref="T97:T98"/>
    <mergeCell ref="Z95:Z96"/>
    <mergeCell ref="AA95:AA96"/>
    <mergeCell ref="AB95:AB96"/>
    <mergeCell ref="E96:G96"/>
    <mergeCell ref="I96:K96"/>
    <mergeCell ref="M96:O96"/>
    <mergeCell ref="Q96:S96"/>
    <mergeCell ref="U96:W96"/>
    <mergeCell ref="AB93:AB94"/>
    <mergeCell ref="B95:B96"/>
    <mergeCell ref="C95:C96"/>
    <mergeCell ref="D95:D98"/>
    <mergeCell ref="H95:H96"/>
    <mergeCell ref="L95:L96"/>
    <mergeCell ref="P95:P96"/>
    <mergeCell ref="T95:T96"/>
    <mergeCell ref="X95:X96"/>
    <mergeCell ref="Y95:Y96"/>
    <mergeCell ref="AA97:AA98"/>
    <mergeCell ref="AB97:AB98"/>
    <mergeCell ref="E98:G98"/>
    <mergeCell ref="I98:K98"/>
    <mergeCell ref="M98:O98"/>
    <mergeCell ref="Q98:S98"/>
    <mergeCell ref="U98:W98"/>
    <mergeCell ref="X93:X94"/>
    <mergeCell ref="Y93:Y94"/>
    <mergeCell ref="Z93:Z94"/>
    <mergeCell ref="AA93:AA94"/>
    <mergeCell ref="X97:X98"/>
    <mergeCell ref="Y97:Y98"/>
    <mergeCell ref="Z97:Z98"/>
    <mergeCell ref="B100:B101"/>
    <mergeCell ref="C100:C101"/>
    <mergeCell ref="D100:D101"/>
    <mergeCell ref="E100:G100"/>
    <mergeCell ref="H100:H101"/>
    <mergeCell ref="I100:K100"/>
    <mergeCell ref="Y102:Y103"/>
    <mergeCell ref="Z102:Z103"/>
    <mergeCell ref="AA102:AA103"/>
    <mergeCell ref="AB102:AB103"/>
    <mergeCell ref="E103:G103"/>
    <mergeCell ref="I103:K103"/>
    <mergeCell ref="M103:O103"/>
    <mergeCell ref="Q103:S103"/>
    <mergeCell ref="AA100:AA101"/>
    <mergeCell ref="AB100:AB101"/>
    <mergeCell ref="B102:B103"/>
    <mergeCell ref="C102:C103"/>
    <mergeCell ref="D102:D105"/>
    <mergeCell ref="H102:H103"/>
    <mergeCell ref="L102:L103"/>
    <mergeCell ref="P102:P103"/>
    <mergeCell ref="T102:T103"/>
    <mergeCell ref="X102:X103"/>
    <mergeCell ref="Q100:S100"/>
    <mergeCell ref="T100:T101"/>
    <mergeCell ref="B97:B98"/>
    <mergeCell ref="C97:C98"/>
    <mergeCell ref="H97:H98"/>
    <mergeCell ref="U100:W100"/>
    <mergeCell ref="X100:X101"/>
    <mergeCell ref="Y100:Y101"/>
    <mergeCell ref="Z100:Z101"/>
    <mergeCell ref="X107:X108"/>
    <mergeCell ref="Y107:Y108"/>
    <mergeCell ref="Z107:Z108"/>
    <mergeCell ref="AA107:AA108"/>
    <mergeCell ref="U103:W103"/>
    <mergeCell ref="B104:B105"/>
    <mergeCell ref="C104:C105"/>
    <mergeCell ref="H104:H105"/>
    <mergeCell ref="L104:L105"/>
    <mergeCell ref="P104:P105"/>
    <mergeCell ref="L107:L108"/>
    <mergeCell ref="M107:O107"/>
    <mergeCell ref="P107:P108"/>
    <mergeCell ref="Q107:S107"/>
    <mergeCell ref="T107:T108"/>
    <mergeCell ref="U107:W107"/>
    <mergeCell ref="B107:B108"/>
    <mergeCell ref="C107:C108"/>
    <mergeCell ref="D107:D108"/>
    <mergeCell ref="E107:G107"/>
    <mergeCell ref="H107:H108"/>
    <mergeCell ref="I107:K107"/>
    <mergeCell ref="L100:L101"/>
    <mergeCell ref="M100:O100"/>
    <mergeCell ref="P100:P101"/>
    <mergeCell ref="Z104:Z105"/>
    <mergeCell ref="AA104:AA105"/>
    <mergeCell ref="P111:P112"/>
    <mergeCell ref="T111:T112"/>
    <mergeCell ref="B109:B110"/>
    <mergeCell ref="C109:C110"/>
    <mergeCell ref="D109:D112"/>
    <mergeCell ref="H109:H110"/>
    <mergeCell ref="L109:L110"/>
    <mergeCell ref="P109:P110"/>
    <mergeCell ref="E110:G110"/>
    <mergeCell ref="I110:K110"/>
    <mergeCell ref="M110:O110"/>
    <mergeCell ref="E112:G112"/>
    <mergeCell ref="I112:K112"/>
    <mergeCell ref="M112:O112"/>
    <mergeCell ref="Q112:S112"/>
    <mergeCell ref="U112:W112"/>
    <mergeCell ref="AB107:AB108"/>
    <mergeCell ref="T109:T110"/>
    <mergeCell ref="X109:X110"/>
    <mergeCell ref="Y109:Y110"/>
    <mergeCell ref="Z109:Z110"/>
    <mergeCell ref="X111:X112"/>
    <mergeCell ref="Y111:Y112"/>
    <mergeCell ref="Z111:Z112"/>
    <mergeCell ref="AA111:AA112"/>
    <mergeCell ref="AB111:AB112"/>
    <mergeCell ref="AA109:AA110"/>
    <mergeCell ref="AB109:AB110"/>
    <mergeCell ref="B46:B47"/>
    <mergeCell ref="AB104:AB105"/>
    <mergeCell ref="E105:G105"/>
    <mergeCell ref="I105:K105"/>
    <mergeCell ref="M105:O105"/>
    <mergeCell ref="Q105:S105"/>
    <mergeCell ref="U105:W105"/>
    <mergeCell ref="T104:T105"/>
    <mergeCell ref="X104:X105"/>
    <mergeCell ref="Y104:Y105"/>
    <mergeCell ref="Q110:S110"/>
    <mergeCell ref="U110:W110"/>
    <mergeCell ref="B111:B112"/>
    <mergeCell ref="C111:C112"/>
    <mergeCell ref="H111:H112"/>
    <mergeCell ref="L111:L112"/>
    <mergeCell ref="B240:B241"/>
    <mergeCell ref="C240:C241"/>
    <mergeCell ref="D240:D241"/>
    <mergeCell ref="E240:G240"/>
    <mergeCell ref="H240:H241"/>
    <mergeCell ref="I240:K240"/>
    <mergeCell ref="L240:L241"/>
    <mergeCell ref="M240:O240"/>
    <mergeCell ref="P240:P241"/>
    <mergeCell ref="Q240:S240"/>
    <mergeCell ref="T240:T241"/>
    <mergeCell ref="U240:W240"/>
    <mergeCell ref="X240:X241"/>
    <mergeCell ref="Y240:Y241"/>
    <mergeCell ref="Z240:Z241"/>
    <mergeCell ref="AA240:AA241"/>
    <mergeCell ref="AB240:AB241"/>
    <mergeCell ref="B242:B243"/>
    <mergeCell ref="C242:C243"/>
    <mergeCell ref="D242:D245"/>
    <mergeCell ref="H242:H243"/>
    <mergeCell ref="L242:L243"/>
    <mergeCell ref="P242:P243"/>
    <mergeCell ref="T242:T243"/>
    <mergeCell ref="X242:X243"/>
    <mergeCell ref="Y242:Y243"/>
    <mergeCell ref="Z242:Z243"/>
    <mergeCell ref="AA242:AA243"/>
    <mergeCell ref="AB242:AB243"/>
    <mergeCell ref="E243:G243"/>
    <mergeCell ref="I243:K243"/>
    <mergeCell ref="M243:O243"/>
    <mergeCell ref="Q243:S243"/>
    <mergeCell ref="U243:W243"/>
    <mergeCell ref="B244:B245"/>
    <mergeCell ref="C244:C245"/>
    <mergeCell ref="H244:H245"/>
    <mergeCell ref="L244:L245"/>
    <mergeCell ref="P244:P245"/>
    <mergeCell ref="T244:T245"/>
    <mergeCell ref="X244:X245"/>
    <mergeCell ref="Y244:Y245"/>
    <mergeCell ref="Z244:Z245"/>
    <mergeCell ref="AA244:AA245"/>
    <mergeCell ref="AB244:AB245"/>
    <mergeCell ref="E245:G245"/>
    <mergeCell ref="I245:K245"/>
    <mergeCell ref="M245:O245"/>
    <mergeCell ref="Q245:S245"/>
    <mergeCell ref="U245:W245"/>
    <mergeCell ref="B261:B262"/>
    <mergeCell ref="C261:C262"/>
    <mergeCell ref="D261:D262"/>
    <mergeCell ref="E261:G261"/>
    <mergeCell ref="H261:H262"/>
    <mergeCell ref="I261:K261"/>
    <mergeCell ref="L261:L262"/>
    <mergeCell ref="M261:O261"/>
    <mergeCell ref="P261:P262"/>
    <mergeCell ref="Q261:S261"/>
    <mergeCell ref="T261:T262"/>
    <mergeCell ref="U261:W261"/>
    <mergeCell ref="X261:X262"/>
    <mergeCell ref="Y261:Y262"/>
    <mergeCell ref="Z261:Z262"/>
    <mergeCell ref="X258:X259"/>
    <mergeCell ref="Y258:Y259"/>
    <mergeCell ref="Z258:Z259"/>
    <mergeCell ref="B247:B248"/>
    <mergeCell ref="C247:C248"/>
    <mergeCell ref="D247:D248"/>
    <mergeCell ref="E247:G247"/>
    <mergeCell ref="H247:H248"/>
    <mergeCell ref="I247:K247"/>
    <mergeCell ref="L247:L248"/>
    <mergeCell ref="M247:O247"/>
    <mergeCell ref="P247:P248"/>
    <mergeCell ref="Q247:S247"/>
    <mergeCell ref="T247:T248"/>
    <mergeCell ref="U247:W247"/>
    <mergeCell ref="Z263:Z264"/>
    <mergeCell ref="AA263:AA264"/>
    <mergeCell ref="AB263:AB264"/>
    <mergeCell ref="E264:G264"/>
    <mergeCell ref="I264:K264"/>
    <mergeCell ref="M264:O264"/>
    <mergeCell ref="Q264:S264"/>
    <mergeCell ref="U264:W264"/>
    <mergeCell ref="B265:B266"/>
    <mergeCell ref="C265:C266"/>
    <mergeCell ref="H265:H266"/>
    <mergeCell ref="L265:L266"/>
    <mergeCell ref="P265:P266"/>
    <mergeCell ref="T265:T266"/>
    <mergeCell ref="X265:X266"/>
    <mergeCell ref="Y265:Y266"/>
    <mergeCell ref="Z265:Z266"/>
    <mergeCell ref="AA265:AA266"/>
    <mergeCell ref="AB265:AB266"/>
    <mergeCell ref="E266:G266"/>
    <mergeCell ref="I266:K266"/>
    <mergeCell ref="M266:O266"/>
    <mergeCell ref="AA258:AA259"/>
    <mergeCell ref="AB258:AB259"/>
    <mergeCell ref="E259:G259"/>
    <mergeCell ref="I259:K259"/>
    <mergeCell ref="Q266:S266"/>
    <mergeCell ref="U266:W266"/>
    <mergeCell ref="B254:B255"/>
    <mergeCell ref="C254:C255"/>
    <mergeCell ref="D254:D255"/>
    <mergeCell ref="E254:G254"/>
    <mergeCell ref="H254:H255"/>
    <mergeCell ref="I254:K254"/>
    <mergeCell ref="L254:L255"/>
    <mergeCell ref="M254:O254"/>
    <mergeCell ref="P254:P255"/>
    <mergeCell ref="Q254:S254"/>
    <mergeCell ref="T254:T255"/>
    <mergeCell ref="U254:W254"/>
    <mergeCell ref="X254:X255"/>
    <mergeCell ref="Y254:Y255"/>
    <mergeCell ref="Z254:Z255"/>
    <mergeCell ref="AB261:AB262"/>
    <mergeCell ref="B263:B264"/>
    <mergeCell ref="C263:C264"/>
    <mergeCell ref="D263:D266"/>
    <mergeCell ref="H263:H264"/>
    <mergeCell ref="L263:L264"/>
    <mergeCell ref="P263:P264"/>
    <mergeCell ref="T263:T264"/>
    <mergeCell ref="AA261:AA262"/>
    <mergeCell ref="X263:X264"/>
    <mergeCell ref="Y263:Y264"/>
    <mergeCell ref="X247:X248"/>
    <mergeCell ref="Y247:Y248"/>
    <mergeCell ref="AA254:AA255"/>
    <mergeCell ref="AB254:AB255"/>
    <mergeCell ref="B256:B257"/>
    <mergeCell ref="C256:C257"/>
    <mergeCell ref="D256:D259"/>
    <mergeCell ref="H256:H257"/>
    <mergeCell ref="L256:L257"/>
    <mergeCell ref="P256:P257"/>
    <mergeCell ref="T256:T257"/>
    <mergeCell ref="X256:X257"/>
    <mergeCell ref="Y256:Y257"/>
    <mergeCell ref="Z256:Z257"/>
    <mergeCell ref="AA256:AA257"/>
    <mergeCell ref="AB256:AB257"/>
    <mergeCell ref="E257:G257"/>
    <mergeCell ref="I257:K257"/>
    <mergeCell ref="M257:O257"/>
    <mergeCell ref="Q257:S257"/>
    <mergeCell ref="Z247:Z248"/>
    <mergeCell ref="AA247:AA248"/>
    <mergeCell ref="AB247:AB248"/>
    <mergeCell ref="B249:B250"/>
    <mergeCell ref="C249:C250"/>
    <mergeCell ref="D249:D252"/>
    <mergeCell ref="H249:H250"/>
    <mergeCell ref="L249:L250"/>
    <mergeCell ref="P249:P250"/>
    <mergeCell ref="T249:T250"/>
    <mergeCell ref="X249:X250"/>
    <mergeCell ref="Y249:Y250"/>
    <mergeCell ref="Z249:Z250"/>
    <mergeCell ref="AA249:AA250"/>
    <mergeCell ref="AB249:AB250"/>
    <mergeCell ref="E250:G250"/>
    <mergeCell ref="I250:K250"/>
    <mergeCell ref="M250:O250"/>
    <mergeCell ref="Q250:S250"/>
    <mergeCell ref="U250:W250"/>
    <mergeCell ref="B251:B252"/>
    <mergeCell ref="C251:C252"/>
    <mergeCell ref="H251:H252"/>
    <mergeCell ref="L251:L252"/>
    <mergeCell ref="P251:P252"/>
    <mergeCell ref="T251:T252"/>
    <mergeCell ref="X251:X252"/>
    <mergeCell ref="Y251:Y252"/>
    <mergeCell ref="Z251:Z252"/>
    <mergeCell ref="AA251:AA252"/>
    <mergeCell ref="AB251:AB252"/>
    <mergeCell ref="E252:G252"/>
    <mergeCell ref="X272:X273"/>
    <mergeCell ref="Y272:Y273"/>
    <mergeCell ref="Z272:Z273"/>
    <mergeCell ref="AA272:AA273"/>
    <mergeCell ref="AB272:AB273"/>
    <mergeCell ref="I252:K252"/>
    <mergeCell ref="M252:O252"/>
    <mergeCell ref="Q252:S252"/>
    <mergeCell ref="U252:W252"/>
    <mergeCell ref="B268:B269"/>
    <mergeCell ref="C268:C269"/>
    <mergeCell ref="D268:D269"/>
    <mergeCell ref="E268:G268"/>
    <mergeCell ref="H268:H269"/>
    <mergeCell ref="I268:K268"/>
    <mergeCell ref="L268:L269"/>
    <mergeCell ref="M268:O268"/>
    <mergeCell ref="P268:P269"/>
    <mergeCell ref="Q268:S268"/>
    <mergeCell ref="T268:T269"/>
    <mergeCell ref="U268:W268"/>
    <mergeCell ref="X268:X269"/>
    <mergeCell ref="M259:O259"/>
    <mergeCell ref="Q259:S259"/>
    <mergeCell ref="U259:W259"/>
    <mergeCell ref="U257:W257"/>
    <mergeCell ref="B258:B259"/>
    <mergeCell ref="C258:C259"/>
    <mergeCell ref="H258:H259"/>
    <mergeCell ref="L258:L259"/>
    <mergeCell ref="P258:P259"/>
    <mergeCell ref="T258:T259"/>
    <mergeCell ref="E273:G273"/>
    <mergeCell ref="I273:K273"/>
    <mergeCell ref="M273:O273"/>
    <mergeCell ref="Q273:S273"/>
    <mergeCell ref="U273:W273"/>
    <mergeCell ref="Y268:Y269"/>
    <mergeCell ref="Z268:Z269"/>
    <mergeCell ref="AA268:AA269"/>
    <mergeCell ref="AB268:AB269"/>
    <mergeCell ref="B270:B271"/>
    <mergeCell ref="C270:C271"/>
    <mergeCell ref="D270:D273"/>
    <mergeCell ref="H270:H271"/>
    <mergeCell ref="L270:L271"/>
    <mergeCell ref="P270:P271"/>
    <mergeCell ref="T270:T271"/>
    <mergeCell ref="X270:X271"/>
    <mergeCell ref="Y270:Y271"/>
    <mergeCell ref="Z270:Z271"/>
    <mergeCell ref="AA270:AA271"/>
    <mergeCell ref="AB270:AB271"/>
    <mergeCell ref="E271:G271"/>
    <mergeCell ref="I271:K271"/>
    <mergeCell ref="M271:O271"/>
    <mergeCell ref="Q271:S271"/>
    <mergeCell ref="U271:W271"/>
    <mergeCell ref="B272:B273"/>
    <mergeCell ref="C272:C273"/>
    <mergeCell ref="H272:H273"/>
    <mergeCell ref="L272:L273"/>
    <mergeCell ref="P272:P273"/>
    <mergeCell ref="T272:T273"/>
    <mergeCell ref="Y382:Y383"/>
    <mergeCell ref="Z382:Z383"/>
    <mergeCell ref="AA382:AA383"/>
    <mergeCell ref="AB382:AB383"/>
    <mergeCell ref="E383:G383"/>
    <mergeCell ref="I383:K383"/>
    <mergeCell ref="M383:O383"/>
    <mergeCell ref="Q383:S383"/>
    <mergeCell ref="U383:W383"/>
    <mergeCell ref="B384:B385"/>
    <mergeCell ref="C384:C385"/>
    <mergeCell ref="H384:H385"/>
    <mergeCell ref="L384:L385"/>
    <mergeCell ref="P384:P385"/>
    <mergeCell ref="T384:T385"/>
    <mergeCell ref="X384:X385"/>
    <mergeCell ref="Y384:Y385"/>
    <mergeCell ref="Z384:Z385"/>
    <mergeCell ref="AA384:AA385"/>
    <mergeCell ref="I385:K385"/>
    <mergeCell ref="M385:O385"/>
    <mergeCell ref="Q385:S385"/>
    <mergeCell ref="U385:W385"/>
    <mergeCell ref="Y359:Y360"/>
    <mergeCell ref="Z359:Z360"/>
    <mergeCell ref="AA359:AA360"/>
    <mergeCell ref="AB359:AB360"/>
    <mergeCell ref="U380:W380"/>
    <mergeCell ref="T380:T381"/>
    <mergeCell ref="Q380:S380"/>
    <mergeCell ref="P380:P381"/>
    <mergeCell ref="M380:O380"/>
    <mergeCell ref="L380:L381"/>
    <mergeCell ref="I380:K380"/>
    <mergeCell ref="H380:H381"/>
    <mergeCell ref="E380:G380"/>
    <mergeCell ref="X380:X381"/>
    <mergeCell ref="Y380:Y381"/>
    <mergeCell ref="Z380:Z381"/>
    <mergeCell ref="AA380:AA381"/>
    <mergeCell ref="AB380:AB381"/>
    <mergeCell ref="Y361:Y362"/>
    <mergeCell ref="Z361:Z362"/>
    <mergeCell ref="AA361:AA362"/>
    <mergeCell ref="AB361:AB362"/>
    <mergeCell ref="Q362:S362"/>
    <mergeCell ref="U362:W362"/>
    <mergeCell ref="B359:B360"/>
    <mergeCell ref="C359:C360"/>
    <mergeCell ref="D359:D360"/>
    <mergeCell ref="E359:G359"/>
    <mergeCell ref="H359:H360"/>
    <mergeCell ref="I359:K359"/>
    <mergeCell ref="L359:L360"/>
    <mergeCell ref="M359:O359"/>
    <mergeCell ref="P359:P360"/>
    <mergeCell ref="Q359:S359"/>
    <mergeCell ref="T359:T360"/>
    <mergeCell ref="U359:W359"/>
    <mergeCell ref="X359:X360"/>
    <mergeCell ref="B382:B383"/>
    <mergeCell ref="C382:C383"/>
    <mergeCell ref="D382:D385"/>
    <mergeCell ref="H382:H383"/>
    <mergeCell ref="L382:L383"/>
    <mergeCell ref="P382:P383"/>
    <mergeCell ref="T382:T383"/>
    <mergeCell ref="X382:X383"/>
    <mergeCell ref="B361:B362"/>
    <mergeCell ref="C361:C362"/>
    <mergeCell ref="D361:D364"/>
    <mergeCell ref="H361:H362"/>
    <mergeCell ref="L361:L362"/>
    <mergeCell ref="P361:P362"/>
    <mergeCell ref="T361:T362"/>
    <mergeCell ref="X361:X362"/>
    <mergeCell ref="E362:G362"/>
    <mergeCell ref="I362:K362"/>
    <mergeCell ref="M362:O362"/>
    <mergeCell ref="B363:B364"/>
    <mergeCell ref="C363:C364"/>
    <mergeCell ref="H363:H364"/>
    <mergeCell ref="L363:L364"/>
    <mergeCell ref="P363:P364"/>
    <mergeCell ref="T363:T364"/>
    <mergeCell ref="X363:X364"/>
    <mergeCell ref="Y363:Y364"/>
    <mergeCell ref="Z363:Z364"/>
    <mergeCell ref="AA363:AA364"/>
    <mergeCell ref="AB363:AB364"/>
    <mergeCell ref="E364:G364"/>
    <mergeCell ref="I364:K364"/>
    <mergeCell ref="M364:O364"/>
    <mergeCell ref="B366:B367"/>
    <mergeCell ref="C366:C367"/>
    <mergeCell ref="D366:D367"/>
    <mergeCell ref="E366:G366"/>
    <mergeCell ref="H366:H367"/>
    <mergeCell ref="I366:K366"/>
    <mergeCell ref="L366:L367"/>
    <mergeCell ref="M366:O366"/>
    <mergeCell ref="P366:P367"/>
    <mergeCell ref="Q366:S366"/>
    <mergeCell ref="T366:T367"/>
    <mergeCell ref="U366:W366"/>
    <mergeCell ref="X366:X367"/>
    <mergeCell ref="Y366:Y367"/>
    <mergeCell ref="Z366:Z367"/>
    <mergeCell ref="Q364:S364"/>
    <mergeCell ref="AA366:AA367"/>
    <mergeCell ref="D368:D371"/>
    <mergeCell ref="H368:H369"/>
    <mergeCell ref="L368:L369"/>
    <mergeCell ref="P368:P369"/>
    <mergeCell ref="T368:T369"/>
    <mergeCell ref="X368:X369"/>
    <mergeCell ref="Y368:Y369"/>
    <mergeCell ref="Z368:Z369"/>
    <mergeCell ref="AA368:AA369"/>
    <mergeCell ref="AB368:AB369"/>
    <mergeCell ref="E369:G369"/>
    <mergeCell ref="I369:K369"/>
    <mergeCell ref="M369:O369"/>
    <mergeCell ref="Q369:S369"/>
    <mergeCell ref="U369:W369"/>
    <mergeCell ref="B370:B371"/>
    <mergeCell ref="C370:C371"/>
    <mergeCell ref="H370:H371"/>
    <mergeCell ref="L370:L371"/>
    <mergeCell ref="P370:P371"/>
    <mergeCell ref="T370:T371"/>
    <mergeCell ref="X370:X371"/>
    <mergeCell ref="Y370:Y371"/>
    <mergeCell ref="Z370:Z371"/>
    <mergeCell ref="AA370:AA371"/>
    <mergeCell ref="AB370:AB371"/>
    <mergeCell ref="E371:G371"/>
    <mergeCell ref="I371:K371"/>
    <mergeCell ref="M371:O371"/>
    <mergeCell ref="B375:B376"/>
    <mergeCell ref="C377:C378"/>
    <mergeCell ref="D375:D378"/>
    <mergeCell ref="H375:H376"/>
    <mergeCell ref="L375:L376"/>
    <mergeCell ref="P375:P376"/>
    <mergeCell ref="T375:T376"/>
    <mergeCell ref="X375:X376"/>
    <mergeCell ref="Y375:Y376"/>
    <mergeCell ref="Z375:Z376"/>
    <mergeCell ref="AA375:AA376"/>
    <mergeCell ref="AB375:AB376"/>
    <mergeCell ref="E376:G376"/>
    <mergeCell ref="I376:K376"/>
    <mergeCell ref="M376:O376"/>
    <mergeCell ref="Q376:S376"/>
    <mergeCell ref="U376:W376"/>
    <mergeCell ref="B377:B378"/>
    <mergeCell ref="H377:H378"/>
    <mergeCell ref="L377:L378"/>
    <mergeCell ref="P377:P378"/>
    <mergeCell ref="T377:T378"/>
    <mergeCell ref="X377:X378"/>
    <mergeCell ref="Y377:Y378"/>
    <mergeCell ref="Z377:Z378"/>
    <mergeCell ref="AA377:AA378"/>
    <mergeCell ref="AB377:AB378"/>
    <mergeCell ref="E378:G378"/>
    <mergeCell ref="I378:K378"/>
    <mergeCell ref="B275:B276"/>
    <mergeCell ref="C275:C276"/>
    <mergeCell ref="D275:D276"/>
    <mergeCell ref="E275:G275"/>
    <mergeCell ref="H275:H276"/>
    <mergeCell ref="I275:K275"/>
    <mergeCell ref="L275:L276"/>
    <mergeCell ref="M275:O275"/>
    <mergeCell ref="P275:P276"/>
    <mergeCell ref="Q275:S275"/>
    <mergeCell ref="T275:T276"/>
    <mergeCell ref="U275:W275"/>
    <mergeCell ref="X275:X276"/>
    <mergeCell ref="Y275:Y276"/>
    <mergeCell ref="Q371:S371"/>
    <mergeCell ref="U371:W371"/>
    <mergeCell ref="C373:C374"/>
    <mergeCell ref="D373:D374"/>
    <mergeCell ref="E373:G373"/>
    <mergeCell ref="H373:H374"/>
    <mergeCell ref="I373:K373"/>
    <mergeCell ref="L373:L374"/>
    <mergeCell ref="M373:O373"/>
    <mergeCell ref="P373:P374"/>
    <mergeCell ref="Q373:S373"/>
    <mergeCell ref="T373:T374"/>
    <mergeCell ref="U373:W373"/>
    <mergeCell ref="X373:X374"/>
    <mergeCell ref="Y373:Y374"/>
    <mergeCell ref="B373:B374"/>
    <mergeCell ref="B368:B369"/>
    <mergeCell ref="C368:C369"/>
    <mergeCell ref="Z275:Z276"/>
    <mergeCell ref="AA275:AA276"/>
    <mergeCell ref="AB275:AB276"/>
    <mergeCell ref="B277:B278"/>
    <mergeCell ref="C277:C278"/>
    <mergeCell ref="D277:D280"/>
    <mergeCell ref="H277:H278"/>
    <mergeCell ref="L277:L278"/>
    <mergeCell ref="P277:P278"/>
    <mergeCell ref="T277:T278"/>
    <mergeCell ref="X277:X278"/>
    <mergeCell ref="Y277:Y278"/>
    <mergeCell ref="Z277:Z278"/>
    <mergeCell ref="AA277:AA278"/>
    <mergeCell ref="AB277:AB278"/>
    <mergeCell ref="E278:G278"/>
    <mergeCell ref="I278:K278"/>
    <mergeCell ref="M278:O278"/>
    <mergeCell ref="Q278:S278"/>
    <mergeCell ref="U278:W278"/>
    <mergeCell ref="B279:B280"/>
    <mergeCell ref="C279:C280"/>
    <mergeCell ref="H279:H280"/>
    <mergeCell ref="L279:L280"/>
    <mergeCell ref="P279:P280"/>
    <mergeCell ref="T279:T280"/>
    <mergeCell ref="X279:X280"/>
    <mergeCell ref="Y279:Y280"/>
    <mergeCell ref="Z279:Z280"/>
    <mergeCell ref="AA279:AA280"/>
    <mergeCell ref="AB279:AB280"/>
    <mergeCell ref="E280:G280"/>
    <mergeCell ref="I280:K280"/>
    <mergeCell ref="M280:O280"/>
    <mergeCell ref="Q280:S280"/>
    <mergeCell ref="U280:W280"/>
    <mergeCell ref="B282:B283"/>
    <mergeCell ref="C282:C283"/>
    <mergeCell ref="D282:D283"/>
    <mergeCell ref="E282:G282"/>
    <mergeCell ref="H282:H283"/>
    <mergeCell ref="I282:K282"/>
    <mergeCell ref="L282:L283"/>
    <mergeCell ref="M282:O282"/>
    <mergeCell ref="P282:P283"/>
    <mergeCell ref="Q282:S282"/>
    <mergeCell ref="T282:T283"/>
    <mergeCell ref="U282:W282"/>
    <mergeCell ref="X282:X283"/>
    <mergeCell ref="Y282:Y283"/>
    <mergeCell ref="Z282:Z283"/>
    <mergeCell ref="AA282:AA283"/>
    <mergeCell ref="AB282:AB283"/>
    <mergeCell ref="B284:B285"/>
    <mergeCell ref="C284:C285"/>
    <mergeCell ref="D284:D287"/>
    <mergeCell ref="H284:H285"/>
    <mergeCell ref="L284:L285"/>
    <mergeCell ref="P284:P285"/>
    <mergeCell ref="T284:T285"/>
    <mergeCell ref="X284:X285"/>
    <mergeCell ref="Y284:Y285"/>
    <mergeCell ref="Z284:Z285"/>
    <mergeCell ref="AA284:AA285"/>
    <mergeCell ref="AB284:AB285"/>
    <mergeCell ref="E285:G285"/>
    <mergeCell ref="I285:K285"/>
    <mergeCell ref="M285:O285"/>
    <mergeCell ref="Q285:S285"/>
    <mergeCell ref="U285:W285"/>
    <mergeCell ref="B286:B287"/>
    <mergeCell ref="C286:C287"/>
    <mergeCell ref="H286:H287"/>
    <mergeCell ref="L286:L287"/>
    <mergeCell ref="P286:P287"/>
    <mergeCell ref="T286:T287"/>
    <mergeCell ref="X286:X287"/>
    <mergeCell ref="Y286:Y287"/>
    <mergeCell ref="Z286:Z287"/>
    <mergeCell ref="AA286:AA287"/>
    <mergeCell ref="AB286:AB287"/>
    <mergeCell ref="E287:G287"/>
    <mergeCell ref="I287:K287"/>
    <mergeCell ref="M287:O287"/>
    <mergeCell ref="Q287:S287"/>
    <mergeCell ref="U287:W287"/>
    <mergeCell ref="B289:B290"/>
    <mergeCell ref="C289:C290"/>
    <mergeCell ref="D289:D290"/>
    <mergeCell ref="E289:G289"/>
    <mergeCell ref="H289:H290"/>
    <mergeCell ref="I289:K289"/>
    <mergeCell ref="L289:L290"/>
    <mergeCell ref="M289:O289"/>
    <mergeCell ref="P289:P290"/>
    <mergeCell ref="Q289:S289"/>
    <mergeCell ref="T289:T290"/>
    <mergeCell ref="U289:W289"/>
    <mergeCell ref="B291:B292"/>
    <mergeCell ref="C291:C292"/>
    <mergeCell ref="D291:D294"/>
    <mergeCell ref="H291:H292"/>
    <mergeCell ref="L291:L292"/>
    <mergeCell ref="P291:P292"/>
    <mergeCell ref="T291:T292"/>
    <mergeCell ref="X291:X292"/>
    <mergeCell ref="Y291:Y292"/>
    <mergeCell ref="Z291:Z292"/>
    <mergeCell ref="AA291:AA292"/>
    <mergeCell ref="AB291:AB292"/>
    <mergeCell ref="E292:G292"/>
    <mergeCell ref="I292:K292"/>
    <mergeCell ref="M292:O292"/>
    <mergeCell ref="Q292:S292"/>
    <mergeCell ref="U292:W292"/>
    <mergeCell ref="B293:B294"/>
    <mergeCell ref="C293:C294"/>
    <mergeCell ref="H293:H294"/>
    <mergeCell ref="L293:L294"/>
    <mergeCell ref="P293:P294"/>
    <mergeCell ref="T293:T294"/>
    <mergeCell ref="X293:X294"/>
    <mergeCell ref="Y293:Y294"/>
    <mergeCell ref="Z293:Z294"/>
    <mergeCell ref="AA293:AA294"/>
    <mergeCell ref="AB293:AB294"/>
    <mergeCell ref="E294:G294"/>
    <mergeCell ref="I294:K294"/>
    <mergeCell ref="M294:O294"/>
    <mergeCell ref="Q294:S294"/>
    <mergeCell ref="U294:W294"/>
    <mergeCell ref="AB345:AB346"/>
    <mergeCell ref="AB347:AB348"/>
    <mergeCell ref="AB349:AB350"/>
    <mergeCell ref="T352:T353"/>
    <mergeCell ref="U352:W352"/>
    <mergeCell ref="X352:X353"/>
    <mergeCell ref="Y352:Y353"/>
    <mergeCell ref="Z352:Z353"/>
    <mergeCell ref="AA352:AA353"/>
    <mergeCell ref="X289:X290"/>
    <mergeCell ref="Y289:Y290"/>
    <mergeCell ref="Z289:Z290"/>
    <mergeCell ref="AA289:AA290"/>
    <mergeCell ref="AB289:AB290"/>
    <mergeCell ref="B389:B390"/>
    <mergeCell ref="C389:C390"/>
    <mergeCell ref="D389:D392"/>
    <mergeCell ref="H389:H390"/>
    <mergeCell ref="L389:L390"/>
    <mergeCell ref="P389:P390"/>
    <mergeCell ref="T389:T390"/>
    <mergeCell ref="X389:X390"/>
    <mergeCell ref="Y389:Y390"/>
    <mergeCell ref="Z389:Z390"/>
    <mergeCell ref="AA389:AA390"/>
    <mergeCell ref="AB389:AB390"/>
    <mergeCell ref="E390:G390"/>
    <mergeCell ref="I390:K390"/>
    <mergeCell ref="M390:O390"/>
    <mergeCell ref="Q390:S390"/>
    <mergeCell ref="U390:W390"/>
    <mergeCell ref="B338:B339"/>
    <mergeCell ref="C338:C339"/>
    <mergeCell ref="D338:D339"/>
    <mergeCell ref="E338:G338"/>
    <mergeCell ref="H338:H339"/>
    <mergeCell ref="I338:K338"/>
    <mergeCell ref="L338:L339"/>
    <mergeCell ref="M338:O338"/>
    <mergeCell ref="P338:P339"/>
    <mergeCell ref="Q338:S338"/>
    <mergeCell ref="T338:T339"/>
    <mergeCell ref="U338:W338"/>
    <mergeCell ref="X338:X339"/>
    <mergeCell ref="Y338:Y339"/>
    <mergeCell ref="Z338:Z339"/>
    <mergeCell ref="AA338:AA339"/>
    <mergeCell ref="AA345:AA346"/>
    <mergeCell ref="AB340:AB341"/>
    <mergeCell ref="E341:G341"/>
    <mergeCell ref="I341:K341"/>
    <mergeCell ref="M341:O341"/>
    <mergeCell ref="Q341:S341"/>
    <mergeCell ref="U341:W341"/>
    <mergeCell ref="B342:B343"/>
    <mergeCell ref="C342:C343"/>
    <mergeCell ref="H342:H343"/>
    <mergeCell ref="L342:L343"/>
    <mergeCell ref="P342:P343"/>
    <mergeCell ref="T342:T343"/>
    <mergeCell ref="X342:X343"/>
    <mergeCell ref="Y342:Y343"/>
    <mergeCell ref="Z342:Z343"/>
    <mergeCell ref="AA342:AA343"/>
    <mergeCell ref="AB342:AB343"/>
    <mergeCell ref="E343:G343"/>
    <mergeCell ref="I343:K343"/>
    <mergeCell ref="M343:O343"/>
    <mergeCell ref="C352:C353"/>
    <mergeCell ref="U392:W392"/>
    <mergeCell ref="AA347:AA348"/>
    <mergeCell ref="AA349:AA350"/>
    <mergeCell ref="D352:D353"/>
    <mergeCell ref="E352:G352"/>
    <mergeCell ref="H352:H353"/>
    <mergeCell ref="B340:B341"/>
    <mergeCell ref="C340:C341"/>
    <mergeCell ref="D340:D343"/>
    <mergeCell ref="H340:H341"/>
    <mergeCell ref="L340:L341"/>
    <mergeCell ref="P340:P341"/>
    <mergeCell ref="T340:T341"/>
    <mergeCell ref="X340:X341"/>
    <mergeCell ref="Y340:Y341"/>
    <mergeCell ref="Z340:Z341"/>
    <mergeCell ref="AA340:AA341"/>
    <mergeCell ref="B391:B392"/>
    <mergeCell ref="C391:C392"/>
    <mergeCell ref="H391:H392"/>
    <mergeCell ref="L391:L392"/>
    <mergeCell ref="P391:P392"/>
    <mergeCell ref="T391:T392"/>
    <mergeCell ref="X391:X392"/>
    <mergeCell ref="Y391:Y392"/>
    <mergeCell ref="Z391:Z392"/>
    <mergeCell ref="AA391:AA392"/>
    <mergeCell ref="E392:G392"/>
    <mergeCell ref="I392:K392"/>
    <mergeCell ref="M392:O392"/>
    <mergeCell ref="Q392:S392"/>
    <mergeCell ref="T398:T399"/>
    <mergeCell ref="X398:X399"/>
    <mergeCell ref="Y398:Y399"/>
    <mergeCell ref="Z398:Z399"/>
    <mergeCell ref="AA398:AA399"/>
    <mergeCell ref="AB398:AB399"/>
    <mergeCell ref="E399:G399"/>
    <mergeCell ref="I399:K399"/>
    <mergeCell ref="Q343:S343"/>
    <mergeCell ref="U343:W343"/>
    <mergeCell ref="U357:W357"/>
    <mergeCell ref="Y347:Y348"/>
    <mergeCell ref="Z347:Z348"/>
    <mergeCell ref="X349:X350"/>
    <mergeCell ref="Y349:Y350"/>
    <mergeCell ref="Z349:Z350"/>
    <mergeCell ref="E350:G350"/>
    <mergeCell ref="I350:K350"/>
    <mergeCell ref="M350:O350"/>
    <mergeCell ref="Q350:S350"/>
    <mergeCell ref="U350:W350"/>
    <mergeCell ref="AB391:AB392"/>
    <mergeCell ref="M378:O378"/>
    <mergeCell ref="Q378:S378"/>
    <mergeCell ref="U378:W378"/>
    <mergeCell ref="AA373:AA374"/>
    <mergeCell ref="AB373:AB374"/>
    <mergeCell ref="Z373:Z374"/>
    <mergeCell ref="AB366:AB367"/>
    <mergeCell ref="U364:W364"/>
    <mergeCell ref="AB384:AB385"/>
    <mergeCell ref="E385:G385"/>
    <mergeCell ref="L401:L402"/>
    <mergeCell ref="M401:O401"/>
    <mergeCell ref="P401:P402"/>
    <mergeCell ref="Q401:S401"/>
    <mergeCell ref="T401:T402"/>
    <mergeCell ref="U401:W401"/>
    <mergeCell ref="X401:X402"/>
    <mergeCell ref="Y401:Y402"/>
    <mergeCell ref="AA394:AA395"/>
    <mergeCell ref="AB394:AB395"/>
    <mergeCell ref="B396:B397"/>
    <mergeCell ref="C396:C397"/>
    <mergeCell ref="D396:D399"/>
    <mergeCell ref="H396:H397"/>
    <mergeCell ref="L396:L397"/>
    <mergeCell ref="P396:P397"/>
    <mergeCell ref="T396:T397"/>
    <mergeCell ref="X396:X397"/>
    <mergeCell ref="Y396:Y397"/>
    <mergeCell ref="Z396:Z397"/>
    <mergeCell ref="AA396:AA397"/>
    <mergeCell ref="AB396:AB397"/>
    <mergeCell ref="E397:G397"/>
    <mergeCell ref="I397:K397"/>
    <mergeCell ref="M397:O397"/>
    <mergeCell ref="Q397:S397"/>
    <mergeCell ref="U397:W397"/>
    <mergeCell ref="B398:B399"/>
    <mergeCell ref="C398:C399"/>
    <mergeCell ref="H398:H399"/>
    <mergeCell ref="L398:L399"/>
    <mergeCell ref="P398:P399"/>
    <mergeCell ref="T349:T350"/>
    <mergeCell ref="Z401:Z402"/>
    <mergeCell ref="AA401:AA402"/>
    <mergeCell ref="AB401:AB402"/>
    <mergeCell ref="B403:B404"/>
    <mergeCell ref="C403:C404"/>
    <mergeCell ref="D403:D406"/>
    <mergeCell ref="H403:H404"/>
    <mergeCell ref="L403:L404"/>
    <mergeCell ref="P403:P404"/>
    <mergeCell ref="T403:T404"/>
    <mergeCell ref="X403:X404"/>
    <mergeCell ref="Y403:Y404"/>
    <mergeCell ref="Z403:Z404"/>
    <mergeCell ref="AA403:AA404"/>
    <mergeCell ref="AB403:AB404"/>
    <mergeCell ref="E404:G404"/>
    <mergeCell ref="I404:K404"/>
    <mergeCell ref="M404:O404"/>
    <mergeCell ref="Q404:S404"/>
    <mergeCell ref="U404:W404"/>
    <mergeCell ref="B405:B406"/>
    <mergeCell ref="C405:C406"/>
    <mergeCell ref="H405:H406"/>
    <mergeCell ref="L405:L406"/>
    <mergeCell ref="P405:P406"/>
    <mergeCell ref="T405:T406"/>
    <mergeCell ref="X405:X406"/>
    <mergeCell ref="D401:D402"/>
    <mergeCell ref="E401:G401"/>
    <mergeCell ref="H401:H402"/>
    <mergeCell ref="I401:K401"/>
    <mergeCell ref="AB328:AB329"/>
    <mergeCell ref="I406:K406"/>
    <mergeCell ref="M406:O406"/>
    <mergeCell ref="Q406:S406"/>
    <mergeCell ref="U406:W406"/>
    <mergeCell ref="B324:B325"/>
    <mergeCell ref="C324:C325"/>
    <mergeCell ref="D324:D325"/>
    <mergeCell ref="E324:G324"/>
    <mergeCell ref="H324:H325"/>
    <mergeCell ref="I324:K324"/>
    <mergeCell ref="L324:L325"/>
    <mergeCell ref="M324:O324"/>
    <mergeCell ref="P324:P325"/>
    <mergeCell ref="Q324:S324"/>
    <mergeCell ref="T324:T325"/>
    <mergeCell ref="U324:W324"/>
    <mergeCell ref="X324:X325"/>
    <mergeCell ref="L347:L348"/>
    <mergeCell ref="P347:P348"/>
    <mergeCell ref="T347:T348"/>
    <mergeCell ref="X347:X348"/>
    <mergeCell ref="E348:G348"/>
    <mergeCell ref="I348:K348"/>
    <mergeCell ref="M348:O348"/>
    <mergeCell ref="Q348:S348"/>
    <mergeCell ref="U348:W348"/>
    <mergeCell ref="B349:B350"/>
    <mergeCell ref="C349:C350"/>
    <mergeCell ref="H349:H350"/>
    <mergeCell ref="L349:L350"/>
    <mergeCell ref="P349:P350"/>
    <mergeCell ref="B296:B297"/>
    <mergeCell ref="C296:C297"/>
    <mergeCell ref="D296:D297"/>
    <mergeCell ref="E296:G296"/>
    <mergeCell ref="H296:H297"/>
    <mergeCell ref="I296:K296"/>
    <mergeCell ref="L296:L297"/>
    <mergeCell ref="M296:O296"/>
    <mergeCell ref="P296:P297"/>
    <mergeCell ref="Q296:S296"/>
    <mergeCell ref="T296:T297"/>
    <mergeCell ref="U296:W296"/>
    <mergeCell ref="Y324:Y325"/>
    <mergeCell ref="Z324:Z325"/>
    <mergeCell ref="AA324:AA325"/>
    <mergeCell ref="AB324:AB325"/>
    <mergeCell ref="B326:B327"/>
    <mergeCell ref="C326:C327"/>
    <mergeCell ref="D326:D329"/>
    <mergeCell ref="H326:H327"/>
    <mergeCell ref="L326:L327"/>
    <mergeCell ref="P326:P327"/>
    <mergeCell ref="T326:T327"/>
    <mergeCell ref="X326:X327"/>
    <mergeCell ref="Y326:Y327"/>
    <mergeCell ref="Z326:Z327"/>
    <mergeCell ref="AA326:AA327"/>
    <mergeCell ref="AB326:AB327"/>
    <mergeCell ref="E327:G327"/>
    <mergeCell ref="I327:K327"/>
    <mergeCell ref="M327:O327"/>
    <mergeCell ref="Q327:S327"/>
    <mergeCell ref="X296:X297"/>
    <mergeCell ref="Y296:Y297"/>
    <mergeCell ref="Z296:Z297"/>
    <mergeCell ref="AA296:AA297"/>
    <mergeCell ref="AB296:AB297"/>
    <mergeCell ref="B298:B299"/>
    <mergeCell ref="C298:C299"/>
    <mergeCell ref="D298:D301"/>
    <mergeCell ref="H298:H299"/>
    <mergeCell ref="L298:L299"/>
    <mergeCell ref="P298:P299"/>
    <mergeCell ref="T298:T299"/>
    <mergeCell ref="X298:X299"/>
    <mergeCell ref="Y298:Y299"/>
    <mergeCell ref="Z298:Z299"/>
    <mergeCell ref="AA298:AA299"/>
    <mergeCell ref="AB298:AB299"/>
    <mergeCell ref="E299:G299"/>
    <mergeCell ref="I299:K299"/>
    <mergeCell ref="M299:O299"/>
    <mergeCell ref="Q299:S299"/>
    <mergeCell ref="U299:W299"/>
    <mergeCell ref="B300:B301"/>
    <mergeCell ref="C300:C301"/>
    <mergeCell ref="H300:H301"/>
    <mergeCell ref="L300:L301"/>
    <mergeCell ref="P300:P301"/>
    <mergeCell ref="T300:T301"/>
    <mergeCell ref="X300:X301"/>
    <mergeCell ref="Y300:Y301"/>
    <mergeCell ref="Z300:Z301"/>
    <mergeCell ref="AA300:AA301"/>
    <mergeCell ref="AB300:AB301"/>
    <mergeCell ref="E301:G301"/>
    <mergeCell ref="I301:K301"/>
    <mergeCell ref="M301:O301"/>
    <mergeCell ref="Q301:S301"/>
    <mergeCell ref="U301:W301"/>
    <mergeCell ref="B310:B311"/>
    <mergeCell ref="C310:C311"/>
    <mergeCell ref="D310:D311"/>
    <mergeCell ref="E310:G310"/>
    <mergeCell ref="H310:H311"/>
    <mergeCell ref="I310:K310"/>
    <mergeCell ref="L310:L311"/>
    <mergeCell ref="M310:O310"/>
    <mergeCell ref="P310:P311"/>
    <mergeCell ref="Q310:S310"/>
    <mergeCell ref="T310:T311"/>
    <mergeCell ref="U310:W310"/>
    <mergeCell ref="X310:X311"/>
    <mergeCell ref="Y310:Y311"/>
    <mergeCell ref="Z310:Z311"/>
    <mergeCell ref="AA310:AA311"/>
    <mergeCell ref="AB310:AB311"/>
    <mergeCell ref="B303:B304"/>
    <mergeCell ref="C303:C304"/>
    <mergeCell ref="D303:D304"/>
    <mergeCell ref="E303:G303"/>
    <mergeCell ref="H303:H304"/>
    <mergeCell ref="I303:K303"/>
    <mergeCell ref="L303:L304"/>
    <mergeCell ref="M303:O303"/>
    <mergeCell ref="P303:P304"/>
    <mergeCell ref="AB312:AB313"/>
    <mergeCell ref="E313:G313"/>
    <mergeCell ref="I313:K313"/>
    <mergeCell ref="M313:O313"/>
    <mergeCell ref="Q313:S313"/>
    <mergeCell ref="U313:W313"/>
    <mergeCell ref="B314:B315"/>
    <mergeCell ref="C314:C315"/>
    <mergeCell ref="H314:H315"/>
    <mergeCell ref="L314:L315"/>
    <mergeCell ref="P314:P315"/>
    <mergeCell ref="T314:T315"/>
    <mergeCell ref="X314:X315"/>
    <mergeCell ref="Y314:Y315"/>
    <mergeCell ref="Z314:Z315"/>
    <mergeCell ref="AA314:AA315"/>
    <mergeCell ref="AB314:AB315"/>
    <mergeCell ref="E315:G315"/>
    <mergeCell ref="I315:K315"/>
    <mergeCell ref="M315:O315"/>
    <mergeCell ref="Q315:S315"/>
    <mergeCell ref="Y331:Y332"/>
    <mergeCell ref="Z331:Z332"/>
    <mergeCell ref="AA331:AA332"/>
    <mergeCell ref="B312:B313"/>
    <mergeCell ref="C312:C313"/>
    <mergeCell ref="D312:D315"/>
    <mergeCell ref="H312:H313"/>
    <mergeCell ref="L312:L313"/>
    <mergeCell ref="P312:P313"/>
    <mergeCell ref="T312:T313"/>
    <mergeCell ref="X312:X313"/>
    <mergeCell ref="Y312:Y313"/>
    <mergeCell ref="Z312:Z313"/>
    <mergeCell ref="AA312:AA313"/>
    <mergeCell ref="E329:G329"/>
    <mergeCell ref="I329:K329"/>
    <mergeCell ref="M329:O329"/>
    <mergeCell ref="Q329:S329"/>
    <mergeCell ref="U329:W329"/>
    <mergeCell ref="U327:W327"/>
    <mergeCell ref="B328:B329"/>
    <mergeCell ref="C328:C329"/>
    <mergeCell ref="H328:H329"/>
    <mergeCell ref="L328:L329"/>
    <mergeCell ref="P328:P329"/>
    <mergeCell ref="T328:T329"/>
    <mergeCell ref="X328:X329"/>
    <mergeCell ref="Y328:Y329"/>
    <mergeCell ref="Z328:Z329"/>
    <mergeCell ref="AA328:AA329"/>
    <mergeCell ref="Y321:Y322"/>
    <mergeCell ref="Z321:Z322"/>
    <mergeCell ref="AB331:AB332"/>
    <mergeCell ref="B333:B334"/>
    <mergeCell ref="C333:C334"/>
    <mergeCell ref="D333:D336"/>
    <mergeCell ref="H333:H334"/>
    <mergeCell ref="L333:L334"/>
    <mergeCell ref="P333:P334"/>
    <mergeCell ref="T333:T334"/>
    <mergeCell ref="X333:X334"/>
    <mergeCell ref="Y333:Y334"/>
    <mergeCell ref="Z333:Z334"/>
    <mergeCell ref="AA333:AA334"/>
    <mergeCell ref="AB333:AB334"/>
    <mergeCell ref="E334:G334"/>
    <mergeCell ref="I334:K334"/>
    <mergeCell ref="M334:O334"/>
    <mergeCell ref="Q334:S334"/>
    <mergeCell ref="U334:W334"/>
    <mergeCell ref="B335:B336"/>
    <mergeCell ref="C335:C336"/>
    <mergeCell ref="H335:H336"/>
    <mergeCell ref="L335:L336"/>
    <mergeCell ref="P335:P336"/>
    <mergeCell ref="T335:T336"/>
    <mergeCell ref="X335:X336"/>
    <mergeCell ref="Y335:Y336"/>
    <mergeCell ref="Z335:Z336"/>
    <mergeCell ref="AA335:AA336"/>
    <mergeCell ref="AB335:AB336"/>
    <mergeCell ref="E336:G336"/>
    <mergeCell ref="I336:K336"/>
    <mergeCell ref="M336:O336"/>
    <mergeCell ref="Y412:Y413"/>
    <mergeCell ref="Z412:Z413"/>
    <mergeCell ref="AA412:AA413"/>
    <mergeCell ref="AB412:AB413"/>
    <mergeCell ref="E413:G413"/>
    <mergeCell ref="I413:K413"/>
    <mergeCell ref="Q336:S336"/>
    <mergeCell ref="U336:W336"/>
    <mergeCell ref="H345:H346"/>
    <mergeCell ref="I345:K345"/>
    <mergeCell ref="L345:L346"/>
    <mergeCell ref="M345:O345"/>
    <mergeCell ref="P345:P346"/>
    <mergeCell ref="Q345:S345"/>
    <mergeCell ref="T345:T346"/>
    <mergeCell ref="U345:W345"/>
    <mergeCell ref="X345:X346"/>
    <mergeCell ref="Y345:Y346"/>
    <mergeCell ref="Z345:Z346"/>
    <mergeCell ref="H347:H348"/>
    <mergeCell ref="Y405:Y406"/>
    <mergeCell ref="Z405:Z406"/>
    <mergeCell ref="AA405:AA406"/>
    <mergeCell ref="AB405:AB406"/>
    <mergeCell ref="E406:G406"/>
    <mergeCell ref="M399:O399"/>
    <mergeCell ref="Q399:S399"/>
    <mergeCell ref="U399:W399"/>
    <mergeCell ref="AB338:AB339"/>
    <mergeCell ref="I352:K352"/>
    <mergeCell ref="L352:L353"/>
    <mergeCell ref="M352:O352"/>
    <mergeCell ref="P415:P416"/>
    <mergeCell ref="Q415:S415"/>
    <mergeCell ref="T415:T416"/>
    <mergeCell ref="U415:W415"/>
    <mergeCell ref="X415:X416"/>
    <mergeCell ref="Y415:Y416"/>
    <mergeCell ref="AA408:AA409"/>
    <mergeCell ref="AB408:AB409"/>
    <mergeCell ref="B410:B411"/>
    <mergeCell ref="C410:C411"/>
    <mergeCell ref="D410:D413"/>
    <mergeCell ref="H410:H411"/>
    <mergeCell ref="L410:L411"/>
    <mergeCell ref="P410:P411"/>
    <mergeCell ref="T410:T411"/>
    <mergeCell ref="X410:X411"/>
    <mergeCell ref="Y410:Y411"/>
    <mergeCell ref="Z410:Z411"/>
    <mergeCell ref="AA410:AA411"/>
    <mergeCell ref="AB410:AB411"/>
    <mergeCell ref="E411:G411"/>
    <mergeCell ref="I411:K411"/>
    <mergeCell ref="M411:O411"/>
    <mergeCell ref="Q411:S411"/>
    <mergeCell ref="U411:W411"/>
    <mergeCell ref="B412:B413"/>
    <mergeCell ref="C412:C413"/>
    <mergeCell ref="H412:H413"/>
    <mergeCell ref="L412:L413"/>
    <mergeCell ref="P412:P413"/>
    <mergeCell ref="T412:T413"/>
    <mergeCell ref="X412:X413"/>
    <mergeCell ref="Z415:Z416"/>
    <mergeCell ref="AA415:AA416"/>
    <mergeCell ref="AB415:AB416"/>
    <mergeCell ref="B417:B418"/>
    <mergeCell ref="C417:C418"/>
    <mergeCell ref="D417:D420"/>
    <mergeCell ref="H417:H418"/>
    <mergeCell ref="L417:L418"/>
    <mergeCell ref="P417:P418"/>
    <mergeCell ref="T417:T418"/>
    <mergeCell ref="X417:X418"/>
    <mergeCell ref="Y417:Y418"/>
    <mergeCell ref="Z417:Z418"/>
    <mergeCell ref="AA417:AA418"/>
    <mergeCell ref="AB417:AB418"/>
    <mergeCell ref="E418:G418"/>
    <mergeCell ref="I418:K418"/>
    <mergeCell ref="M418:O418"/>
    <mergeCell ref="Q418:S418"/>
    <mergeCell ref="U418:W418"/>
    <mergeCell ref="B419:B420"/>
    <mergeCell ref="C419:C420"/>
    <mergeCell ref="H419:H420"/>
    <mergeCell ref="L419:L420"/>
    <mergeCell ref="P419:P420"/>
    <mergeCell ref="T419:T420"/>
    <mergeCell ref="X419:X420"/>
    <mergeCell ref="Y419:Y420"/>
    <mergeCell ref="Z419:Z420"/>
    <mergeCell ref="AA419:AA420"/>
    <mergeCell ref="AB419:AB420"/>
    <mergeCell ref="E420:G420"/>
    <mergeCell ref="Q303:S303"/>
    <mergeCell ref="T303:T304"/>
    <mergeCell ref="U303:W303"/>
    <mergeCell ref="X303:X304"/>
    <mergeCell ref="Q357:S357"/>
    <mergeCell ref="M357:O357"/>
    <mergeCell ref="I357:K357"/>
    <mergeCell ref="E357:G357"/>
    <mergeCell ref="B345:B346"/>
    <mergeCell ref="C345:C346"/>
    <mergeCell ref="D345:D346"/>
    <mergeCell ref="E345:G345"/>
    <mergeCell ref="B347:B348"/>
    <mergeCell ref="C347:C348"/>
    <mergeCell ref="D347:D350"/>
    <mergeCell ref="U315:W315"/>
    <mergeCell ref="B331:B332"/>
    <mergeCell ref="C331:C332"/>
    <mergeCell ref="D331:D332"/>
    <mergeCell ref="E331:G331"/>
    <mergeCell ref="H331:H332"/>
    <mergeCell ref="I331:K331"/>
    <mergeCell ref="L331:L332"/>
    <mergeCell ref="P321:P322"/>
    <mergeCell ref="T321:T322"/>
    <mergeCell ref="X321:X322"/>
    <mergeCell ref="M331:O331"/>
    <mergeCell ref="P331:P332"/>
    <mergeCell ref="Q331:S331"/>
    <mergeCell ref="T331:T332"/>
    <mergeCell ref="U331:W331"/>
    <mergeCell ref="X331:X332"/>
    <mergeCell ref="Y303:Y304"/>
    <mergeCell ref="Z303:Z304"/>
    <mergeCell ref="AA303:AA304"/>
    <mergeCell ref="AB303:AB304"/>
    <mergeCell ref="B305:B306"/>
    <mergeCell ref="C305:C306"/>
    <mergeCell ref="D305:D308"/>
    <mergeCell ref="H305:H306"/>
    <mergeCell ref="L305:L306"/>
    <mergeCell ref="P305:P306"/>
    <mergeCell ref="T305:T306"/>
    <mergeCell ref="X305:X306"/>
    <mergeCell ref="Y305:Y306"/>
    <mergeCell ref="Z305:Z306"/>
    <mergeCell ref="AA305:AA306"/>
    <mergeCell ref="AB305:AB306"/>
    <mergeCell ref="E306:G306"/>
    <mergeCell ref="I306:K306"/>
    <mergeCell ref="M306:O306"/>
    <mergeCell ref="Q306:S306"/>
    <mergeCell ref="U306:W306"/>
    <mergeCell ref="B307:B308"/>
    <mergeCell ref="C307:C308"/>
    <mergeCell ref="H307:H308"/>
    <mergeCell ref="L307:L308"/>
    <mergeCell ref="P307:P308"/>
    <mergeCell ref="T307:T308"/>
    <mergeCell ref="X307:X308"/>
    <mergeCell ref="Y307:Y308"/>
    <mergeCell ref="Z307:Z308"/>
    <mergeCell ref="AA307:AA308"/>
    <mergeCell ref="AB307:AB308"/>
    <mergeCell ref="AA321:AA322"/>
    <mergeCell ref="E308:G308"/>
    <mergeCell ref="I308:K308"/>
    <mergeCell ref="M308:O308"/>
    <mergeCell ref="Q308:S308"/>
    <mergeCell ref="U308:W308"/>
    <mergeCell ref="B317:B318"/>
    <mergeCell ref="C317:C318"/>
    <mergeCell ref="D317:D318"/>
    <mergeCell ref="E317:G317"/>
    <mergeCell ref="H317:H318"/>
    <mergeCell ref="I317:K317"/>
    <mergeCell ref="L317:L318"/>
    <mergeCell ref="M317:O317"/>
    <mergeCell ref="P317:P318"/>
    <mergeCell ref="Q317:S317"/>
    <mergeCell ref="T317:T318"/>
    <mergeCell ref="U317:W317"/>
    <mergeCell ref="AB321:AB322"/>
    <mergeCell ref="E322:G322"/>
    <mergeCell ref="I322:K322"/>
    <mergeCell ref="M322:O322"/>
    <mergeCell ref="Q322:S322"/>
    <mergeCell ref="U322:W322"/>
    <mergeCell ref="X317:X318"/>
    <mergeCell ref="Y317:Y318"/>
    <mergeCell ref="Z317:Z318"/>
    <mergeCell ref="AA317:AA318"/>
    <mergeCell ref="AB317:AB318"/>
    <mergeCell ref="B319:B320"/>
    <mergeCell ref="C319:C320"/>
    <mergeCell ref="D319:D322"/>
    <mergeCell ref="H319:H320"/>
    <mergeCell ref="L319:L320"/>
    <mergeCell ref="P319:P320"/>
    <mergeCell ref="T319:T320"/>
    <mergeCell ref="X319:X320"/>
    <mergeCell ref="Y319:Y320"/>
    <mergeCell ref="Z319:Z320"/>
    <mergeCell ref="AA319:AA320"/>
    <mergeCell ref="AB319:AB320"/>
    <mergeCell ref="E320:G320"/>
    <mergeCell ref="I320:K320"/>
    <mergeCell ref="M320:O320"/>
    <mergeCell ref="Q320:S320"/>
    <mergeCell ref="U320:W320"/>
    <mergeCell ref="B321:B322"/>
    <mergeCell ref="C321:C322"/>
    <mergeCell ref="H321:H322"/>
    <mergeCell ref="L321:L322"/>
    <mergeCell ref="AB352:AB353"/>
    <mergeCell ref="B354:B355"/>
    <mergeCell ref="C354:C355"/>
    <mergeCell ref="D354:D357"/>
    <mergeCell ref="H354:H355"/>
    <mergeCell ref="L354:L355"/>
    <mergeCell ref="P354:P355"/>
    <mergeCell ref="T354:T355"/>
    <mergeCell ref="X354:X355"/>
    <mergeCell ref="Y354:Y355"/>
    <mergeCell ref="Z354:Z355"/>
    <mergeCell ref="AA354:AA355"/>
    <mergeCell ref="AB354:AB355"/>
    <mergeCell ref="E355:G355"/>
    <mergeCell ref="I355:K355"/>
    <mergeCell ref="M355:O355"/>
    <mergeCell ref="Q355:S355"/>
    <mergeCell ref="U355:W355"/>
    <mergeCell ref="B356:B357"/>
    <mergeCell ref="C356:C357"/>
    <mergeCell ref="H356:H357"/>
    <mergeCell ref="L356:L357"/>
    <mergeCell ref="P356:P357"/>
    <mergeCell ref="T356:T357"/>
    <mergeCell ref="X356:X357"/>
    <mergeCell ref="Y356:Y357"/>
    <mergeCell ref="Z356:Z357"/>
    <mergeCell ref="AA356:AA357"/>
    <mergeCell ref="AB356:AB357"/>
    <mergeCell ref="B352:B353"/>
    <mergeCell ref="P352:P353"/>
    <mergeCell ref="Q352:S352"/>
    <mergeCell ref="Z408:Z409"/>
    <mergeCell ref="Y408:Y409"/>
    <mergeCell ref="X408:X409"/>
    <mergeCell ref="U408:W408"/>
    <mergeCell ref="T408:T409"/>
    <mergeCell ref="Q408:S408"/>
    <mergeCell ref="P408:P409"/>
    <mergeCell ref="M408:O408"/>
    <mergeCell ref="L408:L409"/>
    <mergeCell ref="I408:K408"/>
    <mergeCell ref="H408:H409"/>
    <mergeCell ref="E408:G408"/>
    <mergeCell ref="D408:D409"/>
    <mergeCell ref="C408:C409"/>
    <mergeCell ref="B408:B409"/>
    <mergeCell ref="Z394:Z395"/>
    <mergeCell ref="Y394:Y395"/>
    <mergeCell ref="X394:X395"/>
    <mergeCell ref="U394:W394"/>
    <mergeCell ref="T394:T395"/>
    <mergeCell ref="Q394:S394"/>
    <mergeCell ref="P394:P395"/>
    <mergeCell ref="M394:O394"/>
    <mergeCell ref="L394:L395"/>
    <mergeCell ref="I394:K394"/>
    <mergeCell ref="H394:H395"/>
    <mergeCell ref="E394:G394"/>
    <mergeCell ref="D394:D395"/>
    <mergeCell ref="C394:C395"/>
    <mergeCell ref="B394:B395"/>
    <mergeCell ref="B401:B402"/>
    <mergeCell ref="C401:C402"/>
    <mergeCell ref="AB387:AB388"/>
    <mergeCell ref="AA387:AA388"/>
    <mergeCell ref="Z387:Z388"/>
    <mergeCell ref="Y387:Y388"/>
    <mergeCell ref="X387:X388"/>
    <mergeCell ref="U387:W387"/>
    <mergeCell ref="T387:T388"/>
    <mergeCell ref="Q387:S387"/>
    <mergeCell ref="P387:P388"/>
    <mergeCell ref="M387:O387"/>
    <mergeCell ref="L387:L388"/>
    <mergeCell ref="I387:K387"/>
    <mergeCell ref="H387:H388"/>
    <mergeCell ref="E387:G387"/>
    <mergeCell ref="D387:D388"/>
    <mergeCell ref="C387:C388"/>
    <mergeCell ref="B387:B388"/>
    <mergeCell ref="D380:D381"/>
    <mergeCell ref="C380:C381"/>
    <mergeCell ref="B380:B381"/>
    <mergeCell ref="C375:C376"/>
    <mergeCell ref="B422:B423"/>
    <mergeCell ref="C422:C423"/>
    <mergeCell ref="D422:D423"/>
    <mergeCell ref="E422:G422"/>
    <mergeCell ref="H422:H423"/>
    <mergeCell ref="I422:K422"/>
    <mergeCell ref="L422:L423"/>
    <mergeCell ref="M422:O422"/>
    <mergeCell ref="P422:P423"/>
    <mergeCell ref="Q422:S422"/>
    <mergeCell ref="T422:T423"/>
    <mergeCell ref="U422:W422"/>
    <mergeCell ref="X422:X423"/>
    <mergeCell ref="I420:K420"/>
    <mergeCell ref="M420:O420"/>
    <mergeCell ref="Q420:S420"/>
    <mergeCell ref="U420:W420"/>
    <mergeCell ref="M413:O413"/>
    <mergeCell ref="Q413:S413"/>
    <mergeCell ref="U413:W413"/>
    <mergeCell ref="B415:B416"/>
    <mergeCell ref="C415:C416"/>
    <mergeCell ref="D415:D416"/>
    <mergeCell ref="E415:G415"/>
    <mergeCell ref="H415:H416"/>
    <mergeCell ref="I415:K415"/>
    <mergeCell ref="L415:L416"/>
    <mergeCell ref="M415:O415"/>
    <mergeCell ref="Y422:Y423"/>
    <mergeCell ref="Z422:Z423"/>
    <mergeCell ref="AA422:AA423"/>
    <mergeCell ref="AB422:AB423"/>
    <mergeCell ref="B424:B425"/>
    <mergeCell ref="C424:C425"/>
    <mergeCell ref="D424:D427"/>
    <mergeCell ref="H424:H425"/>
    <mergeCell ref="L424:L425"/>
    <mergeCell ref="P424:P425"/>
    <mergeCell ref="T424:T425"/>
    <mergeCell ref="X424:X425"/>
    <mergeCell ref="Y424:Y425"/>
    <mergeCell ref="Z424:Z425"/>
    <mergeCell ref="AA424:AA425"/>
    <mergeCell ref="AB424:AB425"/>
    <mergeCell ref="E425:G425"/>
    <mergeCell ref="I425:K425"/>
    <mergeCell ref="M425:O425"/>
    <mergeCell ref="Q425:S425"/>
    <mergeCell ref="U425:W425"/>
    <mergeCell ref="B426:B427"/>
    <mergeCell ref="C426:C427"/>
    <mergeCell ref="H426:H427"/>
    <mergeCell ref="L426:L427"/>
    <mergeCell ref="P426:P427"/>
    <mergeCell ref="T426:T427"/>
    <mergeCell ref="X426:X427"/>
    <mergeCell ref="Y426:Y427"/>
    <mergeCell ref="Z426:Z427"/>
    <mergeCell ref="AA426:AA427"/>
    <mergeCell ref="AB426:AB427"/>
    <mergeCell ref="E427:G427"/>
    <mergeCell ref="I427:K427"/>
    <mergeCell ref="M427:O427"/>
    <mergeCell ref="Q427:S427"/>
    <mergeCell ref="U427:W427"/>
    <mergeCell ref="B429:B430"/>
    <mergeCell ref="C429:C430"/>
    <mergeCell ref="D429:D430"/>
    <mergeCell ref="E429:G429"/>
    <mergeCell ref="H429:H430"/>
    <mergeCell ref="I429:K429"/>
    <mergeCell ref="L429:L430"/>
    <mergeCell ref="M429:O429"/>
    <mergeCell ref="P429:P430"/>
    <mergeCell ref="Q429:S429"/>
    <mergeCell ref="T429:T430"/>
    <mergeCell ref="U429:W429"/>
    <mergeCell ref="X429:X430"/>
    <mergeCell ref="Y429:Y430"/>
    <mergeCell ref="Z429:Z430"/>
    <mergeCell ref="AA429:AA430"/>
    <mergeCell ref="AB429:AB430"/>
    <mergeCell ref="B431:B432"/>
    <mergeCell ref="C431:C432"/>
    <mergeCell ref="D431:D434"/>
    <mergeCell ref="H431:H432"/>
    <mergeCell ref="L431:L432"/>
    <mergeCell ref="P431:P432"/>
    <mergeCell ref="T431:T432"/>
    <mergeCell ref="X431:X432"/>
    <mergeCell ref="Y431:Y432"/>
    <mergeCell ref="Z431:Z432"/>
    <mergeCell ref="AA431:AA432"/>
    <mergeCell ref="AB431:AB432"/>
    <mergeCell ref="E432:G432"/>
    <mergeCell ref="I432:K432"/>
    <mergeCell ref="M432:O432"/>
    <mergeCell ref="Q432:S432"/>
    <mergeCell ref="U432:W432"/>
    <mergeCell ref="B433:B434"/>
    <mergeCell ref="C433:C434"/>
    <mergeCell ref="H433:H434"/>
    <mergeCell ref="L433:L434"/>
    <mergeCell ref="P433:P434"/>
    <mergeCell ref="T433:T434"/>
    <mergeCell ref="X433:X434"/>
    <mergeCell ref="Y433:Y434"/>
    <mergeCell ref="Z433:Z434"/>
    <mergeCell ref="AA433:AA434"/>
    <mergeCell ref="AB433:AB434"/>
    <mergeCell ref="E434:G434"/>
    <mergeCell ref="I434:K434"/>
    <mergeCell ref="M434:O434"/>
    <mergeCell ref="Q434:S434"/>
    <mergeCell ref="U434:W434"/>
    <mergeCell ref="B436:B437"/>
    <mergeCell ref="C436:C437"/>
    <mergeCell ref="D436:D437"/>
    <mergeCell ref="E436:G436"/>
    <mergeCell ref="H436:H437"/>
    <mergeCell ref="I436:K436"/>
    <mergeCell ref="L436:L437"/>
    <mergeCell ref="M436:O436"/>
    <mergeCell ref="P436:P437"/>
    <mergeCell ref="Q436:S436"/>
    <mergeCell ref="T436:T437"/>
    <mergeCell ref="U436:W436"/>
    <mergeCell ref="X436:X437"/>
    <mergeCell ref="Y436:Y437"/>
    <mergeCell ref="Z436:Z437"/>
    <mergeCell ref="AA436:AA437"/>
    <mergeCell ref="AB436:AB437"/>
    <mergeCell ref="B438:B439"/>
    <mergeCell ref="C438:C439"/>
    <mergeCell ref="D438:D441"/>
    <mergeCell ref="H438:H439"/>
    <mergeCell ref="L438:L439"/>
    <mergeCell ref="P438:P439"/>
    <mergeCell ref="T438:T439"/>
    <mergeCell ref="X438:X439"/>
    <mergeCell ref="Y438:Y439"/>
    <mergeCell ref="Z438:Z439"/>
    <mergeCell ref="AA438:AA439"/>
    <mergeCell ref="AB438:AB439"/>
    <mergeCell ref="E439:G439"/>
    <mergeCell ref="I439:K439"/>
    <mergeCell ref="M439:O439"/>
    <mergeCell ref="Q439:S439"/>
    <mergeCell ref="U439:W439"/>
    <mergeCell ref="B440:B441"/>
    <mergeCell ref="C440:C441"/>
    <mergeCell ref="H440:H441"/>
    <mergeCell ref="L440:L441"/>
    <mergeCell ref="P440:P441"/>
    <mergeCell ref="T440:T441"/>
    <mergeCell ref="X440:X441"/>
    <mergeCell ref="Y440:Y441"/>
    <mergeCell ref="Z440:Z441"/>
    <mergeCell ref="AA440:AA441"/>
    <mergeCell ref="AB440:AB441"/>
    <mergeCell ref="E441:G441"/>
    <mergeCell ref="I441:K441"/>
    <mergeCell ref="M441:O441"/>
    <mergeCell ref="Q441:S441"/>
    <mergeCell ref="U441:W441"/>
    <mergeCell ref="B443:B444"/>
    <mergeCell ref="C443:C444"/>
    <mergeCell ref="D443:D444"/>
    <mergeCell ref="E443:G443"/>
    <mergeCell ref="H443:H444"/>
    <mergeCell ref="I443:K443"/>
    <mergeCell ref="L443:L444"/>
    <mergeCell ref="M443:O443"/>
    <mergeCell ref="P443:P444"/>
    <mergeCell ref="Q443:S443"/>
    <mergeCell ref="T443:T444"/>
    <mergeCell ref="U443:W443"/>
    <mergeCell ref="X443:X444"/>
    <mergeCell ref="Y443:Y444"/>
    <mergeCell ref="Z443:Z444"/>
    <mergeCell ref="AA443:AA444"/>
    <mergeCell ref="AB443:AB444"/>
    <mergeCell ref="B445:B446"/>
    <mergeCell ref="C445:C446"/>
    <mergeCell ref="D445:D448"/>
    <mergeCell ref="H445:H446"/>
    <mergeCell ref="L445:L446"/>
    <mergeCell ref="P445:P446"/>
    <mergeCell ref="T445:T446"/>
    <mergeCell ref="X445:X446"/>
    <mergeCell ref="Y445:Y446"/>
    <mergeCell ref="Z445:Z446"/>
    <mergeCell ref="AA445:AA446"/>
    <mergeCell ref="AB445:AB446"/>
    <mergeCell ref="E446:G446"/>
    <mergeCell ref="I446:K446"/>
    <mergeCell ref="M446:O446"/>
    <mergeCell ref="Q446:S446"/>
    <mergeCell ref="U446:W446"/>
    <mergeCell ref="B447:B448"/>
    <mergeCell ref="C447:C448"/>
    <mergeCell ref="H447:H448"/>
    <mergeCell ref="L447:L448"/>
    <mergeCell ref="P447:P448"/>
    <mergeCell ref="T447:T448"/>
    <mergeCell ref="X447:X448"/>
    <mergeCell ref="Y447:Y448"/>
    <mergeCell ref="Z447:Z448"/>
    <mergeCell ref="AA447:AA448"/>
    <mergeCell ref="AB447:AB448"/>
    <mergeCell ref="E448:G448"/>
    <mergeCell ref="I448:K448"/>
    <mergeCell ref="M448:O448"/>
    <mergeCell ref="Q448:S448"/>
    <mergeCell ref="U448:W448"/>
    <mergeCell ref="B450:B451"/>
    <mergeCell ref="C450:C451"/>
    <mergeCell ref="D450:D451"/>
    <mergeCell ref="E450:G450"/>
    <mergeCell ref="H450:H451"/>
    <mergeCell ref="I450:K450"/>
    <mergeCell ref="L450:L451"/>
    <mergeCell ref="M450:O450"/>
    <mergeCell ref="P450:P451"/>
    <mergeCell ref="Q450:S450"/>
    <mergeCell ref="T450:T451"/>
    <mergeCell ref="U450:W450"/>
    <mergeCell ref="X450:X451"/>
    <mergeCell ref="Y450:Y451"/>
    <mergeCell ref="Z450:Z451"/>
    <mergeCell ref="AA450:AA451"/>
    <mergeCell ref="AB450:AB451"/>
    <mergeCell ref="B452:B453"/>
    <mergeCell ref="C452:C453"/>
    <mergeCell ref="D452:D455"/>
    <mergeCell ref="H452:H453"/>
    <mergeCell ref="L452:L453"/>
    <mergeCell ref="P452:P453"/>
    <mergeCell ref="T452:T453"/>
    <mergeCell ref="X452:X453"/>
    <mergeCell ref="Y452:Y453"/>
    <mergeCell ref="Z452:Z453"/>
    <mergeCell ref="AA452:AA453"/>
    <mergeCell ref="AB452:AB453"/>
    <mergeCell ref="E453:G453"/>
    <mergeCell ref="I453:K453"/>
    <mergeCell ref="M453:O453"/>
    <mergeCell ref="Q453:S453"/>
    <mergeCell ref="U453:W453"/>
    <mergeCell ref="B454:B455"/>
    <mergeCell ref="C454:C455"/>
    <mergeCell ref="H454:H455"/>
    <mergeCell ref="L454:L455"/>
    <mergeCell ref="P454:P455"/>
    <mergeCell ref="T454:T455"/>
    <mergeCell ref="X454:X455"/>
    <mergeCell ref="Y454:Y455"/>
    <mergeCell ref="Z454:Z455"/>
    <mergeCell ref="AA454:AA455"/>
    <mergeCell ref="AB454:AB455"/>
    <mergeCell ref="E455:G455"/>
    <mergeCell ref="I455:K455"/>
    <mergeCell ref="M455:O455"/>
    <mergeCell ref="Q455:S455"/>
    <mergeCell ref="U455:W455"/>
    <mergeCell ref="B457:B458"/>
    <mergeCell ref="C457:C458"/>
    <mergeCell ref="D457:D458"/>
    <mergeCell ref="E457:G457"/>
    <mergeCell ref="H457:H458"/>
    <mergeCell ref="I457:K457"/>
    <mergeCell ref="L457:L458"/>
    <mergeCell ref="M457:O457"/>
    <mergeCell ref="P457:P458"/>
    <mergeCell ref="Q457:S457"/>
    <mergeCell ref="T457:T458"/>
    <mergeCell ref="U457:W457"/>
    <mergeCell ref="X457:X458"/>
    <mergeCell ref="Y457:Y458"/>
    <mergeCell ref="Z457:Z458"/>
    <mergeCell ref="AA457:AA458"/>
    <mergeCell ref="AB457:AB458"/>
    <mergeCell ref="B459:B460"/>
    <mergeCell ref="C459:C460"/>
    <mergeCell ref="D459:D462"/>
    <mergeCell ref="H459:H460"/>
    <mergeCell ref="L459:L460"/>
    <mergeCell ref="P459:P460"/>
    <mergeCell ref="T459:T460"/>
    <mergeCell ref="X459:X460"/>
    <mergeCell ref="Y459:Y460"/>
    <mergeCell ref="Z459:Z460"/>
    <mergeCell ref="AA459:AA460"/>
    <mergeCell ref="AB459:AB460"/>
    <mergeCell ref="E460:G460"/>
    <mergeCell ref="I460:K460"/>
    <mergeCell ref="M460:O460"/>
    <mergeCell ref="Q460:S460"/>
    <mergeCell ref="U460:W460"/>
    <mergeCell ref="B461:B462"/>
    <mergeCell ref="C461:C462"/>
    <mergeCell ref="H461:H462"/>
    <mergeCell ref="L461:L462"/>
    <mergeCell ref="P461:P462"/>
    <mergeCell ref="T461:T462"/>
    <mergeCell ref="X461:X462"/>
    <mergeCell ref="Y461:Y462"/>
    <mergeCell ref="Z461:Z462"/>
    <mergeCell ref="AA461:AA462"/>
    <mergeCell ref="AB461:AB462"/>
    <mergeCell ref="E462:G462"/>
    <mergeCell ref="I462:K462"/>
    <mergeCell ref="M462:O462"/>
    <mergeCell ref="Q462:S462"/>
    <mergeCell ref="U462:W462"/>
    <mergeCell ref="B464:B465"/>
    <mergeCell ref="C464:C465"/>
    <mergeCell ref="D464:D465"/>
    <mergeCell ref="E464:G464"/>
    <mergeCell ref="H464:H465"/>
    <mergeCell ref="I464:K464"/>
    <mergeCell ref="L464:L465"/>
    <mergeCell ref="M464:O464"/>
    <mergeCell ref="P464:P465"/>
    <mergeCell ref="Q464:S464"/>
    <mergeCell ref="T464:T465"/>
    <mergeCell ref="U464:W464"/>
    <mergeCell ref="X464:X465"/>
    <mergeCell ref="Y464:Y465"/>
    <mergeCell ref="Z464:Z465"/>
    <mergeCell ref="AA464:AA465"/>
    <mergeCell ref="AB464:AB465"/>
    <mergeCell ref="B466:B467"/>
    <mergeCell ref="C466:C467"/>
    <mergeCell ref="D466:D469"/>
    <mergeCell ref="H466:H467"/>
    <mergeCell ref="L466:L467"/>
    <mergeCell ref="P466:P467"/>
    <mergeCell ref="T466:T467"/>
    <mergeCell ref="X466:X467"/>
    <mergeCell ref="Y466:Y467"/>
    <mergeCell ref="Z466:Z467"/>
    <mergeCell ref="AA466:AA467"/>
    <mergeCell ref="AB466:AB467"/>
    <mergeCell ref="E467:G467"/>
    <mergeCell ref="I467:K467"/>
    <mergeCell ref="M467:O467"/>
    <mergeCell ref="Q467:S467"/>
    <mergeCell ref="U467:W467"/>
    <mergeCell ref="B468:B469"/>
    <mergeCell ref="C468:C469"/>
    <mergeCell ref="H468:H469"/>
    <mergeCell ref="L468:L469"/>
    <mergeCell ref="P468:P469"/>
    <mergeCell ref="T468:T469"/>
    <mergeCell ref="X468:X469"/>
    <mergeCell ref="Y468:Y469"/>
    <mergeCell ref="Z468:Z469"/>
    <mergeCell ref="AA468:AA469"/>
    <mergeCell ref="AB468:AB469"/>
    <mergeCell ref="L475:L476"/>
    <mergeCell ref="P475:P476"/>
    <mergeCell ref="T475:T476"/>
    <mergeCell ref="X475:X476"/>
    <mergeCell ref="Y475:Y476"/>
    <mergeCell ref="Z475:Z476"/>
    <mergeCell ref="AA475:AA476"/>
    <mergeCell ref="E469:G469"/>
    <mergeCell ref="I469:K469"/>
    <mergeCell ref="M469:O469"/>
    <mergeCell ref="Q469:S469"/>
    <mergeCell ref="U469:W469"/>
    <mergeCell ref="B471:B472"/>
    <mergeCell ref="C471:C472"/>
    <mergeCell ref="D471:D472"/>
    <mergeCell ref="E471:G471"/>
    <mergeCell ref="H471:H472"/>
    <mergeCell ref="I471:K471"/>
    <mergeCell ref="L471:L472"/>
    <mergeCell ref="M471:O471"/>
    <mergeCell ref="P471:P472"/>
    <mergeCell ref="Q471:S471"/>
    <mergeCell ref="T471:T472"/>
    <mergeCell ref="U471:W471"/>
    <mergeCell ref="BD464:BD465"/>
    <mergeCell ref="AB475:AB476"/>
    <mergeCell ref="E476:G476"/>
    <mergeCell ref="I476:K476"/>
    <mergeCell ref="M476:O476"/>
    <mergeCell ref="Q476:S476"/>
    <mergeCell ref="U476:W476"/>
    <mergeCell ref="X471:X472"/>
    <mergeCell ref="Y471:Y472"/>
    <mergeCell ref="Z471:Z472"/>
    <mergeCell ref="AA471:AA472"/>
    <mergeCell ref="AB471:AB472"/>
    <mergeCell ref="B473:B474"/>
    <mergeCell ref="C473:C474"/>
    <mergeCell ref="D473:D476"/>
    <mergeCell ref="H473:H474"/>
    <mergeCell ref="L473:L474"/>
    <mergeCell ref="P473:P474"/>
    <mergeCell ref="T473:T474"/>
    <mergeCell ref="X473:X474"/>
    <mergeCell ref="Y473:Y474"/>
    <mergeCell ref="Z473:Z474"/>
    <mergeCell ref="AA473:AA474"/>
    <mergeCell ref="AB473:AB474"/>
    <mergeCell ref="E474:G474"/>
    <mergeCell ref="I474:K474"/>
    <mergeCell ref="M474:O474"/>
    <mergeCell ref="Q474:S474"/>
    <mergeCell ref="U474:W474"/>
    <mergeCell ref="B475:B476"/>
    <mergeCell ref="C475:C476"/>
    <mergeCell ref="H475:H476"/>
    <mergeCell ref="AS469:AU469"/>
    <mergeCell ref="AD464:AD465"/>
    <mergeCell ref="AE464:AE465"/>
    <mergeCell ref="AF464:AF465"/>
    <mergeCell ref="AG464:AI464"/>
    <mergeCell ref="AJ464:AJ465"/>
    <mergeCell ref="AK464:AM464"/>
    <mergeCell ref="AN464:AN465"/>
    <mergeCell ref="AO464:AQ464"/>
    <mergeCell ref="AR464:AR465"/>
    <mergeCell ref="AS464:AU464"/>
    <mergeCell ref="AV464:AV465"/>
    <mergeCell ref="AW464:AY464"/>
    <mergeCell ref="AZ464:AZ465"/>
    <mergeCell ref="BA464:BA465"/>
    <mergeCell ref="BB464:BB465"/>
    <mergeCell ref="BC464:BC465"/>
    <mergeCell ref="AW469:AY469"/>
    <mergeCell ref="AD466:AD467"/>
    <mergeCell ref="AE466:AE467"/>
    <mergeCell ref="AF466:AF469"/>
    <mergeCell ref="AJ466:AJ467"/>
    <mergeCell ref="AN466:AN467"/>
    <mergeCell ref="AR466:AR467"/>
    <mergeCell ref="AV466:AV467"/>
    <mergeCell ref="AZ466:AZ467"/>
    <mergeCell ref="BA466:BA467"/>
    <mergeCell ref="BB466:BB467"/>
    <mergeCell ref="BC466:BC467"/>
    <mergeCell ref="BD466:BD467"/>
    <mergeCell ref="AG467:AI467"/>
    <mergeCell ref="AK467:AM467"/>
    <mergeCell ref="AO467:AQ467"/>
    <mergeCell ref="AS467:AU467"/>
    <mergeCell ref="AW467:AY467"/>
    <mergeCell ref="AD468:AD469"/>
    <mergeCell ref="AE468:AE469"/>
    <mergeCell ref="AJ468:AJ469"/>
    <mergeCell ref="AN468:AN469"/>
    <mergeCell ref="AR468:AR469"/>
    <mergeCell ref="AV468:AV469"/>
    <mergeCell ref="AZ468:AZ469"/>
    <mergeCell ref="BA468:BA469"/>
    <mergeCell ref="BB468:BB469"/>
    <mergeCell ref="BC468:BC469"/>
    <mergeCell ref="BD468:BD469"/>
    <mergeCell ref="AG469:AI469"/>
    <mergeCell ref="AK469:AM469"/>
    <mergeCell ref="AO469:AQ469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Участники</vt:lpstr>
      <vt:lpstr>Общая таблица</vt:lpstr>
      <vt:lpstr>Пары</vt:lpstr>
      <vt:lpstr>'Общая таблица'!Область_печати</vt:lpstr>
      <vt:lpstr>Пары!Область_печати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2021-10-31T12:57:46Z</cp:lastPrinted>
  <dcterms:created xsi:type="dcterms:W3CDTF">2021-10-29T15:53:27Z</dcterms:created>
  <dcterms:modified xsi:type="dcterms:W3CDTF">2021-11-02T17:44:24Z</dcterms:modified>
</cp:coreProperties>
</file>