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110" activeTab="3"/>
  </bookViews>
  <sheets>
    <sheet name="Участники" sheetId="1" r:id="rId1"/>
    <sheet name="Ж 3м" sheetId="2" r:id="rId2"/>
    <sheet name="Ж 5м" sheetId="3" r:id="rId3"/>
    <sheet name="Ж 7м" sheetId="4" r:id="rId4"/>
    <sheet name="М 5м" sheetId="5" r:id="rId5"/>
    <sheet name="М 7м" sheetId="6" r:id="rId6"/>
    <sheet name="М 9м" sheetId="7" r:id="rId7"/>
    <sheet name="МПЛ-50" sheetId="8" r:id="rId8"/>
    <sheet name="Топор" sheetId="9" r:id="rId9"/>
    <sheet name="Аб Ж" sheetId="10" r:id="rId10"/>
    <sheet name="Аб М" sheetId="11" r:id="rId11"/>
  </sheets>
  <calcPr calcId="145621"/>
</workbook>
</file>

<file path=xl/calcChain.xml><?xml version="1.0" encoding="utf-8"?>
<calcChain xmlns="http://schemas.openxmlformats.org/spreadsheetml/2006/main">
  <c r="AT37" i="11" l="1"/>
  <c r="AT39" i="11"/>
  <c r="AT41" i="11"/>
  <c r="AT43" i="11"/>
  <c r="AT35" i="11"/>
  <c r="AT23" i="11"/>
  <c r="AT25" i="11"/>
  <c r="AT27" i="11"/>
  <c r="AT29" i="11"/>
  <c r="AT21" i="11"/>
  <c r="AQ37" i="11"/>
  <c r="AQ39" i="11"/>
  <c r="AQ41" i="11"/>
  <c r="AQ43" i="11"/>
  <c r="AQ35" i="11"/>
  <c r="AM37" i="11"/>
  <c r="AM39" i="11"/>
  <c r="AM41" i="11"/>
  <c r="AM43" i="11"/>
  <c r="AM35" i="11"/>
  <c r="AI37" i="11"/>
  <c r="AI39" i="11"/>
  <c r="AI41" i="11"/>
  <c r="AI43" i="11"/>
  <c r="AI35" i="11"/>
  <c r="AE37" i="11"/>
  <c r="AE39" i="11"/>
  <c r="AE41" i="11"/>
  <c r="AE43" i="11"/>
  <c r="AE35" i="11"/>
  <c r="AA37" i="11"/>
  <c r="AA39" i="11"/>
  <c r="AA41" i="11"/>
  <c r="AA43" i="11"/>
  <c r="AA35" i="11"/>
  <c r="W37" i="11"/>
  <c r="W39" i="11"/>
  <c r="W41" i="11"/>
  <c r="W43" i="11"/>
  <c r="W35" i="11"/>
  <c r="S37" i="11"/>
  <c r="S39" i="11"/>
  <c r="S41" i="11"/>
  <c r="S43" i="11"/>
  <c r="S35" i="11"/>
  <c r="O37" i="11"/>
  <c r="O39" i="11"/>
  <c r="O41" i="11"/>
  <c r="O43" i="11"/>
  <c r="O35" i="11"/>
  <c r="K37" i="11"/>
  <c r="K39" i="11"/>
  <c r="K41" i="11"/>
  <c r="K43" i="11"/>
  <c r="K35" i="11"/>
  <c r="G37" i="11"/>
  <c r="G39" i="11"/>
  <c r="G41" i="11"/>
  <c r="G43" i="11"/>
  <c r="G35" i="11"/>
  <c r="AQ23" i="11"/>
  <c r="AQ25" i="11"/>
  <c r="AQ27" i="11"/>
  <c r="AQ29" i="11"/>
  <c r="AQ21" i="11"/>
  <c r="AM23" i="11"/>
  <c r="AM25" i="11"/>
  <c r="AM27" i="11"/>
  <c r="AM29" i="11"/>
  <c r="AM21" i="11"/>
  <c r="AI23" i="11"/>
  <c r="AI25" i="11"/>
  <c r="AI27" i="11"/>
  <c r="AI29" i="11"/>
  <c r="AI21" i="11"/>
  <c r="AE23" i="11"/>
  <c r="AE25" i="11"/>
  <c r="AE27" i="11"/>
  <c r="AE29" i="11"/>
  <c r="AE21" i="11"/>
  <c r="AA23" i="11"/>
  <c r="AA25" i="11"/>
  <c r="AA27" i="11"/>
  <c r="AA29" i="11"/>
  <c r="AA21" i="11"/>
  <c r="W23" i="11"/>
  <c r="W25" i="11"/>
  <c r="W27" i="11"/>
  <c r="W29" i="11"/>
  <c r="W21" i="11"/>
  <c r="S23" i="11"/>
  <c r="S25" i="11"/>
  <c r="S27" i="11"/>
  <c r="S29" i="11"/>
  <c r="S21" i="11"/>
  <c r="O23" i="11"/>
  <c r="O25" i="11"/>
  <c r="O27" i="11"/>
  <c r="O29" i="11"/>
  <c r="O21" i="11"/>
  <c r="K23" i="11"/>
  <c r="K25" i="11"/>
  <c r="K27" i="11"/>
  <c r="K29" i="11"/>
  <c r="K21" i="11"/>
  <c r="G23" i="11"/>
  <c r="G25" i="11"/>
  <c r="G27" i="11"/>
  <c r="G29" i="11"/>
  <c r="G21" i="11"/>
  <c r="AT9" i="11"/>
  <c r="AT11" i="11"/>
  <c r="AT13" i="11"/>
  <c r="AT15" i="11"/>
  <c r="AT7" i="11"/>
  <c r="AQ9" i="11"/>
  <c r="AQ11" i="11"/>
  <c r="AQ13" i="11"/>
  <c r="AQ15" i="11"/>
  <c r="AQ7" i="11"/>
  <c r="AM9" i="11"/>
  <c r="AM11" i="11"/>
  <c r="AM13" i="11"/>
  <c r="AM15" i="11"/>
  <c r="AM7" i="11"/>
  <c r="AI9" i="11"/>
  <c r="AI11" i="11"/>
  <c r="AI13" i="11"/>
  <c r="AI15" i="11"/>
  <c r="AI7" i="11"/>
  <c r="AE9" i="11"/>
  <c r="AE11" i="11"/>
  <c r="AE13" i="11"/>
  <c r="AE15" i="11"/>
  <c r="AE7" i="11"/>
  <c r="AA9" i="11"/>
  <c r="AA11" i="11"/>
  <c r="AA13" i="11"/>
  <c r="AA15" i="11"/>
  <c r="AA7" i="11"/>
  <c r="W9" i="11"/>
  <c r="W11" i="11"/>
  <c r="W13" i="11"/>
  <c r="W15" i="11"/>
  <c r="W7" i="11"/>
  <c r="S9" i="11"/>
  <c r="S11" i="11"/>
  <c r="S13" i="11"/>
  <c r="S15" i="11"/>
  <c r="S7" i="11"/>
  <c r="O9" i="11"/>
  <c r="O11" i="11"/>
  <c r="O13" i="11"/>
  <c r="O15" i="11"/>
  <c r="O7" i="11"/>
  <c r="K9" i="11"/>
  <c r="K11" i="11"/>
  <c r="K13" i="11"/>
  <c r="K15" i="11"/>
  <c r="K7" i="11"/>
  <c r="G9" i="11"/>
  <c r="G11" i="11"/>
  <c r="G13" i="11"/>
  <c r="G15" i="11"/>
  <c r="G7" i="11"/>
  <c r="X44" i="11"/>
  <c r="X42" i="11"/>
  <c r="X40" i="11"/>
  <c r="X38" i="11"/>
  <c r="X36" i="11"/>
  <c r="T44" i="11"/>
  <c r="T42" i="11"/>
  <c r="T40" i="11"/>
  <c r="T38" i="11"/>
  <c r="T36" i="11"/>
  <c r="P44" i="11"/>
  <c r="P42" i="11"/>
  <c r="P40" i="11"/>
  <c r="P38" i="11"/>
  <c r="P36" i="11"/>
  <c r="L44" i="11"/>
  <c r="L42" i="11"/>
  <c r="L40" i="11"/>
  <c r="L38" i="11"/>
  <c r="L36" i="11"/>
  <c r="H44" i="11"/>
  <c r="H42" i="11"/>
  <c r="H40" i="11"/>
  <c r="H38" i="11"/>
  <c r="H36" i="11"/>
  <c r="D44" i="11"/>
  <c r="D42" i="11"/>
  <c r="D40" i="11"/>
  <c r="D38" i="11"/>
  <c r="D36" i="11"/>
  <c r="AB44" i="11"/>
  <c r="AB42" i="11"/>
  <c r="AB40" i="11"/>
  <c r="AB38" i="11"/>
  <c r="AB36" i="11"/>
  <c r="AF44" i="11"/>
  <c r="AF42" i="11"/>
  <c r="AF40" i="11"/>
  <c r="AF38" i="11"/>
  <c r="AF36" i="11"/>
  <c r="AJ44" i="11"/>
  <c r="AJ42" i="11"/>
  <c r="AJ40" i="11"/>
  <c r="AJ38" i="11"/>
  <c r="AJ36" i="11"/>
  <c r="AN44" i="11"/>
  <c r="AN42" i="11"/>
  <c r="AN40" i="11"/>
  <c r="AN38" i="11"/>
  <c r="AN36" i="11"/>
  <c r="AB30" i="11"/>
  <c r="AB28" i="11"/>
  <c r="AB26" i="11"/>
  <c r="AB24" i="11"/>
  <c r="AB22" i="11"/>
  <c r="X30" i="11"/>
  <c r="X28" i="11"/>
  <c r="X26" i="11"/>
  <c r="X24" i="11"/>
  <c r="X22" i="11"/>
  <c r="T30" i="11"/>
  <c r="T28" i="11"/>
  <c r="T26" i="11"/>
  <c r="T24" i="11"/>
  <c r="T22" i="11"/>
  <c r="P30" i="11"/>
  <c r="P28" i="11"/>
  <c r="P26" i="11"/>
  <c r="P24" i="11"/>
  <c r="P22" i="11"/>
  <c r="L30" i="11"/>
  <c r="L28" i="11"/>
  <c r="L26" i="11"/>
  <c r="L24" i="11"/>
  <c r="L22" i="11"/>
  <c r="H30" i="11"/>
  <c r="H28" i="11"/>
  <c r="H26" i="11"/>
  <c r="H24" i="11"/>
  <c r="H22" i="11"/>
  <c r="D30" i="11"/>
  <c r="D28" i="11"/>
  <c r="D26" i="11"/>
  <c r="D24" i="11"/>
  <c r="D22" i="11"/>
  <c r="AF30" i="11"/>
  <c r="AF28" i="11"/>
  <c r="AF26" i="11"/>
  <c r="AF24" i="11"/>
  <c r="AF22" i="11"/>
  <c r="AJ30" i="11"/>
  <c r="AJ28" i="11"/>
  <c r="AJ26" i="11"/>
  <c r="AJ24" i="11"/>
  <c r="AJ22" i="11"/>
  <c r="AN30" i="11"/>
  <c r="AN28" i="11"/>
  <c r="AN26" i="11"/>
  <c r="AN24" i="11"/>
  <c r="AN22" i="11"/>
  <c r="AN16" i="11"/>
  <c r="AN14" i="11"/>
  <c r="AN12" i="11"/>
  <c r="AN10" i="11"/>
  <c r="AN8" i="11"/>
  <c r="AJ16" i="11"/>
  <c r="AJ14" i="11"/>
  <c r="AJ12" i="11"/>
  <c r="AJ10" i="11"/>
  <c r="AJ8" i="11"/>
  <c r="AF16" i="11"/>
  <c r="AF14" i="11"/>
  <c r="AF12" i="11"/>
  <c r="AF10" i="11"/>
  <c r="AF8" i="11"/>
  <c r="AB16" i="11"/>
  <c r="AB14" i="11"/>
  <c r="AB12" i="11"/>
  <c r="AB10" i="11"/>
  <c r="AB8" i="11"/>
  <c r="X16" i="11"/>
  <c r="X14" i="11"/>
  <c r="X12" i="11"/>
  <c r="X10" i="11"/>
  <c r="X8" i="11"/>
  <c r="T16" i="11"/>
  <c r="T14" i="11"/>
  <c r="T12" i="11"/>
  <c r="T10" i="11"/>
  <c r="T8" i="11"/>
  <c r="P16" i="11"/>
  <c r="P14" i="11"/>
  <c r="P12" i="11"/>
  <c r="P10" i="11"/>
  <c r="P8" i="11"/>
  <c r="L16" i="11"/>
  <c r="L14" i="11"/>
  <c r="L12" i="11"/>
  <c r="L10" i="11"/>
  <c r="L8" i="11"/>
  <c r="H16" i="11"/>
  <c r="H14" i="11"/>
  <c r="H12" i="11"/>
  <c r="H10" i="11"/>
  <c r="H8" i="11"/>
  <c r="D16" i="11"/>
  <c r="D14" i="11"/>
  <c r="D12" i="11"/>
  <c r="D10" i="11"/>
  <c r="D8" i="11"/>
  <c r="X57" i="11"/>
  <c r="X58" i="11"/>
  <c r="X59" i="11"/>
  <c r="X60" i="11"/>
  <c r="X56" i="11"/>
  <c r="X49" i="11"/>
  <c r="X50" i="11"/>
  <c r="X51" i="11"/>
  <c r="X52" i="11"/>
  <c r="X48" i="11"/>
  <c r="AT23" i="10"/>
  <c r="AT25" i="10"/>
  <c r="AT27" i="10"/>
  <c r="AT29" i="10"/>
  <c r="AT21" i="10"/>
  <c r="X49" i="10"/>
  <c r="X50" i="10"/>
  <c r="X51" i="10"/>
  <c r="X52" i="10"/>
  <c r="X48" i="10"/>
  <c r="X57" i="10"/>
  <c r="X58" i="10"/>
  <c r="X59" i="10"/>
  <c r="X60" i="10"/>
  <c r="X56" i="10"/>
  <c r="AT37" i="10"/>
  <c r="AT39" i="10"/>
  <c r="AT41" i="10"/>
  <c r="AT43" i="10"/>
  <c r="AT35" i="10"/>
  <c r="AQ43" i="10"/>
  <c r="AQ41" i="10"/>
  <c r="AQ39" i="10"/>
  <c r="AQ37" i="10"/>
  <c r="AQ35" i="10"/>
  <c r="AM43" i="10"/>
  <c r="AM41" i="10"/>
  <c r="AM39" i="10"/>
  <c r="AM37" i="10"/>
  <c r="AM35" i="10"/>
  <c r="AI43" i="10"/>
  <c r="AI41" i="10"/>
  <c r="AI39" i="10"/>
  <c r="AI37" i="10"/>
  <c r="AI35" i="10"/>
  <c r="AE43" i="10"/>
  <c r="AE41" i="10"/>
  <c r="AE39" i="10"/>
  <c r="AE37" i="10"/>
  <c r="AE35" i="10"/>
  <c r="AA43" i="10"/>
  <c r="AA41" i="10"/>
  <c r="AA39" i="10"/>
  <c r="AA37" i="10"/>
  <c r="AA35" i="10"/>
  <c r="W43" i="10"/>
  <c r="W41" i="10"/>
  <c r="W39" i="10"/>
  <c r="W37" i="10"/>
  <c r="W35" i="10"/>
  <c r="S43" i="10"/>
  <c r="S41" i="10"/>
  <c r="S39" i="10"/>
  <c r="S37" i="10"/>
  <c r="S35" i="10"/>
  <c r="O43" i="10"/>
  <c r="O41" i="10"/>
  <c r="O39" i="10"/>
  <c r="O37" i="10"/>
  <c r="O35" i="10"/>
  <c r="K43" i="10"/>
  <c r="K41" i="10"/>
  <c r="K39" i="10"/>
  <c r="K37" i="10"/>
  <c r="K35" i="10"/>
  <c r="G43" i="10"/>
  <c r="G41" i="10"/>
  <c r="G39" i="10"/>
  <c r="G37" i="10"/>
  <c r="G35" i="10"/>
  <c r="AQ29" i="10"/>
  <c r="AQ27" i="10"/>
  <c r="AQ21" i="10"/>
  <c r="AM29" i="10"/>
  <c r="AM27" i="10"/>
  <c r="AM25" i="10"/>
  <c r="AM21" i="10"/>
  <c r="AI29" i="10"/>
  <c r="AI27" i="10"/>
  <c r="AI25" i="10"/>
  <c r="AI21" i="10"/>
  <c r="AE29" i="10"/>
  <c r="AE27" i="10"/>
  <c r="AE25" i="10"/>
  <c r="AE21" i="10"/>
  <c r="AA29" i="10"/>
  <c r="AA27" i="10"/>
  <c r="AA25" i="10"/>
  <c r="AA21" i="10"/>
  <c r="W29" i="10"/>
  <c r="W27" i="10"/>
  <c r="W25" i="10"/>
  <c r="W23" i="10"/>
  <c r="AA23" i="10" s="1"/>
  <c r="AE23" i="10" s="1"/>
  <c r="AI23" i="10" s="1"/>
  <c r="AM23" i="10" s="1"/>
  <c r="AQ23" i="10" s="1"/>
  <c r="W21" i="10"/>
  <c r="S29" i="10"/>
  <c r="S27" i="10"/>
  <c r="S25" i="10"/>
  <c r="S23" i="10"/>
  <c r="S21" i="10"/>
  <c r="O29" i="10"/>
  <c r="O27" i="10"/>
  <c r="O25" i="10"/>
  <c r="O23" i="10"/>
  <c r="O21" i="10"/>
  <c r="G21" i="10"/>
  <c r="AN44" i="10"/>
  <c r="AN42" i="10"/>
  <c r="AN40" i="10"/>
  <c r="AN38" i="10"/>
  <c r="AN36" i="10"/>
  <c r="AJ44" i="10"/>
  <c r="AJ42" i="10"/>
  <c r="AJ40" i="10"/>
  <c r="AJ38" i="10"/>
  <c r="AJ36" i="10"/>
  <c r="AF44" i="10"/>
  <c r="AF42" i="10"/>
  <c r="AF40" i="10"/>
  <c r="AF38" i="10"/>
  <c r="AF36" i="10"/>
  <c r="AB44" i="10"/>
  <c r="AB42" i="10"/>
  <c r="AB40" i="10"/>
  <c r="AB38" i="10"/>
  <c r="AB36" i="10"/>
  <c r="X44" i="10"/>
  <c r="X42" i="10"/>
  <c r="X40" i="10"/>
  <c r="X38" i="10"/>
  <c r="X36" i="10"/>
  <c r="T44" i="10"/>
  <c r="T42" i="10"/>
  <c r="T40" i="10"/>
  <c r="T38" i="10"/>
  <c r="T36" i="10"/>
  <c r="P44" i="10"/>
  <c r="P42" i="10"/>
  <c r="P40" i="10"/>
  <c r="P38" i="10"/>
  <c r="P36" i="10"/>
  <c r="L44" i="10"/>
  <c r="L42" i="10"/>
  <c r="L40" i="10"/>
  <c r="L38" i="10"/>
  <c r="L36" i="10"/>
  <c r="H44" i="10"/>
  <c r="H42" i="10"/>
  <c r="H40" i="10"/>
  <c r="H38" i="10"/>
  <c r="H36" i="10"/>
  <c r="D44" i="10"/>
  <c r="D42" i="10"/>
  <c r="D40" i="10"/>
  <c r="D38" i="10"/>
  <c r="D36" i="10"/>
  <c r="AN30" i="10"/>
  <c r="AN28" i="10"/>
  <c r="AN26" i="10"/>
  <c r="AQ25" i="10" s="1"/>
  <c r="AN24" i="10"/>
  <c r="AN22" i="10"/>
  <c r="AJ30" i="10"/>
  <c r="AJ28" i="10"/>
  <c r="AJ26" i="10"/>
  <c r="AJ24" i="10"/>
  <c r="AJ22" i="10"/>
  <c r="AF30" i="10"/>
  <c r="AF28" i="10"/>
  <c r="AF26" i="10"/>
  <c r="AF24" i="10"/>
  <c r="AF22" i="10"/>
  <c r="AB30" i="10"/>
  <c r="AB28" i="10"/>
  <c r="AB26" i="10"/>
  <c r="AB24" i="10"/>
  <c r="AB22" i="10"/>
  <c r="X30" i="10"/>
  <c r="X28" i="10"/>
  <c r="X26" i="10"/>
  <c r="X24" i="10"/>
  <c r="X22" i="10"/>
  <c r="T30" i="10"/>
  <c r="T28" i="10"/>
  <c r="T26" i="10"/>
  <c r="T24" i="10"/>
  <c r="T22" i="10"/>
  <c r="P30" i="10"/>
  <c r="P28" i="10"/>
  <c r="P26" i="10"/>
  <c r="P24" i="10"/>
  <c r="P22" i="10"/>
  <c r="L30" i="10" l="1"/>
  <c r="L28" i="10"/>
  <c r="L26" i="10"/>
  <c r="L24" i="10"/>
  <c r="L22" i="10"/>
  <c r="K21" i="10"/>
  <c r="H30" i="10"/>
  <c r="H28" i="10"/>
  <c r="H26" i="10"/>
  <c r="H24" i="10"/>
  <c r="H22" i="10"/>
  <c r="G25" i="10"/>
  <c r="K25" i="10" s="1"/>
  <c r="D30" i="10"/>
  <c r="G29" i="10" s="1"/>
  <c r="K29" i="10" s="1"/>
  <c r="D28" i="10"/>
  <c r="G27" i="10" s="1"/>
  <c r="K27" i="10" s="1"/>
  <c r="D26" i="10"/>
  <c r="D24" i="10"/>
  <c r="G23" i="10" s="1"/>
  <c r="K23" i="10" s="1"/>
  <c r="D22" i="10"/>
  <c r="AN16" i="10"/>
  <c r="AN14" i="10"/>
  <c r="AN12" i="10"/>
  <c r="AN10" i="10"/>
  <c r="AN8" i="10"/>
  <c r="AJ16" i="10"/>
  <c r="AJ14" i="10"/>
  <c r="AJ12" i="10"/>
  <c r="AJ10" i="10"/>
  <c r="AJ8" i="10"/>
  <c r="AF16" i="10"/>
  <c r="AF14" i="10"/>
  <c r="AF12" i="10"/>
  <c r="AF10" i="10"/>
  <c r="AF8" i="10"/>
  <c r="AB16" i="10"/>
  <c r="AB14" i="10"/>
  <c r="AB12" i="10"/>
  <c r="AB10" i="10"/>
  <c r="AB8" i="10"/>
  <c r="X16" i="10"/>
  <c r="X14" i="10"/>
  <c r="X12" i="10"/>
  <c r="X10" i="10"/>
  <c r="X8" i="10"/>
  <c r="T16" i="10"/>
  <c r="T14" i="10"/>
  <c r="T12" i="10"/>
  <c r="T10" i="10"/>
  <c r="T8" i="10"/>
  <c r="P16" i="10"/>
  <c r="P14" i="10"/>
  <c r="P12" i="10"/>
  <c r="P10" i="10"/>
  <c r="P8" i="10"/>
  <c r="L16" i="10"/>
  <c r="L14" i="10"/>
  <c r="L12" i="10"/>
  <c r="L10" i="10"/>
  <c r="L8" i="10"/>
  <c r="H16" i="10"/>
  <c r="H14" i="10"/>
  <c r="H12" i="10"/>
  <c r="H10" i="10"/>
  <c r="H8" i="10"/>
  <c r="G11" i="10"/>
  <c r="K11" i="10" s="1"/>
  <c r="O11" i="10" s="1"/>
  <c r="S11" i="10" s="1"/>
  <c r="W11" i="10" s="1"/>
  <c r="AA11" i="10" s="1"/>
  <c r="AE11" i="10" s="1"/>
  <c r="AI11" i="10" s="1"/>
  <c r="AM11" i="10" s="1"/>
  <c r="AQ11" i="10" s="1"/>
  <c r="AT11" i="10" s="1"/>
  <c r="D16" i="10"/>
  <c r="G15" i="10" s="1"/>
  <c r="K15" i="10" s="1"/>
  <c r="O15" i="10" s="1"/>
  <c r="S15" i="10" s="1"/>
  <c r="W15" i="10" s="1"/>
  <c r="AA15" i="10" s="1"/>
  <c r="AE15" i="10" s="1"/>
  <c r="AI15" i="10" s="1"/>
  <c r="AM15" i="10" s="1"/>
  <c r="AQ15" i="10" s="1"/>
  <c r="AT15" i="10" s="1"/>
  <c r="D14" i="10"/>
  <c r="G13" i="10" s="1"/>
  <c r="K13" i="10" s="1"/>
  <c r="O13" i="10" s="1"/>
  <c r="S13" i="10" s="1"/>
  <c r="W13" i="10" s="1"/>
  <c r="AA13" i="10" s="1"/>
  <c r="AE13" i="10" s="1"/>
  <c r="AI13" i="10" s="1"/>
  <c r="AM13" i="10" s="1"/>
  <c r="AQ13" i="10" s="1"/>
  <c r="AT13" i="10" s="1"/>
  <c r="D12" i="10"/>
  <c r="D10" i="10"/>
  <c r="G9" i="10" s="1"/>
  <c r="K9" i="10" s="1"/>
  <c r="O9" i="10" s="1"/>
  <c r="S9" i="10" s="1"/>
  <c r="W9" i="10" s="1"/>
  <c r="AA9" i="10" s="1"/>
  <c r="AE9" i="10" s="1"/>
  <c r="AI9" i="10" s="1"/>
  <c r="AM9" i="10" s="1"/>
  <c r="AQ9" i="10" s="1"/>
  <c r="AT9" i="10" s="1"/>
  <c r="D8" i="10"/>
  <c r="G7" i="10" s="1"/>
  <c r="K7" i="10" s="1"/>
  <c r="O7" i="10" s="1"/>
  <c r="S7" i="10" s="1"/>
  <c r="W7" i="10" s="1"/>
  <c r="AA7" i="10" s="1"/>
  <c r="AE7" i="10" s="1"/>
  <c r="AI7" i="10" s="1"/>
  <c r="AM7" i="10" s="1"/>
  <c r="AQ7" i="10" s="1"/>
  <c r="AT7" i="10" s="1"/>
  <c r="P34" i="9"/>
  <c r="P35" i="9"/>
  <c r="P36" i="9"/>
  <c r="P37" i="9"/>
  <c r="P33" i="9"/>
  <c r="P25" i="9"/>
  <c r="P26" i="9"/>
  <c r="P27" i="9"/>
  <c r="P28" i="9"/>
  <c r="P24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6" i="9"/>
  <c r="P34" i="8"/>
  <c r="P35" i="8"/>
  <c r="P36" i="8"/>
  <c r="P37" i="8"/>
  <c r="P33" i="8"/>
  <c r="P25" i="8"/>
  <c r="P26" i="8"/>
  <c r="P27" i="8"/>
  <c r="P28" i="8"/>
  <c r="P24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6" i="8"/>
  <c r="Z9" i="7"/>
  <c r="Z11" i="7"/>
  <c r="Z13" i="7"/>
  <c r="Z15" i="7"/>
  <c r="Z17" i="7"/>
  <c r="Z19" i="7"/>
  <c r="Z7" i="7"/>
  <c r="D8" i="7" l="1"/>
  <c r="X9" i="7" l="1"/>
  <c r="X11" i="7"/>
  <c r="X13" i="7"/>
  <c r="X15" i="7"/>
  <c r="X17" i="7"/>
  <c r="X19" i="7"/>
  <c r="X7" i="7"/>
  <c r="X7" i="6"/>
  <c r="X9" i="6"/>
  <c r="X11" i="6"/>
  <c r="X13" i="6"/>
  <c r="X15" i="6"/>
  <c r="X17" i="6"/>
  <c r="X19" i="6"/>
  <c r="Z9" i="5"/>
  <c r="Z11" i="5"/>
  <c r="Z13" i="5"/>
  <c r="Z15" i="5"/>
  <c r="Z17" i="5"/>
  <c r="Z19" i="5"/>
  <c r="Z7" i="5"/>
  <c r="X9" i="5"/>
  <c r="X11" i="5"/>
  <c r="X13" i="5"/>
  <c r="X15" i="5"/>
  <c r="X17" i="5"/>
  <c r="X19" i="5"/>
  <c r="X7" i="5"/>
  <c r="X9" i="4"/>
  <c r="X11" i="4"/>
  <c r="X13" i="4"/>
  <c r="X15" i="4"/>
  <c r="X17" i="4"/>
  <c r="X19" i="4"/>
  <c r="X7" i="4"/>
  <c r="Z9" i="4"/>
  <c r="Z11" i="4"/>
  <c r="Z13" i="4"/>
  <c r="Z15" i="4"/>
  <c r="Z17" i="4"/>
  <c r="Z19" i="4"/>
  <c r="Z7" i="4"/>
  <c r="X9" i="3"/>
  <c r="X11" i="3"/>
  <c r="X13" i="3"/>
  <c r="X15" i="3"/>
  <c r="X17" i="3"/>
  <c r="X19" i="3"/>
  <c r="X7" i="3"/>
  <c r="X9" i="2"/>
  <c r="X11" i="2"/>
  <c r="X13" i="2"/>
  <c r="X15" i="2"/>
  <c r="X17" i="2"/>
  <c r="X19" i="2"/>
  <c r="X7" i="2"/>
  <c r="AR25" i="6"/>
  <c r="Z9" i="6"/>
  <c r="Z11" i="6"/>
  <c r="Z13" i="6"/>
  <c r="Z15" i="6"/>
  <c r="Z17" i="6"/>
  <c r="Z19" i="6"/>
  <c r="Z7" i="6"/>
  <c r="L8" i="4"/>
  <c r="D14" i="4"/>
  <c r="D12" i="4"/>
  <c r="Z9" i="3"/>
  <c r="Z11" i="3"/>
  <c r="Z13" i="3"/>
  <c r="Z15" i="3"/>
  <c r="Z17" i="3"/>
  <c r="Z19" i="3"/>
  <c r="Z7" i="3"/>
  <c r="AN34" i="7"/>
  <c r="AJ34" i="7"/>
  <c r="AF34" i="7"/>
  <c r="AB34" i="7"/>
  <c r="X34" i="7"/>
  <c r="T34" i="7"/>
  <c r="P34" i="7"/>
  <c r="L34" i="7"/>
  <c r="H34" i="7"/>
  <c r="D34" i="7"/>
  <c r="G33" i="7" s="1"/>
  <c r="K33" i="7" s="1"/>
  <c r="AS33" i="7"/>
  <c r="AR33" i="7"/>
  <c r="AN32" i="7"/>
  <c r="AJ32" i="7"/>
  <c r="AF32" i="7"/>
  <c r="AB32" i="7"/>
  <c r="X32" i="7"/>
  <c r="T32" i="7"/>
  <c r="P32" i="7"/>
  <c r="L32" i="7"/>
  <c r="H32" i="7"/>
  <c r="D32" i="7"/>
  <c r="G31" i="7" s="1"/>
  <c r="K31" i="7" s="1"/>
  <c r="AS31" i="7"/>
  <c r="AR31" i="7"/>
  <c r="AN30" i="7"/>
  <c r="AJ30" i="7"/>
  <c r="AF30" i="7"/>
  <c r="AB30" i="7"/>
  <c r="X30" i="7"/>
  <c r="T30" i="7"/>
  <c r="P30" i="7"/>
  <c r="L30" i="7"/>
  <c r="H30" i="7"/>
  <c r="D30" i="7"/>
  <c r="G29" i="7" s="1"/>
  <c r="K29" i="7" s="1"/>
  <c r="AS29" i="7"/>
  <c r="AR29" i="7"/>
  <c r="AN28" i="7"/>
  <c r="AJ28" i="7"/>
  <c r="AF28" i="7"/>
  <c r="AB28" i="7"/>
  <c r="X28" i="7"/>
  <c r="T28" i="7"/>
  <c r="P28" i="7"/>
  <c r="L28" i="7"/>
  <c r="H28" i="7"/>
  <c r="D28" i="7"/>
  <c r="G27" i="7" s="1"/>
  <c r="K27" i="7" s="1"/>
  <c r="AS27" i="7"/>
  <c r="AR27" i="7"/>
  <c r="AN26" i="7"/>
  <c r="AJ26" i="7"/>
  <c r="AF26" i="7"/>
  <c r="AB26" i="7"/>
  <c r="X26" i="7"/>
  <c r="T26" i="7"/>
  <c r="P26" i="7"/>
  <c r="L26" i="7"/>
  <c r="H26" i="7"/>
  <c r="D26" i="7"/>
  <c r="G25" i="7" s="1"/>
  <c r="K25" i="7" s="1"/>
  <c r="AS25" i="7"/>
  <c r="AR25" i="7"/>
  <c r="T20" i="7"/>
  <c r="P20" i="7"/>
  <c r="L20" i="7"/>
  <c r="H20" i="7"/>
  <c r="D20" i="7"/>
  <c r="G19" i="7" s="1"/>
  <c r="T18" i="7"/>
  <c r="P18" i="7"/>
  <c r="L18" i="7"/>
  <c r="H18" i="7"/>
  <c r="D18" i="7"/>
  <c r="G17" i="7" s="1"/>
  <c r="K17" i="7" s="1"/>
  <c r="T16" i="7"/>
  <c r="P16" i="7"/>
  <c r="L16" i="7"/>
  <c r="H16" i="7"/>
  <c r="D16" i="7"/>
  <c r="G15" i="7" s="1"/>
  <c r="T14" i="7"/>
  <c r="P14" i="7"/>
  <c r="L14" i="7"/>
  <c r="H14" i="7"/>
  <c r="D14" i="7"/>
  <c r="G13" i="7" s="1"/>
  <c r="K13" i="7" s="1"/>
  <c r="O13" i="7" s="1"/>
  <c r="T12" i="7"/>
  <c r="P12" i="7"/>
  <c r="L12" i="7"/>
  <c r="H12" i="7"/>
  <c r="D12" i="7"/>
  <c r="G11" i="7" s="1"/>
  <c r="T10" i="7"/>
  <c r="P10" i="7"/>
  <c r="L10" i="7"/>
  <c r="H10" i="7"/>
  <c r="D10" i="7"/>
  <c r="G9" i="7" s="1"/>
  <c r="K9" i="7" s="1"/>
  <c r="O9" i="7" s="1"/>
  <c r="T8" i="7"/>
  <c r="P8" i="7"/>
  <c r="L8" i="7"/>
  <c r="H8" i="7"/>
  <c r="G7" i="7"/>
  <c r="K7" i="7"/>
  <c r="O7" i="7" s="1"/>
  <c r="S7" i="7" s="1"/>
  <c r="W7" i="7" s="1"/>
  <c r="AN34" i="6"/>
  <c r="AJ34" i="6"/>
  <c r="AF34" i="6"/>
  <c r="AB34" i="6"/>
  <c r="X34" i="6"/>
  <c r="T34" i="6"/>
  <c r="P34" i="6"/>
  <c r="L34" i="6"/>
  <c r="H34" i="6"/>
  <c r="D34" i="6"/>
  <c r="G33" i="6" s="1"/>
  <c r="K33" i="6" s="1"/>
  <c r="O33" i="6" s="1"/>
  <c r="S33" i="6" s="1"/>
  <c r="W33" i="6" s="1"/>
  <c r="AA33" i="6" s="1"/>
  <c r="AE33" i="6" s="1"/>
  <c r="AI33" i="6" s="1"/>
  <c r="AM33" i="6" s="1"/>
  <c r="AQ33" i="6" s="1"/>
  <c r="AT33" i="6" s="1"/>
  <c r="AS33" i="6"/>
  <c r="AR33" i="6"/>
  <c r="AN32" i="6"/>
  <c r="AJ32" i="6"/>
  <c r="AF32" i="6"/>
  <c r="AB32" i="6"/>
  <c r="X32" i="6"/>
  <c r="T32" i="6"/>
  <c r="P32" i="6"/>
  <c r="L32" i="6"/>
  <c r="H32" i="6"/>
  <c r="D32" i="6"/>
  <c r="G31" i="6" s="1"/>
  <c r="K31" i="6" s="1"/>
  <c r="O31" i="6" s="1"/>
  <c r="S31" i="6" s="1"/>
  <c r="W31" i="6" s="1"/>
  <c r="AA31" i="6" s="1"/>
  <c r="AE31" i="6" s="1"/>
  <c r="AI31" i="6" s="1"/>
  <c r="AM31" i="6" s="1"/>
  <c r="AQ31" i="6" s="1"/>
  <c r="AT31" i="6" s="1"/>
  <c r="AS31" i="6"/>
  <c r="AR31" i="6"/>
  <c r="AN30" i="6"/>
  <c r="AJ30" i="6"/>
  <c r="AF30" i="6"/>
  <c r="AB30" i="6"/>
  <c r="X30" i="6"/>
  <c r="T30" i="6"/>
  <c r="P30" i="6"/>
  <c r="L30" i="6"/>
  <c r="H30" i="6"/>
  <c r="D30" i="6"/>
  <c r="G29" i="6" s="1"/>
  <c r="AS29" i="6"/>
  <c r="AR29" i="6"/>
  <c r="AN28" i="6"/>
  <c r="AJ28" i="6"/>
  <c r="AF28" i="6"/>
  <c r="AB28" i="6"/>
  <c r="X28" i="6"/>
  <c r="T28" i="6"/>
  <c r="P28" i="6"/>
  <c r="L28" i="6"/>
  <c r="H28" i="6"/>
  <c r="D28" i="6"/>
  <c r="G27" i="6" s="1"/>
  <c r="K27" i="6" s="1"/>
  <c r="O27" i="6" s="1"/>
  <c r="S27" i="6" s="1"/>
  <c r="W27" i="6" s="1"/>
  <c r="AA27" i="6" s="1"/>
  <c r="AE27" i="6" s="1"/>
  <c r="AI27" i="6" s="1"/>
  <c r="AM27" i="6" s="1"/>
  <c r="AQ27" i="6" s="1"/>
  <c r="AT27" i="6" s="1"/>
  <c r="AS27" i="6"/>
  <c r="AR27" i="6"/>
  <c r="AN26" i="6"/>
  <c r="AJ26" i="6"/>
  <c r="AF26" i="6"/>
  <c r="AB26" i="6"/>
  <c r="X26" i="6"/>
  <c r="T26" i="6"/>
  <c r="P26" i="6"/>
  <c r="L26" i="6"/>
  <c r="H26" i="6"/>
  <c r="D26" i="6"/>
  <c r="G25" i="6" s="1"/>
  <c r="AS25" i="6"/>
  <c r="T20" i="6"/>
  <c r="P20" i="6"/>
  <c r="L20" i="6"/>
  <c r="H20" i="6"/>
  <c r="D20" i="6"/>
  <c r="G19" i="6" s="1"/>
  <c r="T18" i="6"/>
  <c r="P18" i="6"/>
  <c r="L18" i="6"/>
  <c r="H18" i="6"/>
  <c r="D18" i="6"/>
  <c r="G17" i="6" s="1"/>
  <c r="T16" i="6"/>
  <c r="P16" i="6"/>
  <c r="L16" i="6"/>
  <c r="H16" i="6"/>
  <c r="D16" i="6"/>
  <c r="G15" i="6" s="1"/>
  <c r="T14" i="6"/>
  <c r="P14" i="6"/>
  <c r="L14" i="6"/>
  <c r="H14" i="6"/>
  <c r="D14" i="6"/>
  <c r="G13" i="6" s="1"/>
  <c r="T12" i="6"/>
  <c r="P12" i="6"/>
  <c r="L12" i="6"/>
  <c r="H12" i="6"/>
  <c r="D12" i="6"/>
  <c r="G11" i="6" s="1"/>
  <c r="T10" i="6"/>
  <c r="P10" i="6"/>
  <c r="L10" i="6"/>
  <c r="H10" i="6"/>
  <c r="D10" i="6"/>
  <c r="G9" i="6" s="1"/>
  <c r="T8" i="6"/>
  <c r="P8" i="6"/>
  <c r="L8" i="6"/>
  <c r="H8" i="6"/>
  <c r="D8" i="6"/>
  <c r="G7" i="6" s="1"/>
  <c r="AN34" i="5"/>
  <c r="AJ34" i="5"/>
  <c r="AF34" i="5"/>
  <c r="AB34" i="5"/>
  <c r="X34" i="5"/>
  <c r="T34" i="5"/>
  <c r="P34" i="5"/>
  <c r="L34" i="5"/>
  <c r="H34" i="5"/>
  <c r="D34" i="5"/>
  <c r="G33" i="5" s="1"/>
  <c r="K33" i="5" s="1"/>
  <c r="O33" i="5" s="1"/>
  <c r="S33" i="5" s="1"/>
  <c r="W33" i="5" s="1"/>
  <c r="AA33" i="5" s="1"/>
  <c r="AE33" i="5" s="1"/>
  <c r="AI33" i="5" s="1"/>
  <c r="AM33" i="5" s="1"/>
  <c r="AQ33" i="5" s="1"/>
  <c r="AT33" i="5" s="1"/>
  <c r="AS33" i="5"/>
  <c r="AR33" i="5"/>
  <c r="AN32" i="5"/>
  <c r="AJ32" i="5"/>
  <c r="AF32" i="5"/>
  <c r="AB32" i="5"/>
  <c r="X32" i="5"/>
  <c r="T32" i="5"/>
  <c r="P32" i="5"/>
  <c r="L32" i="5"/>
  <c r="H32" i="5"/>
  <c r="D32" i="5"/>
  <c r="G31" i="5" s="1"/>
  <c r="K31" i="5" s="1"/>
  <c r="O31" i="5" s="1"/>
  <c r="S31" i="5" s="1"/>
  <c r="W31" i="5" s="1"/>
  <c r="AA31" i="5" s="1"/>
  <c r="AE31" i="5" s="1"/>
  <c r="AI31" i="5" s="1"/>
  <c r="AM31" i="5" s="1"/>
  <c r="AQ31" i="5" s="1"/>
  <c r="AT31" i="5" s="1"/>
  <c r="AS31" i="5"/>
  <c r="AR31" i="5"/>
  <c r="AN30" i="5"/>
  <c r="AJ30" i="5"/>
  <c r="AF30" i="5"/>
  <c r="AB30" i="5"/>
  <c r="X30" i="5"/>
  <c r="T30" i="5"/>
  <c r="P30" i="5"/>
  <c r="L30" i="5"/>
  <c r="H30" i="5"/>
  <c r="D30" i="5"/>
  <c r="G29" i="5" s="1"/>
  <c r="K29" i="5" s="1"/>
  <c r="O29" i="5" s="1"/>
  <c r="S29" i="5" s="1"/>
  <c r="W29" i="5" s="1"/>
  <c r="AA29" i="5" s="1"/>
  <c r="AE29" i="5" s="1"/>
  <c r="AI29" i="5" s="1"/>
  <c r="AM29" i="5" s="1"/>
  <c r="AQ29" i="5" s="1"/>
  <c r="AT29" i="5" s="1"/>
  <c r="AS29" i="5"/>
  <c r="AR29" i="5"/>
  <c r="AN28" i="5"/>
  <c r="AJ28" i="5"/>
  <c r="AF28" i="5"/>
  <c r="AB28" i="5"/>
  <c r="X28" i="5"/>
  <c r="T28" i="5"/>
  <c r="P28" i="5"/>
  <c r="L28" i="5"/>
  <c r="H28" i="5"/>
  <c r="D28" i="5"/>
  <c r="AS27" i="5"/>
  <c r="AR27" i="5"/>
  <c r="G27" i="5"/>
  <c r="K27" i="5" s="1"/>
  <c r="AN26" i="5"/>
  <c r="AJ26" i="5"/>
  <c r="AF26" i="5"/>
  <c r="AB26" i="5"/>
  <c r="X26" i="5"/>
  <c r="T26" i="5"/>
  <c r="P26" i="5"/>
  <c r="L26" i="5"/>
  <c r="H26" i="5"/>
  <c r="D26" i="5"/>
  <c r="G25" i="5" s="1"/>
  <c r="K25" i="5" s="1"/>
  <c r="O25" i="5" s="1"/>
  <c r="AS25" i="5"/>
  <c r="AR25" i="5"/>
  <c r="T20" i="5"/>
  <c r="P20" i="5"/>
  <c r="L20" i="5"/>
  <c r="H20" i="5"/>
  <c r="D20" i="5"/>
  <c r="G19" i="5" s="1"/>
  <c r="T18" i="5"/>
  <c r="P18" i="5"/>
  <c r="L18" i="5"/>
  <c r="H18" i="5"/>
  <c r="D18" i="5"/>
  <c r="G17" i="5" s="1"/>
  <c r="K17" i="5" s="1"/>
  <c r="O17" i="5" s="1"/>
  <c r="S17" i="5" s="1"/>
  <c r="W17" i="5" s="1"/>
  <c r="T16" i="5"/>
  <c r="P16" i="5"/>
  <c r="L16" i="5"/>
  <c r="H16" i="5"/>
  <c r="D16" i="5"/>
  <c r="G15" i="5" s="1"/>
  <c r="T14" i="5"/>
  <c r="P14" i="5"/>
  <c r="L14" i="5"/>
  <c r="H14" i="5"/>
  <c r="D14" i="5"/>
  <c r="G13" i="5" s="1"/>
  <c r="K13" i="5" s="1"/>
  <c r="O13" i="5" s="1"/>
  <c r="S13" i="5" s="1"/>
  <c r="W13" i="5" s="1"/>
  <c r="T12" i="5"/>
  <c r="P12" i="5"/>
  <c r="L12" i="5"/>
  <c r="H12" i="5"/>
  <c r="D12" i="5"/>
  <c r="G11" i="5" s="1"/>
  <c r="T10" i="5"/>
  <c r="P10" i="5"/>
  <c r="L10" i="5"/>
  <c r="H10" i="5"/>
  <c r="D10" i="5"/>
  <c r="G9" i="5" s="1"/>
  <c r="K9" i="5" s="1"/>
  <c r="O9" i="5" s="1"/>
  <c r="S9" i="5" s="1"/>
  <c r="W9" i="5" s="1"/>
  <c r="T8" i="5"/>
  <c r="P8" i="5"/>
  <c r="L8" i="5"/>
  <c r="H8" i="5"/>
  <c r="D8" i="5"/>
  <c r="G7" i="5" s="1"/>
  <c r="K7" i="5"/>
  <c r="O7" i="5" s="1"/>
  <c r="S7" i="5" s="1"/>
  <c r="W7" i="5" s="1"/>
  <c r="AN34" i="4"/>
  <c r="AJ34" i="4"/>
  <c r="AF34" i="4"/>
  <c r="AB34" i="4"/>
  <c r="X34" i="4"/>
  <c r="T34" i="4"/>
  <c r="P34" i="4"/>
  <c r="L34" i="4"/>
  <c r="H34" i="4"/>
  <c r="D34" i="4"/>
  <c r="G33" i="4" s="1"/>
  <c r="K33" i="4" s="1"/>
  <c r="O33" i="4" s="1"/>
  <c r="S33" i="4" s="1"/>
  <c r="W33" i="4" s="1"/>
  <c r="AA33" i="4" s="1"/>
  <c r="AE33" i="4" s="1"/>
  <c r="AI33" i="4" s="1"/>
  <c r="AM33" i="4" s="1"/>
  <c r="AQ33" i="4" s="1"/>
  <c r="AT33" i="4" s="1"/>
  <c r="AS33" i="4"/>
  <c r="AR33" i="4"/>
  <c r="AN32" i="4"/>
  <c r="AJ32" i="4"/>
  <c r="AF32" i="4"/>
  <c r="AB32" i="4"/>
  <c r="X32" i="4"/>
  <c r="T32" i="4"/>
  <c r="P32" i="4"/>
  <c r="L32" i="4"/>
  <c r="H32" i="4"/>
  <c r="D32" i="4"/>
  <c r="G31" i="4" s="1"/>
  <c r="K31" i="4" s="1"/>
  <c r="O31" i="4" s="1"/>
  <c r="S31" i="4" s="1"/>
  <c r="W31" i="4" s="1"/>
  <c r="AA31" i="4" s="1"/>
  <c r="AE31" i="4" s="1"/>
  <c r="AI31" i="4" s="1"/>
  <c r="AM31" i="4" s="1"/>
  <c r="AQ31" i="4" s="1"/>
  <c r="AT31" i="4" s="1"/>
  <c r="AS31" i="4"/>
  <c r="AR31" i="4"/>
  <c r="AN30" i="4"/>
  <c r="AJ30" i="4"/>
  <c r="AF30" i="4"/>
  <c r="AB30" i="4"/>
  <c r="X30" i="4"/>
  <c r="T30" i="4"/>
  <c r="P30" i="4"/>
  <c r="L30" i="4"/>
  <c r="H30" i="4"/>
  <c r="D30" i="4"/>
  <c r="G29" i="4" s="1"/>
  <c r="K29" i="4" s="1"/>
  <c r="O29" i="4" s="1"/>
  <c r="S29" i="4" s="1"/>
  <c r="W29" i="4" s="1"/>
  <c r="AA29" i="4" s="1"/>
  <c r="AE29" i="4" s="1"/>
  <c r="AI29" i="4" s="1"/>
  <c r="AM29" i="4" s="1"/>
  <c r="AQ29" i="4" s="1"/>
  <c r="AT29" i="4" s="1"/>
  <c r="AS29" i="4"/>
  <c r="AR29" i="4"/>
  <c r="AN28" i="4"/>
  <c r="AJ28" i="4"/>
  <c r="AF28" i="4"/>
  <c r="AB28" i="4"/>
  <c r="X28" i="4"/>
  <c r="T28" i="4"/>
  <c r="P28" i="4"/>
  <c r="L28" i="4"/>
  <c r="H28" i="4"/>
  <c r="D28" i="4"/>
  <c r="AS27" i="4"/>
  <c r="AR27" i="4"/>
  <c r="G27" i="4"/>
  <c r="K27" i="4" s="1"/>
  <c r="AN26" i="4"/>
  <c r="AJ26" i="4"/>
  <c r="AF26" i="4"/>
  <c r="AB26" i="4"/>
  <c r="X26" i="4"/>
  <c r="T26" i="4"/>
  <c r="P26" i="4"/>
  <c r="L26" i="4"/>
  <c r="H26" i="4"/>
  <c r="D26" i="4"/>
  <c r="G25" i="4" s="1"/>
  <c r="AS25" i="4"/>
  <c r="AR25" i="4"/>
  <c r="T20" i="4"/>
  <c r="P20" i="4"/>
  <c r="L20" i="4"/>
  <c r="H20" i="4"/>
  <c r="D20" i="4"/>
  <c r="G19" i="4" s="1"/>
  <c r="K19" i="4" s="1"/>
  <c r="O19" i="4" s="1"/>
  <c r="T18" i="4"/>
  <c r="P18" i="4"/>
  <c r="L18" i="4"/>
  <c r="H18" i="4"/>
  <c r="D18" i="4"/>
  <c r="G17" i="4" s="1"/>
  <c r="T16" i="4"/>
  <c r="P16" i="4"/>
  <c r="L16" i="4"/>
  <c r="H16" i="4"/>
  <c r="D16" i="4"/>
  <c r="G15" i="4" s="1"/>
  <c r="K15" i="4" s="1"/>
  <c r="O15" i="4" s="1"/>
  <c r="T14" i="4"/>
  <c r="P14" i="4"/>
  <c r="L14" i="4"/>
  <c r="H14" i="4"/>
  <c r="G13" i="4"/>
  <c r="T12" i="4"/>
  <c r="P12" i="4"/>
  <c r="L12" i="4"/>
  <c r="H12" i="4"/>
  <c r="G11" i="4"/>
  <c r="K11" i="4" s="1"/>
  <c r="O11" i="4" s="1"/>
  <c r="T10" i="4"/>
  <c r="P10" i="4"/>
  <c r="L10" i="4"/>
  <c r="H10" i="4"/>
  <c r="D10" i="4"/>
  <c r="G9" i="4" s="1"/>
  <c r="T8" i="4"/>
  <c r="P8" i="4"/>
  <c r="H8" i="4"/>
  <c r="D8" i="4"/>
  <c r="G7" i="4" s="1"/>
  <c r="K7" i="4" s="1"/>
  <c r="O7" i="4" s="1"/>
  <c r="S7" i="4" s="1"/>
  <c r="W7" i="4" s="1"/>
  <c r="AN34" i="3"/>
  <c r="AJ34" i="3"/>
  <c r="AF34" i="3"/>
  <c r="AB34" i="3"/>
  <c r="X34" i="3"/>
  <c r="T34" i="3"/>
  <c r="P34" i="3"/>
  <c r="L34" i="3"/>
  <c r="H34" i="3"/>
  <c r="D34" i="3"/>
  <c r="G33" i="3" s="1"/>
  <c r="AS33" i="3"/>
  <c r="AR33" i="3"/>
  <c r="AN32" i="3"/>
  <c r="AJ32" i="3"/>
  <c r="AF32" i="3"/>
  <c r="AB32" i="3"/>
  <c r="X32" i="3"/>
  <c r="T32" i="3"/>
  <c r="P32" i="3"/>
  <c r="L32" i="3"/>
  <c r="H32" i="3"/>
  <c r="D32" i="3"/>
  <c r="AS31" i="3"/>
  <c r="AR31" i="3"/>
  <c r="G31" i="3"/>
  <c r="K31" i="3" s="1"/>
  <c r="O31" i="3" s="1"/>
  <c r="S31" i="3" s="1"/>
  <c r="W31" i="3" s="1"/>
  <c r="AA31" i="3" s="1"/>
  <c r="AE31" i="3" s="1"/>
  <c r="AI31" i="3" s="1"/>
  <c r="AM31" i="3" s="1"/>
  <c r="AQ31" i="3" s="1"/>
  <c r="AT31" i="3" s="1"/>
  <c r="AN30" i="3"/>
  <c r="AJ30" i="3"/>
  <c r="AF30" i="3"/>
  <c r="AB30" i="3"/>
  <c r="X30" i="3"/>
  <c r="T30" i="3"/>
  <c r="P30" i="3"/>
  <c r="L30" i="3"/>
  <c r="H30" i="3"/>
  <c r="D30" i="3"/>
  <c r="G29" i="3" s="1"/>
  <c r="K29" i="3" s="1"/>
  <c r="O29" i="3" s="1"/>
  <c r="S29" i="3" s="1"/>
  <c r="W29" i="3" s="1"/>
  <c r="AA29" i="3" s="1"/>
  <c r="AE29" i="3" s="1"/>
  <c r="AI29" i="3" s="1"/>
  <c r="AM29" i="3" s="1"/>
  <c r="AQ29" i="3" s="1"/>
  <c r="AT29" i="3" s="1"/>
  <c r="AS29" i="3"/>
  <c r="AR29" i="3"/>
  <c r="AN28" i="3"/>
  <c r="AJ28" i="3"/>
  <c r="AF28" i="3"/>
  <c r="AB28" i="3"/>
  <c r="X28" i="3"/>
  <c r="T28" i="3"/>
  <c r="P28" i="3"/>
  <c r="L28" i="3"/>
  <c r="H28" i="3"/>
  <c r="D28" i="3"/>
  <c r="G27" i="3" s="1"/>
  <c r="K27" i="3" s="1"/>
  <c r="O27" i="3" s="1"/>
  <c r="S27" i="3" s="1"/>
  <c r="W27" i="3" s="1"/>
  <c r="AA27" i="3" s="1"/>
  <c r="AE27" i="3" s="1"/>
  <c r="AI27" i="3" s="1"/>
  <c r="AM27" i="3" s="1"/>
  <c r="AQ27" i="3" s="1"/>
  <c r="AT27" i="3" s="1"/>
  <c r="AS27" i="3"/>
  <c r="AR27" i="3"/>
  <c r="AN26" i="3"/>
  <c r="AJ26" i="3"/>
  <c r="AF26" i="3"/>
  <c r="AB26" i="3"/>
  <c r="X26" i="3"/>
  <c r="T26" i="3"/>
  <c r="P26" i="3"/>
  <c r="L26" i="3"/>
  <c r="H26" i="3"/>
  <c r="D26" i="3"/>
  <c r="G25" i="3" s="1"/>
  <c r="K25" i="3" s="1"/>
  <c r="O25" i="3" s="1"/>
  <c r="S25" i="3" s="1"/>
  <c r="W25" i="3" s="1"/>
  <c r="AA25" i="3" s="1"/>
  <c r="AE25" i="3" s="1"/>
  <c r="AI25" i="3" s="1"/>
  <c r="AM25" i="3" s="1"/>
  <c r="AQ25" i="3" s="1"/>
  <c r="AT25" i="3" s="1"/>
  <c r="AS25" i="3"/>
  <c r="AR25" i="3"/>
  <c r="T20" i="3"/>
  <c r="P20" i="3"/>
  <c r="L20" i="3"/>
  <c r="H20" i="3"/>
  <c r="D20" i="3"/>
  <c r="G19" i="3" s="1"/>
  <c r="T18" i="3"/>
  <c r="P18" i="3"/>
  <c r="L18" i="3"/>
  <c r="H18" i="3"/>
  <c r="D18" i="3"/>
  <c r="G17" i="3" s="1"/>
  <c r="K17" i="3" s="1"/>
  <c r="O17" i="3" s="1"/>
  <c r="S17" i="3" s="1"/>
  <c r="W17" i="3" s="1"/>
  <c r="T16" i="3"/>
  <c r="P16" i="3"/>
  <c r="L16" i="3"/>
  <c r="H16" i="3"/>
  <c r="D16" i="3"/>
  <c r="G15" i="3" s="1"/>
  <c r="T14" i="3"/>
  <c r="P14" i="3"/>
  <c r="L14" i="3"/>
  <c r="H14" i="3"/>
  <c r="D14" i="3"/>
  <c r="G13" i="3" s="1"/>
  <c r="K13" i="3" s="1"/>
  <c r="O13" i="3" s="1"/>
  <c r="S13" i="3" s="1"/>
  <c r="W13" i="3" s="1"/>
  <c r="T12" i="3"/>
  <c r="P12" i="3"/>
  <c r="L12" i="3"/>
  <c r="H12" i="3"/>
  <c r="D12" i="3"/>
  <c r="G11" i="3" s="1"/>
  <c r="K11" i="3" s="1"/>
  <c r="O11" i="3" s="1"/>
  <c r="T10" i="3"/>
  <c r="P10" i="3"/>
  <c r="L10" i="3"/>
  <c r="H10" i="3"/>
  <c r="D10" i="3"/>
  <c r="G9" i="3" s="1"/>
  <c r="K9" i="3" s="1"/>
  <c r="O9" i="3" s="1"/>
  <c r="S9" i="3" s="1"/>
  <c r="W9" i="3" s="1"/>
  <c r="T8" i="3"/>
  <c r="P8" i="3"/>
  <c r="L8" i="3"/>
  <c r="H8" i="3"/>
  <c r="D8" i="3"/>
  <c r="G7" i="3" s="1"/>
  <c r="AN34" i="2"/>
  <c r="AJ34" i="2"/>
  <c r="AF34" i="2"/>
  <c r="AB34" i="2"/>
  <c r="X34" i="2"/>
  <c r="T34" i="2"/>
  <c r="P34" i="2"/>
  <c r="L34" i="2"/>
  <c r="H34" i="2"/>
  <c r="D34" i="2"/>
  <c r="G33" i="2" s="1"/>
  <c r="K33" i="2" s="1"/>
  <c r="O33" i="2" s="1"/>
  <c r="S33" i="2" s="1"/>
  <c r="W33" i="2" s="1"/>
  <c r="AA33" i="2" s="1"/>
  <c r="AE33" i="2" s="1"/>
  <c r="AI33" i="2" s="1"/>
  <c r="AM33" i="2" s="1"/>
  <c r="AQ33" i="2" s="1"/>
  <c r="AT33" i="2" s="1"/>
  <c r="AS33" i="2"/>
  <c r="AR33" i="2"/>
  <c r="AN32" i="2"/>
  <c r="AJ32" i="2"/>
  <c r="AF32" i="2"/>
  <c r="AB32" i="2"/>
  <c r="X32" i="2"/>
  <c r="T32" i="2"/>
  <c r="P32" i="2"/>
  <c r="L32" i="2"/>
  <c r="H32" i="2"/>
  <c r="D32" i="2"/>
  <c r="AS31" i="2"/>
  <c r="AR31" i="2"/>
  <c r="G31" i="2"/>
  <c r="K31" i="2" s="1"/>
  <c r="O31" i="2" s="1"/>
  <c r="S31" i="2" s="1"/>
  <c r="W31" i="2" s="1"/>
  <c r="AA31" i="2" s="1"/>
  <c r="AE31" i="2" s="1"/>
  <c r="AI31" i="2" s="1"/>
  <c r="AM31" i="2" s="1"/>
  <c r="AQ31" i="2" s="1"/>
  <c r="AT31" i="2" s="1"/>
  <c r="AN30" i="2"/>
  <c r="AJ30" i="2"/>
  <c r="AF30" i="2"/>
  <c r="AB30" i="2"/>
  <c r="X30" i="2"/>
  <c r="T30" i="2"/>
  <c r="P30" i="2"/>
  <c r="L30" i="2"/>
  <c r="H30" i="2"/>
  <c r="D30" i="2"/>
  <c r="G29" i="2" s="1"/>
  <c r="K29" i="2" s="1"/>
  <c r="O29" i="2" s="1"/>
  <c r="S29" i="2" s="1"/>
  <c r="W29" i="2" s="1"/>
  <c r="AA29" i="2" s="1"/>
  <c r="AE29" i="2" s="1"/>
  <c r="AI29" i="2" s="1"/>
  <c r="AM29" i="2" s="1"/>
  <c r="AQ29" i="2" s="1"/>
  <c r="AT29" i="2" s="1"/>
  <c r="AS29" i="2"/>
  <c r="AR29" i="2"/>
  <c r="AN28" i="2"/>
  <c r="AJ28" i="2"/>
  <c r="AF28" i="2"/>
  <c r="AB28" i="2"/>
  <c r="X28" i="2"/>
  <c r="T28" i="2"/>
  <c r="P28" i="2"/>
  <c r="L28" i="2"/>
  <c r="H28" i="2"/>
  <c r="D28" i="2"/>
  <c r="AS27" i="2"/>
  <c r="AR27" i="2"/>
  <c r="G27" i="2"/>
  <c r="K27" i="2" s="1"/>
  <c r="O27" i="2" s="1"/>
  <c r="S27" i="2" s="1"/>
  <c r="W27" i="2" s="1"/>
  <c r="AA27" i="2" s="1"/>
  <c r="AE27" i="2" s="1"/>
  <c r="AI27" i="2" s="1"/>
  <c r="AM27" i="2" s="1"/>
  <c r="AQ27" i="2" s="1"/>
  <c r="AT27" i="2" s="1"/>
  <c r="AN26" i="2"/>
  <c r="AJ26" i="2"/>
  <c r="AF26" i="2"/>
  <c r="AB26" i="2"/>
  <c r="X26" i="2"/>
  <c r="T26" i="2"/>
  <c r="P26" i="2"/>
  <c r="L26" i="2"/>
  <c r="H26" i="2"/>
  <c r="D26" i="2"/>
  <c r="G25" i="2" s="1"/>
  <c r="K25" i="2" s="1"/>
  <c r="O25" i="2" s="1"/>
  <c r="S25" i="2" s="1"/>
  <c r="W25" i="2" s="1"/>
  <c r="AA25" i="2" s="1"/>
  <c r="AE25" i="2" s="1"/>
  <c r="AI25" i="2" s="1"/>
  <c r="AM25" i="2" s="1"/>
  <c r="AQ25" i="2" s="1"/>
  <c r="AT25" i="2" s="1"/>
  <c r="AS25" i="2"/>
  <c r="AR25" i="2"/>
  <c r="T20" i="2"/>
  <c r="P20" i="2"/>
  <c r="L20" i="2"/>
  <c r="H20" i="2"/>
  <c r="D20" i="2"/>
  <c r="G19" i="2" s="1"/>
  <c r="K19" i="2" s="1"/>
  <c r="O19" i="2" s="1"/>
  <c r="S19" i="2" s="1"/>
  <c r="W19" i="2" s="1"/>
  <c r="T18" i="2"/>
  <c r="P18" i="2"/>
  <c r="L18" i="2"/>
  <c r="H18" i="2"/>
  <c r="D18" i="2"/>
  <c r="G17" i="2" s="1"/>
  <c r="K17" i="2" s="1"/>
  <c r="O17" i="2" s="1"/>
  <c r="S17" i="2" s="1"/>
  <c r="W17" i="2" s="1"/>
  <c r="T16" i="2"/>
  <c r="P16" i="2"/>
  <c r="L16" i="2"/>
  <c r="H16" i="2"/>
  <c r="D16" i="2"/>
  <c r="G15" i="2" s="1"/>
  <c r="K15" i="2" s="1"/>
  <c r="O15" i="2" s="1"/>
  <c r="S15" i="2" s="1"/>
  <c r="W15" i="2" s="1"/>
  <c r="T14" i="2"/>
  <c r="P14" i="2"/>
  <c r="L14" i="2"/>
  <c r="H14" i="2"/>
  <c r="D14" i="2"/>
  <c r="G13" i="2" s="1"/>
  <c r="K13" i="2" s="1"/>
  <c r="O13" i="2" s="1"/>
  <c r="S13" i="2" s="1"/>
  <c r="W13" i="2" s="1"/>
  <c r="T12" i="2"/>
  <c r="P12" i="2"/>
  <c r="L12" i="2"/>
  <c r="H12" i="2"/>
  <c r="D12" i="2"/>
  <c r="G11" i="2" s="1"/>
  <c r="K11" i="2" s="1"/>
  <c r="O11" i="2" s="1"/>
  <c r="S11" i="2" s="1"/>
  <c r="W11" i="2" s="1"/>
  <c r="T10" i="2"/>
  <c r="P10" i="2"/>
  <c r="L10" i="2"/>
  <c r="H10" i="2"/>
  <c r="D10" i="2"/>
  <c r="G9" i="2" s="1"/>
  <c r="K9" i="2" s="1"/>
  <c r="O9" i="2" s="1"/>
  <c r="S9" i="2" s="1"/>
  <c r="W9" i="2" s="1"/>
  <c r="T8" i="2"/>
  <c r="P8" i="2"/>
  <c r="L8" i="2"/>
  <c r="H8" i="2"/>
  <c r="D8" i="2"/>
  <c r="G7" i="2" s="1"/>
  <c r="K7" i="2"/>
  <c r="O7" i="2" s="1"/>
  <c r="S7" i="2" s="1"/>
  <c r="W7" i="2" s="1"/>
  <c r="M21" i="1"/>
  <c r="L21" i="1"/>
  <c r="K21" i="1"/>
  <c r="J21" i="1"/>
  <c r="I21" i="1"/>
  <c r="H21" i="1"/>
  <c r="G21" i="1"/>
  <c r="F21" i="1"/>
  <c r="O33" i="7" l="1"/>
  <c r="S33" i="7" s="1"/>
  <c r="W33" i="7" s="1"/>
  <c r="AA33" i="7" s="1"/>
  <c r="AE33" i="7" s="1"/>
  <c r="AI33" i="7" s="1"/>
  <c r="AM33" i="7" s="1"/>
  <c r="AQ33" i="7" s="1"/>
  <c r="AT33" i="7" s="1"/>
  <c r="O31" i="7"/>
  <c r="S31" i="7" s="1"/>
  <c r="W31" i="7" s="1"/>
  <c r="AA31" i="7" s="1"/>
  <c r="AE31" i="7" s="1"/>
  <c r="AI31" i="7" s="1"/>
  <c r="AM31" i="7" s="1"/>
  <c r="AQ31" i="7" s="1"/>
  <c r="AT31" i="7" s="1"/>
  <c r="O29" i="7"/>
  <c r="S29" i="7" s="1"/>
  <c r="W29" i="7" s="1"/>
  <c r="AA29" i="7" s="1"/>
  <c r="AE29" i="7" s="1"/>
  <c r="AI29" i="7" s="1"/>
  <c r="AM29" i="7" s="1"/>
  <c r="AQ29" i="7" s="1"/>
  <c r="AT29" i="7" s="1"/>
  <c r="O27" i="7"/>
  <c r="S27" i="7" s="1"/>
  <c r="W27" i="7" s="1"/>
  <c r="AA27" i="7" s="1"/>
  <c r="AE27" i="7" s="1"/>
  <c r="AI27" i="7" s="1"/>
  <c r="AM27" i="7" s="1"/>
  <c r="AQ27" i="7" s="1"/>
  <c r="AT27" i="7" s="1"/>
  <c r="O25" i="7"/>
  <c r="S25" i="7" s="1"/>
  <c r="W25" i="7" s="1"/>
  <c r="AA25" i="7" s="1"/>
  <c r="AE25" i="7" s="1"/>
  <c r="AI25" i="7" s="1"/>
  <c r="AM25" i="7" s="1"/>
  <c r="AQ25" i="7" s="1"/>
  <c r="AT25" i="7" s="1"/>
  <c r="S13" i="7"/>
  <c r="W13" i="7" s="1"/>
  <c r="S9" i="7"/>
  <c r="W9" i="7" s="1"/>
  <c r="O17" i="7"/>
  <c r="S17" i="7" s="1"/>
  <c r="W17" i="7" s="1"/>
  <c r="K19" i="7"/>
  <c r="O19" i="7" s="1"/>
  <c r="S19" i="7" s="1"/>
  <c r="W19" i="7" s="1"/>
  <c r="K15" i="7"/>
  <c r="O15" i="7" s="1"/>
  <c r="S15" i="7" s="1"/>
  <c r="W15" i="7" s="1"/>
  <c r="K11" i="7"/>
  <c r="O11" i="7" s="1"/>
  <c r="S11" i="7" s="1"/>
  <c r="W11" i="7" s="1"/>
  <c r="K7" i="6"/>
  <c r="O7" i="6" s="1"/>
  <c r="S7" i="6" s="1"/>
  <c r="W7" i="6" s="1"/>
  <c r="K9" i="6"/>
  <c r="O9" i="6" s="1"/>
  <c r="S9" i="6" s="1"/>
  <c r="W9" i="6" s="1"/>
  <c r="K13" i="6"/>
  <c r="O13" i="6" s="1"/>
  <c r="S13" i="6" s="1"/>
  <c r="W13" i="6" s="1"/>
  <c r="K17" i="6"/>
  <c r="O17" i="6" s="1"/>
  <c r="S17" i="6" s="1"/>
  <c r="W17" i="6" s="1"/>
  <c r="K25" i="6"/>
  <c r="O25" i="6" s="1"/>
  <c r="S25" i="6" s="1"/>
  <c r="W25" i="6" s="1"/>
  <c r="AA25" i="6" s="1"/>
  <c r="AE25" i="6" s="1"/>
  <c r="AI25" i="6" s="1"/>
  <c r="AM25" i="6" s="1"/>
  <c r="AQ25" i="6" s="1"/>
  <c r="AT25" i="6" s="1"/>
  <c r="K11" i="6"/>
  <c r="O11" i="6" s="1"/>
  <c r="S11" i="6" s="1"/>
  <c r="W11" i="6" s="1"/>
  <c r="K15" i="6"/>
  <c r="O15" i="6" s="1"/>
  <c r="S15" i="6" s="1"/>
  <c r="W15" i="6" s="1"/>
  <c r="K19" i="6"/>
  <c r="O19" i="6" s="1"/>
  <c r="S19" i="6" s="1"/>
  <c r="W19" i="6" s="1"/>
  <c r="K29" i="6"/>
  <c r="O29" i="6" s="1"/>
  <c r="S29" i="6" s="1"/>
  <c r="W29" i="6" s="1"/>
  <c r="AA29" i="6" s="1"/>
  <c r="AE29" i="6" s="1"/>
  <c r="AI29" i="6" s="1"/>
  <c r="AM29" i="6" s="1"/>
  <c r="AQ29" i="6" s="1"/>
  <c r="AT29" i="6" s="1"/>
  <c r="S25" i="5"/>
  <c r="W25" i="5" s="1"/>
  <c r="AA25" i="5" s="1"/>
  <c r="AE25" i="5" s="1"/>
  <c r="AI25" i="5" s="1"/>
  <c r="AM25" i="5" s="1"/>
  <c r="AQ25" i="5" s="1"/>
  <c r="AT25" i="5" s="1"/>
  <c r="O27" i="5"/>
  <c r="S27" i="5" s="1"/>
  <c r="W27" i="5" s="1"/>
  <c r="AA27" i="5" s="1"/>
  <c r="AE27" i="5" s="1"/>
  <c r="AI27" i="5" s="1"/>
  <c r="AM27" i="5" s="1"/>
  <c r="AQ27" i="5" s="1"/>
  <c r="AT27" i="5" s="1"/>
  <c r="K19" i="5"/>
  <c r="O19" i="5" s="1"/>
  <c r="S19" i="5" s="1"/>
  <c r="W19" i="5" s="1"/>
  <c r="K15" i="5"/>
  <c r="O15" i="5" s="1"/>
  <c r="S15" i="5" s="1"/>
  <c r="W15" i="5" s="1"/>
  <c r="K11" i="5"/>
  <c r="O11" i="5" s="1"/>
  <c r="S11" i="5" s="1"/>
  <c r="W11" i="5" s="1"/>
  <c r="O27" i="4"/>
  <c r="S27" i="4" s="1"/>
  <c r="W27" i="4" s="1"/>
  <c r="AA27" i="4" s="1"/>
  <c r="AE27" i="4" s="1"/>
  <c r="AI27" i="4" s="1"/>
  <c r="AM27" i="4" s="1"/>
  <c r="AQ27" i="4" s="1"/>
  <c r="AT27" i="4" s="1"/>
  <c r="K25" i="4"/>
  <c r="O25" i="4" s="1"/>
  <c r="S25" i="4" s="1"/>
  <c r="W25" i="4" s="1"/>
  <c r="AA25" i="4" s="1"/>
  <c r="AE25" i="4" s="1"/>
  <c r="AI25" i="4" s="1"/>
  <c r="AM25" i="4" s="1"/>
  <c r="AQ25" i="4" s="1"/>
  <c r="AT25" i="4" s="1"/>
  <c r="S19" i="4"/>
  <c r="W19" i="4" s="1"/>
  <c r="S15" i="4"/>
  <c r="W15" i="4" s="1"/>
  <c r="S11" i="4"/>
  <c r="W11" i="4" s="1"/>
  <c r="K17" i="4"/>
  <c r="O17" i="4" s="1"/>
  <c r="S17" i="4" s="1"/>
  <c r="W17" i="4" s="1"/>
  <c r="K13" i="4"/>
  <c r="O13" i="4" s="1"/>
  <c r="S13" i="4" s="1"/>
  <c r="W13" i="4" s="1"/>
  <c r="K9" i="4"/>
  <c r="O9" i="4" s="1"/>
  <c r="S9" i="4" s="1"/>
  <c r="W9" i="4" s="1"/>
  <c r="K33" i="3"/>
  <c r="O33" i="3" s="1"/>
  <c r="S33" i="3" s="1"/>
  <c r="W33" i="3" s="1"/>
  <c r="AA33" i="3" s="1"/>
  <c r="AE33" i="3" s="1"/>
  <c r="AI33" i="3" s="1"/>
  <c r="AM33" i="3" s="1"/>
  <c r="AQ33" i="3" s="1"/>
  <c r="AT33" i="3" s="1"/>
  <c r="S11" i="3"/>
  <c r="W11" i="3" s="1"/>
  <c r="K19" i="3"/>
  <c r="O19" i="3" s="1"/>
  <c r="S19" i="3" s="1"/>
  <c r="W19" i="3" s="1"/>
  <c r="K15" i="3"/>
  <c r="O15" i="3" s="1"/>
  <c r="S15" i="3" s="1"/>
  <c r="W15" i="3" s="1"/>
  <c r="K7" i="3"/>
  <c r="O7" i="3" s="1"/>
  <c r="S7" i="3" s="1"/>
  <c r="W7" i="3" s="1"/>
</calcChain>
</file>

<file path=xl/sharedStrings.xml><?xml version="1.0" encoding="utf-8"?>
<sst xmlns="http://schemas.openxmlformats.org/spreadsheetml/2006/main" count="1537" uniqueCount="101">
  <si>
    <t>3 этап "Кубка Санкт-Петербурга 2020 г."</t>
  </si>
  <si>
    <t>24 октября 2020 г.</t>
  </si>
  <si>
    <t>№</t>
  </si>
  <si>
    <t>Фамилия Имя</t>
  </si>
  <si>
    <t>Регион/Клуб</t>
  </si>
  <si>
    <t>Тренер</t>
  </si>
  <si>
    <t>Нож</t>
  </si>
  <si>
    <t>ж3</t>
  </si>
  <si>
    <t>ж5</t>
  </si>
  <si>
    <t>ж7</t>
  </si>
  <si>
    <t>м5</t>
  </si>
  <si>
    <t>м7</t>
  </si>
  <si>
    <t>м9</t>
  </si>
  <si>
    <t>МПЛ-50</t>
  </si>
  <si>
    <t>Топор</t>
  </si>
  <si>
    <t>Батаева Ксения</t>
  </si>
  <si>
    <t>РФ, СПб, "78 Легион"</t>
  </si>
  <si>
    <t>Головкин</t>
  </si>
  <si>
    <t>СМ 5</t>
  </si>
  <si>
    <t>Гатауллин Рашит</t>
  </si>
  <si>
    <t>РФ, СПб, ФАЁСП</t>
  </si>
  <si>
    <t>Крыло</t>
  </si>
  <si>
    <t>Головина Татьяна</t>
  </si>
  <si>
    <t>РФ, СПб, "Молния"</t>
  </si>
  <si>
    <t>Лепесток</t>
  </si>
  <si>
    <t>Гребенщикова Татьяна</t>
  </si>
  <si>
    <t>Дельфин</t>
  </si>
  <si>
    <t>Есаулов Александр</t>
  </si>
  <si>
    <t>Жаринов Ярослав</t>
  </si>
  <si>
    <t>РФ, Самара, "Железный век"</t>
  </si>
  <si>
    <t>Клирик</t>
  </si>
  <si>
    <t xml:space="preserve">Лебедева Ольга </t>
  </si>
  <si>
    <t>РФ, СПб, "Злая Пчела"</t>
  </si>
  <si>
    <t>Лебедева</t>
  </si>
  <si>
    <t xml:space="preserve">lefux stork max </t>
  </si>
  <si>
    <t>Маненко Кирилл</t>
  </si>
  <si>
    <t>СМН+</t>
  </si>
  <si>
    <t>Матевосян Ашот</t>
  </si>
  <si>
    <t>Матчина Наталья</t>
  </si>
  <si>
    <t>Силантьева Елена</t>
  </si>
  <si>
    <t>РФ, Москва, "Серебряный нож"</t>
  </si>
  <si>
    <t>Колосов</t>
  </si>
  <si>
    <t>СМН</t>
  </si>
  <si>
    <t>Соломина Ольга</t>
  </si>
  <si>
    <t>Порецкий</t>
  </si>
  <si>
    <t>Махо</t>
  </si>
  <si>
    <t>Чепурнов Василий</t>
  </si>
  <si>
    <t>РФ, Выборг</t>
  </si>
  <si>
    <t>Назаров Константин</t>
  </si>
  <si>
    <t>Идальго</t>
  </si>
  <si>
    <t>Женщины 3 метра</t>
  </si>
  <si>
    <t>ОТБОРОЧНЫЕ</t>
  </si>
  <si>
    <t>1 серия</t>
  </si>
  <si>
    <t>∑</t>
  </si>
  <si>
    <t>2 серия</t>
  </si>
  <si>
    <t>3 серия</t>
  </si>
  <si>
    <t>4 серия</t>
  </si>
  <si>
    <t>5 серия</t>
  </si>
  <si>
    <t>"0"</t>
  </si>
  <si>
    <t>"20"</t>
  </si>
  <si>
    <t>Итог</t>
  </si>
  <si>
    <t>1н</t>
  </si>
  <si>
    <t>2н</t>
  </si>
  <si>
    <t>3н</t>
  </si>
  <si>
    <t xml:space="preserve">ФИНАЛЫ 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</si>
  <si>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</si>
  <si>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</si>
  <si>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</si>
  <si>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</si>
  <si>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</si>
  <si>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</si>
  <si>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</si>
  <si>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</si>
  <si>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</si>
  <si>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</si>
  <si>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</si>
  <si>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</si>
  <si>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</si>
  <si>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 xml:space="preserve">Силантьева Елена </t>
  </si>
  <si>
    <t>Есаулов Алексанр</t>
  </si>
  <si>
    <t xml:space="preserve">РФ, СПб, "Злая Пчела"
</t>
  </si>
  <si>
    <t xml:space="preserve">Жаринов Ярослав
</t>
  </si>
  <si>
    <t>Назаров Константинг</t>
  </si>
  <si>
    <t>РФ, СПб, "Злая пчела"</t>
  </si>
  <si>
    <t>Метание МПЛ-50</t>
  </si>
  <si>
    <t>Отборочные</t>
  </si>
  <si>
    <t>Финалы Мужчины</t>
  </si>
  <si>
    <t>Финалы Женщины</t>
  </si>
  <si>
    <t>Метание Топора</t>
  </si>
  <si>
    <t>Абсолютное первенство Женщины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</si>
  <si>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</si>
  <si>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</si>
  <si>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</si>
  <si>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</si>
  <si>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</si>
  <si>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</si>
  <si>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</si>
  <si>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</si>
  <si>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Абсолютное первенство Мужчины</t>
  </si>
  <si>
    <t>9м</t>
  </si>
  <si>
    <t>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</si>
</sst>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6"/>
      <color theme="1"/>
      <name val="Calibri Light"/>
      <family val="1"/>
      <charset val="204"/>
      <scheme val="major"/>
    </font>
    <font>
      <b/>
      <sz val="16"/>
      <color theme="1"/>
      <name val="Cambria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83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/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11" xfId="1" applyFont="1" applyFill="1" applyBorder="1" applyAlignment="1">
      <alignment horizontal="center"/>
    </xf>
    <xf numFmtId="0" fontId="7" fillId="3" borderId="12" xfId="1" applyFont="1" applyFill="1" applyBorder="1" applyAlignment="1">
      <alignment horizontal="left"/>
    </xf>
    <xf numFmtId="0" fontId="7" fillId="3" borderId="11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left"/>
    </xf>
    <xf numFmtId="0" fontId="1" fillId="3" borderId="11" xfId="1" applyFont="1" applyFill="1" applyBorder="1" applyAlignment="1">
      <alignment horizontal="center"/>
    </xf>
    <xf numFmtId="0" fontId="1" fillId="3" borderId="14" xfId="1" applyFont="1" applyFill="1" applyBorder="1" applyAlignment="1">
      <alignment horizontal="center"/>
    </xf>
    <xf numFmtId="0" fontId="1" fillId="3" borderId="15" xfId="1" applyFont="1" applyFill="1" applyBorder="1" applyAlignment="1">
      <alignment horizontal="center"/>
    </xf>
    <xf numFmtId="0" fontId="1" fillId="3" borderId="16" xfId="1" applyFont="1" applyFill="1" applyBorder="1" applyAlignment="1">
      <alignment horizontal="center"/>
    </xf>
    <xf numFmtId="0" fontId="1" fillId="3" borderId="17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3" borderId="12" xfId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0" fillId="3" borderId="0" xfId="0" applyFill="1"/>
    <xf numFmtId="0" fontId="2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left"/>
    </xf>
    <xf numFmtId="0" fontId="7" fillId="3" borderId="19" xfId="1" applyFont="1" applyFill="1" applyBorder="1" applyAlignment="1">
      <alignment horizontal="left"/>
    </xf>
    <xf numFmtId="0" fontId="7" fillId="3" borderId="21" xfId="1" applyFont="1" applyFill="1" applyBorder="1" applyAlignment="1">
      <alignment horizontal="left"/>
    </xf>
    <xf numFmtId="0" fontId="1" fillId="3" borderId="19" xfId="1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/>
    </xf>
    <xf numFmtId="0" fontId="1" fillId="3" borderId="24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7" fillId="3" borderId="20" xfId="1" applyFont="1" applyFill="1" applyBorder="1" applyAlignment="1">
      <alignment horizontal="left"/>
    </xf>
    <xf numFmtId="0" fontId="8" fillId="3" borderId="19" xfId="1" applyFont="1" applyFill="1" applyBorder="1" applyAlignment="1">
      <alignment horizontal="left"/>
    </xf>
    <xf numFmtId="0" fontId="8" fillId="3" borderId="21" xfId="1" applyFont="1" applyFill="1" applyBorder="1" applyAlignment="1">
      <alignment horizontal="left"/>
    </xf>
    <xf numFmtId="0" fontId="1" fillId="3" borderId="23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16" fontId="0" fillId="3" borderId="0" xfId="0" applyNumberFormat="1" applyFill="1"/>
    <xf numFmtId="0" fontId="2" fillId="3" borderId="27" xfId="1" applyFont="1" applyFill="1" applyBorder="1" applyAlignment="1">
      <alignment horizontal="center"/>
    </xf>
    <xf numFmtId="0" fontId="7" fillId="3" borderId="28" xfId="1" applyFont="1" applyFill="1" applyBorder="1" applyAlignment="1">
      <alignment horizontal="left"/>
    </xf>
    <xf numFmtId="0" fontId="7" fillId="3" borderId="27" xfId="1" applyFont="1" applyFill="1" applyBorder="1" applyAlignment="1">
      <alignment horizontal="left"/>
    </xf>
    <xf numFmtId="0" fontId="7" fillId="3" borderId="29" xfId="1" applyFont="1" applyFill="1" applyBorder="1" applyAlignment="1">
      <alignment horizontal="left"/>
    </xf>
    <xf numFmtId="0" fontId="1" fillId="3" borderId="27" xfId="1" applyFont="1" applyFill="1" applyBorder="1" applyAlignment="1">
      <alignment horizontal="center"/>
    </xf>
    <xf numFmtId="0" fontId="1" fillId="3" borderId="30" xfId="1" applyFont="1" applyFill="1" applyBorder="1" applyAlignment="1">
      <alignment horizontal="center"/>
    </xf>
    <xf numFmtId="0" fontId="1" fillId="3" borderId="31" xfId="1" applyFont="1" applyFill="1" applyBorder="1" applyAlignment="1">
      <alignment horizontal="center"/>
    </xf>
    <xf numFmtId="0" fontId="1" fillId="3" borderId="32" xfId="1" applyFont="1" applyFill="1" applyBorder="1" applyAlignment="1">
      <alignment horizontal="center"/>
    </xf>
    <xf numFmtId="0" fontId="1" fillId="3" borderId="33" xfId="1" applyFont="1" applyFill="1" applyBorder="1" applyAlignment="1">
      <alignment horizontal="center"/>
    </xf>
    <xf numFmtId="0" fontId="1" fillId="3" borderId="34" xfId="1" applyFont="1" applyFill="1" applyBorder="1" applyAlignment="1">
      <alignment horizontal="center"/>
    </xf>
    <xf numFmtId="0" fontId="1" fillId="3" borderId="28" xfId="1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6" fillId="0" borderId="0" xfId="1" applyFill="1"/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/>
    <xf numFmtId="0" fontId="10" fillId="0" borderId="0" xfId="1" applyFont="1" applyBorder="1" applyAlignment="1">
      <alignment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47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6" fillId="0" borderId="0" xfId="1"/>
    <xf numFmtId="0" fontId="6" fillId="5" borderId="14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6" borderId="51" xfId="1" applyFont="1" applyFill="1" applyBorder="1" applyAlignment="1">
      <alignment horizontal="center" vertical="center"/>
    </xf>
    <xf numFmtId="0" fontId="6" fillId="3" borderId="47" xfId="1" applyFont="1" applyFill="1" applyBorder="1" applyAlignment="1">
      <alignment horizontal="center" vertical="center"/>
    </xf>
    <xf numFmtId="0" fontId="6" fillId="3" borderId="48" xfId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6" fillId="4" borderId="15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51" xfId="1" applyFont="1" applyFill="1" applyBorder="1" applyAlignment="1">
      <alignment horizontal="center" vertical="center"/>
    </xf>
    <xf numFmtId="0" fontId="6" fillId="4" borderId="48" xfId="1" applyFont="1" applyFill="1" applyBorder="1" applyAlignment="1">
      <alignment horizontal="center" vertical="center"/>
    </xf>
    <xf numFmtId="0" fontId="6" fillId="4" borderId="49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5" borderId="17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6" fillId="6" borderId="47" xfId="1" applyFont="1" applyFill="1" applyBorder="1" applyAlignment="1">
      <alignment horizontal="center" vertical="center"/>
    </xf>
    <xf numFmtId="0" fontId="6" fillId="6" borderId="48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Border="1"/>
    <xf numFmtId="0" fontId="0" fillId="0" borderId="19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Fill="1" applyBorder="1"/>
    <xf numFmtId="0" fontId="0" fillId="0" borderId="19" xfId="0" applyFont="1" applyFill="1" applyBorder="1"/>
    <xf numFmtId="0" fontId="0" fillId="0" borderId="2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16" fillId="8" borderId="19" xfId="1" applyFont="1" applyFill="1" applyBorder="1" applyAlignment="1">
      <alignment horizontal="left"/>
    </xf>
    <xf numFmtId="0" fontId="16" fillId="8" borderId="59" xfId="1" applyFont="1" applyFill="1" applyBorder="1" applyAlignment="1">
      <alignment horizontal="left"/>
    </xf>
    <xf numFmtId="0" fontId="0" fillId="8" borderId="22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16" fillId="8" borderId="52" xfId="1" applyFont="1" applyFill="1" applyBorder="1" applyAlignment="1">
      <alignment horizontal="left"/>
    </xf>
    <xf numFmtId="0" fontId="16" fillId="8" borderId="60" xfId="1" applyFont="1" applyFill="1" applyBorder="1" applyAlignment="1">
      <alignment horizontal="left"/>
    </xf>
    <xf numFmtId="0" fontId="0" fillId="8" borderId="47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0" fillId="0" borderId="0" xfId="0" applyFill="1"/>
    <xf numFmtId="0" fontId="5" fillId="9" borderId="12" xfId="0" applyFont="1" applyFill="1" applyBorder="1" applyAlignment="1">
      <alignment horizontal="center" vertical="center"/>
    </xf>
    <xf numFmtId="0" fontId="16" fillId="9" borderId="11" xfId="1" applyFont="1" applyFill="1" applyBorder="1" applyAlignment="1">
      <alignment horizontal="left"/>
    </xf>
    <xf numFmtId="0" fontId="16" fillId="9" borderId="44" xfId="1" applyFont="1" applyFill="1" applyBorder="1" applyAlignment="1">
      <alignment horizontal="left"/>
    </xf>
    <xf numFmtId="0" fontId="0" fillId="9" borderId="14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16" fillId="9" borderId="19" xfId="1" applyFont="1" applyFill="1" applyBorder="1" applyAlignment="1">
      <alignment horizontal="left"/>
    </xf>
    <xf numFmtId="0" fontId="0" fillId="9" borderId="59" xfId="1" applyFont="1" applyFill="1" applyBorder="1" applyAlignment="1">
      <alignment horizontal="left"/>
    </xf>
    <xf numFmtId="0" fontId="0" fillId="9" borderId="2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16" fillId="9" borderId="59" xfId="1" applyFont="1" applyFill="1" applyBorder="1" applyAlignment="1">
      <alignment horizontal="left"/>
    </xf>
    <xf numFmtId="0" fontId="16" fillId="9" borderId="52" xfId="1" applyFont="1" applyFill="1" applyBorder="1" applyAlignment="1">
      <alignment horizontal="left"/>
    </xf>
    <xf numFmtId="0" fontId="16" fillId="9" borderId="60" xfId="1" applyFont="1" applyFill="1" applyBorder="1" applyAlignment="1">
      <alignment horizontal="left"/>
    </xf>
    <xf numFmtId="0" fontId="5" fillId="9" borderId="53" xfId="0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16" fillId="8" borderId="27" xfId="1" applyFont="1" applyFill="1" applyBorder="1" applyAlignment="1">
      <alignment horizontal="left"/>
    </xf>
    <xf numFmtId="0" fontId="0" fillId="8" borderId="61" xfId="1" applyFont="1" applyFill="1" applyBorder="1" applyAlignment="1">
      <alignment horizontal="left"/>
    </xf>
    <xf numFmtId="0" fontId="0" fillId="8" borderId="30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0" borderId="35" xfId="0" applyFill="1" applyBorder="1"/>
    <xf numFmtId="0" fontId="16" fillId="0" borderId="35" xfId="0" applyFont="1" applyFill="1" applyBorder="1"/>
    <xf numFmtId="0" fontId="5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22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6" fillId="7" borderId="19" xfId="0" applyFont="1" applyFill="1" applyBorder="1"/>
    <xf numFmtId="0" fontId="0" fillId="7" borderId="2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1" xfId="0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/>
    </xf>
    <xf numFmtId="0" fontId="7" fillId="0" borderId="29" xfId="1" applyFont="1" applyFill="1" applyBorder="1" applyAlignment="1">
      <alignment horizontal="left"/>
    </xf>
    <xf numFmtId="0" fontId="2" fillId="0" borderId="4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Border="1"/>
    <xf numFmtId="0" fontId="2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Border="1"/>
    <xf numFmtId="0" fontId="7" fillId="3" borderId="19" xfId="1" applyFont="1" applyFill="1" applyBorder="1" applyAlignment="1">
      <alignment horizontal="left"/>
    </xf>
    <xf numFmtId="0" fontId="7" fillId="0" borderId="27" xfId="1" applyFont="1" applyFill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0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16" fillId="8" borderId="19" xfId="1" applyFont="1" applyFill="1" applyBorder="1" applyAlignment="1">
      <alignment horizontal="left"/>
    </xf>
    <xf numFmtId="0" fontId="16" fillId="8" borderId="59" xfId="1" applyFont="1" applyFill="1" applyBorder="1" applyAlignment="1">
      <alignment horizontal="left"/>
    </xf>
    <xf numFmtId="0" fontId="0" fillId="8" borderId="23" xfId="0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59" xfId="1" applyFont="1" applyFill="1" applyBorder="1" applyAlignment="1">
      <alignment horizontal="left"/>
    </xf>
    <xf numFmtId="0" fontId="16" fillId="9" borderId="11" xfId="1" applyFont="1" applyFill="1" applyBorder="1" applyAlignment="1">
      <alignment horizontal="left"/>
    </xf>
    <xf numFmtId="0" fontId="16" fillId="9" borderId="44" xfId="1" applyFont="1" applyFill="1" applyBorder="1" applyAlignment="1">
      <alignment horizontal="left"/>
    </xf>
    <xf numFmtId="0" fontId="0" fillId="9" borderId="15" xfId="0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16" fillId="9" borderId="19" xfId="1" applyFont="1" applyFill="1" applyBorder="1" applyAlignment="1">
      <alignment horizontal="left"/>
    </xf>
    <xf numFmtId="0" fontId="0" fillId="9" borderId="59" xfId="1" applyFont="1" applyFill="1" applyBorder="1" applyAlignment="1">
      <alignment horizontal="left"/>
    </xf>
    <xf numFmtId="0" fontId="0" fillId="9" borderId="23" xfId="0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16" fillId="9" borderId="59" xfId="1" applyFont="1" applyFill="1" applyBorder="1" applyAlignment="1">
      <alignment horizontal="left"/>
    </xf>
    <xf numFmtId="0" fontId="16" fillId="9" borderId="52" xfId="1" applyFont="1" applyFill="1" applyBorder="1" applyAlignment="1">
      <alignment horizontal="left"/>
    </xf>
    <xf numFmtId="0" fontId="16" fillId="9" borderId="60" xfId="1" applyFont="1" applyFill="1" applyBorder="1" applyAlignment="1">
      <alignment horizontal="left"/>
    </xf>
    <xf numFmtId="0" fontId="0" fillId="9" borderId="49" xfId="0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16" fillId="8" borderId="27" xfId="1" applyFont="1" applyFill="1" applyBorder="1" applyAlignment="1">
      <alignment horizontal="left"/>
    </xf>
    <xf numFmtId="0" fontId="0" fillId="8" borderId="31" xfId="0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1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64" xfId="0" applyFill="1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9" borderId="60" xfId="1" applyFont="1" applyFill="1" applyBorder="1" applyAlignment="1">
      <alignment horizontal="left"/>
    </xf>
    <xf numFmtId="0" fontId="0" fillId="8" borderId="20" xfId="0" applyFon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8" xfId="0" applyFont="1" applyFill="1" applyBorder="1" applyAlignment="1">
      <alignment horizontal="center" vertical="center"/>
    </xf>
    <xf numFmtId="0" fontId="16" fillId="8" borderId="61" xfId="1" applyFont="1" applyFill="1" applyBorder="1" applyAlignment="1">
      <alignment horizontal="left"/>
    </xf>
    <xf numFmtId="0" fontId="0" fillId="8" borderId="29" xfId="0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0" fillId="5" borderId="13" xfId="0" applyFont="1" applyFill="1" applyBorder="1"/>
    <xf numFmtId="0" fontId="2" fillId="5" borderId="1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/>
    </xf>
    <xf numFmtId="0" fontId="7" fillId="6" borderId="21" xfId="1" applyFont="1" applyFill="1" applyBorder="1" applyAlignment="1">
      <alignment horizontal="left"/>
    </xf>
    <xf numFmtId="0" fontId="8" fillId="6" borderId="19" xfId="1" applyFont="1" applyFill="1" applyBorder="1" applyAlignment="1">
      <alignment horizontal="left"/>
    </xf>
    <xf numFmtId="0" fontId="2" fillId="6" borderId="2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/>
    </xf>
    <xf numFmtId="0" fontId="16" fillId="0" borderId="27" xfId="0" applyFont="1" applyFill="1" applyBorder="1"/>
    <xf numFmtId="0" fontId="0" fillId="7" borderId="19" xfId="0" applyFont="1" applyFill="1" applyBorder="1"/>
    <xf numFmtId="0" fontId="0" fillId="7" borderId="19" xfId="0" applyFill="1" applyBorder="1"/>
    <xf numFmtId="0" fontId="2" fillId="7" borderId="20" xfId="0" applyFont="1" applyFill="1" applyBorder="1" applyAlignment="1">
      <alignment horizontal="center" vertical="center"/>
    </xf>
    <xf numFmtId="0" fontId="7" fillId="7" borderId="21" xfId="1" applyFont="1" applyFill="1" applyBorder="1" applyAlignment="1">
      <alignment horizontal="left"/>
    </xf>
    <xf numFmtId="0" fontId="8" fillId="7" borderId="19" xfId="1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59" xfId="0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62" xfId="0" applyFont="1" applyFill="1" applyBorder="1" applyAlignment="1">
      <alignment horizontal="center"/>
    </xf>
    <xf numFmtId="0" fontId="0" fillId="0" borderId="0" xfId="0"/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6" xfId="0" applyFill="1" applyBorder="1" applyAlignment="1">
      <alignment vertical="center"/>
    </xf>
    <xf numFmtId="0" fontId="7" fillId="3" borderId="19" xfId="1" applyFont="1" applyFill="1" applyBorder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12" fillId="0" borderId="0" xfId="0" applyFont="1" applyAlignment="1"/>
    <xf numFmtId="0" fontId="9" fillId="0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0" fillId="4" borderId="19" xfId="0" applyFill="1" applyBorder="1" applyAlignment="1">
      <alignment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0" fillId="4" borderId="52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/>
    </xf>
    <xf numFmtId="0" fontId="0" fillId="6" borderId="52" xfId="0" applyFont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7" fillId="0" borderId="19" xfId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19" xfId="0" applyFill="1" applyBorder="1" applyAlignment="1">
      <alignment horizontal="left"/>
    </xf>
    <xf numFmtId="0" fontId="0" fillId="0" borderId="3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62" xfId="0" applyFill="1" applyBorder="1" applyAlignment="1">
      <alignment horizontal="left"/>
    </xf>
    <xf numFmtId="0" fontId="0" fillId="0" borderId="4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left"/>
    </xf>
    <xf numFmtId="0" fontId="12" fillId="0" borderId="0" xfId="0" applyFont="1" applyAlignment="1"/>
    <xf numFmtId="0" fontId="9" fillId="0" borderId="3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6" borderId="52" xfId="0" applyFont="1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0" borderId="51" xfId="0" applyFont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horizontal="center" vertical="center"/>
    </xf>
    <xf numFmtId="0" fontId="0" fillId="4" borderId="48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4" borderId="51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69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7" fillId="4" borderId="11" xfId="1" applyFont="1" applyFill="1" applyBorder="1" applyAlignment="1">
      <alignment horizontal="left"/>
    </xf>
    <xf numFmtId="0" fontId="0" fillId="4" borderId="11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7" fillId="4" borderId="19" xfId="1" applyFont="1" applyFill="1" applyBorder="1" applyAlignment="1">
      <alignment horizontal="left"/>
    </xf>
    <xf numFmtId="0" fontId="0" fillId="4" borderId="19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vertical="center"/>
    </xf>
    <xf numFmtId="0" fontId="7" fillId="4" borderId="27" xfId="1" applyFont="1" applyFill="1" applyBorder="1" applyAlignment="1">
      <alignment horizontal="left"/>
    </xf>
    <xf numFmtId="0" fontId="0" fillId="4" borderId="27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7" borderId="20" xfId="0" applyFill="1" applyBorder="1" applyAlignment="1">
      <alignment vertical="center"/>
    </xf>
    <xf numFmtId="0" fontId="0" fillId="7" borderId="52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left"/>
    </xf>
    <xf numFmtId="0" fontId="0" fillId="4" borderId="19" xfId="0" applyFill="1" applyBorder="1" applyAlignment="1">
      <alignment horizontal="left"/>
    </xf>
    <xf numFmtId="0" fontId="0" fillId="4" borderId="27" xfId="0" applyFill="1" applyBorder="1" applyAlignment="1">
      <alignment horizontal="left"/>
    </xf>
    <xf numFmtId="0" fontId="8" fillId="4" borderId="27" xfId="1" applyFont="1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4" borderId="11" xfId="0" applyFont="1" applyFill="1" applyBorder="1" applyAlignment="1">
      <alignment horizontal="left" vertical="center"/>
    </xf>
    <xf numFmtId="0" fontId="0" fillId="4" borderId="19" xfId="0" applyFont="1" applyFill="1" applyBorder="1" applyAlignment="1">
      <alignment horizontal="left" vertical="center"/>
    </xf>
    <xf numFmtId="0" fontId="21" fillId="4" borderId="1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6" fillId="3" borderId="50" xfId="1" applyFont="1" applyFill="1" applyBorder="1" applyAlignment="1">
      <alignment horizontal="center" vertical="center"/>
    </xf>
    <xf numFmtId="0" fontId="6" fillId="3" borderId="40" xfId="1" applyFont="1" applyFill="1" applyBorder="1" applyAlignment="1">
      <alignment horizontal="center" vertical="center"/>
    </xf>
    <xf numFmtId="0" fontId="6" fillId="3" borderId="55" xfId="1" applyFont="1" applyFill="1" applyBorder="1" applyAlignment="1">
      <alignment horizontal="center" vertical="center"/>
    </xf>
    <xf numFmtId="0" fontId="6" fillId="3" borderId="37" xfId="1" applyFont="1" applyFill="1" applyBorder="1" applyAlignment="1">
      <alignment horizontal="center" vertical="center"/>
    </xf>
    <xf numFmtId="0" fontId="1" fillId="3" borderId="46" xfId="1" applyFont="1" applyFill="1" applyBorder="1" applyAlignment="1">
      <alignment horizontal="center" vertical="center"/>
    </xf>
    <xf numFmtId="0" fontId="1" fillId="3" borderId="35" xfId="1" applyFont="1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" fillId="7" borderId="46" xfId="1" applyFont="1" applyFill="1" applyBorder="1" applyAlignment="1">
      <alignment horizontal="center" vertical="center"/>
    </xf>
    <xf numFmtId="0" fontId="1" fillId="7" borderId="35" xfId="1" applyFont="1" applyFill="1" applyBorder="1" applyAlignment="1">
      <alignment horizontal="center" vertical="center"/>
    </xf>
    <xf numFmtId="0" fontId="6" fillId="7" borderId="46" xfId="1" applyFont="1" applyFill="1" applyBorder="1" applyAlignment="1">
      <alignment horizontal="left" vertical="center"/>
    </xf>
    <xf numFmtId="0" fontId="6" fillId="7" borderId="35" xfId="1" applyFont="1" applyFill="1" applyBorder="1" applyAlignment="1">
      <alignment horizontal="left" vertical="center"/>
    </xf>
    <xf numFmtId="0" fontId="0" fillId="0" borderId="4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6" fillId="0" borderId="46" xfId="1" applyFont="1" applyFill="1" applyBorder="1" applyAlignment="1">
      <alignment horizontal="left" vertical="center"/>
    </xf>
    <xf numFmtId="0" fontId="6" fillId="0" borderId="35" xfId="1" applyFont="1" applyFill="1" applyBorder="1" applyAlignment="1">
      <alignment horizontal="left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left" vertical="center"/>
    </xf>
    <xf numFmtId="0" fontId="6" fillId="3" borderId="35" xfId="1" applyFont="1" applyFill="1" applyBorder="1" applyAlignment="1">
      <alignment horizontal="left" vertical="center"/>
    </xf>
    <xf numFmtId="0" fontId="0" fillId="7" borderId="55" xfId="0" applyFill="1" applyBorder="1" applyAlignment="1">
      <alignment horizontal="center" vertical="center"/>
    </xf>
    <xf numFmtId="0" fontId="0" fillId="7" borderId="3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50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2" fillId="6" borderId="46" xfId="1" applyFont="1" applyFill="1" applyBorder="1" applyAlignment="1">
      <alignment horizontal="center" vertical="center"/>
    </xf>
    <xf numFmtId="0" fontId="2" fillId="6" borderId="35" xfId="1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50" xfId="1" applyFont="1" applyFill="1" applyBorder="1" applyAlignment="1">
      <alignment horizontal="center" vertical="center"/>
    </xf>
    <xf numFmtId="0" fontId="6" fillId="6" borderId="40" xfId="1" applyFont="1" applyFill="1" applyBorder="1" applyAlignment="1">
      <alignment horizontal="center" vertical="center"/>
    </xf>
    <xf numFmtId="0" fontId="6" fillId="6" borderId="55" xfId="1" applyFont="1" applyFill="1" applyBorder="1" applyAlignment="1">
      <alignment horizontal="center" vertical="center"/>
    </xf>
    <xf numFmtId="0" fontId="6" fillId="6" borderId="37" xfId="1" applyFont="1" applyFill="1" applyBorder="1" applyAlignment="1">
      <alignment horizontal="center" vertical="center"/>
    </xf>
    <xf numFmtId="0" fontId="1" fillId="6" borderId="46" xfId="1" applyFont="1" applyFill="1" applyBorder="1" applyAlignment="1">
      <alignment horizontal="center" vertical="center"/>
    </xf>
    <xf numFmtId="0" fontId="1" fillId="6" borderId="35" xfId="1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6" fillId="6" borderId="46" xfId="1" applyFont="1" applyFill="1" applyBorder="1" applyAlignment="1">
      <alignment horizontal="left" vertical="center"/>
    </xf>
    <xf numFmtId="0" fontId="6" fillId="6" borderId="35" xfId="1" applyFont="1" applyFill="1" applyBorder="1" applyAlignment="1">
      <alignment horizontal="left" vertical="center"/>
    </xf>
    <xf numFmtId="0" fontId="6" fillId="5" borderId="54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1" fillId="5" borderId="43" xfId="1" applyFont="1" applyFill="1" applyBorder="1" applyAlignment="1">
      <alignment horizontal="center" vertical="center"/>
    </xf>
    <xf numFmtId="0" fontId="1" fillId="5" borderId="35" xfId="1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6" fillId="5" borderId="29" xfId="1" applyFont="1" applyFill="1" applyBorder="1" applyAlignment="1">
      <alignment horizontal="center" vertical="center"/>
    </xf>
    <xf numFmtId="0" fontId="6" fillId="5" borderId="30" xfId="1" applyFont="1" applyFill="1" applyBorder="1" applyAlignment="1">
      <alignment horizontal="center" vertical="center"/>
    </xf>
    <xf numFmtId="0" fontId="6" fillId="5" borderId="28" xfId="1" applyFont="1" applyFill="1" applyBorder="1" applyAlignment="1">
      <alignment horizontal="center" vertical="center"/>
    </xf>
    <xf numFmtId="0" fontId="6" fillId="5" borderId="45" xfId="1" applyFont="1" applyFill="1" applyBorder="1" applyAlignment="1">
      <alignment horizontal="center" vertical="center"/>
    </xf>
    <xf numFmtId="0" fontId="6" fillId="5" borderId="40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6" fillId="5" borderId="43" xfId="1" applyFont="1" applyFill="1" applyBorder="1" applyAlignment="1">
      <alignment horizontal="left" vertical="center"/>
    </xf>
    <xf numFmtId="0" fontId="6" fillId="5" borderId="35" xfId="1" applyFont="1" applyFill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52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53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2" fillId="4" borderId="46" xfId="1" applyFont="1" applyFill="1" applyBorder="1" applyAlignment="1">
      <alignment horizontal="center" vertical="center"/>
    </xf>
    <xf numFmtId="0" fontId="2" fillId="4" borderId="35" xfId="1" applyFont="1" applyFill="1" applyBorder="1" applyAlignment="1">
      <alignment horizontal="center" vertical="center"/>
    </xf>
    <xf numFmtId="0" fontId="6" fillId="4" borderId="28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6" fillId="4" borderId="30" xfId="1" applyFont="1" applyFill="1" applyBorder="1" applyAlignment="1">
      <alignment horizontal="center" vertical="center"/>
    </xf>
    <xf numFmtId="0" fontId="6" fillId="4" borderId="46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0" fillId="4" borderId="46" xfId="0" applyFill="1" applyBorder="1" applyAlignment="1">
      <alignment horizontal="left" vertical="center"/>
    </xf>
    <xf numFmtId="0" fontId="0" fillId="4" borderId="35" xfId="0" applyFill="1" applyBorder="1" applyAlignment="1">
      <alignment horizontal="left" vertical="center"/>
    </xf>
    <xf numFmtId="0" fontId="6" fillId="4" borderId="50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4" borderId="43" xfId="1" applyFont="1" applyFill="1" applyBorder="1" applyAlignment="1">
      <alignment horizontal="center" vertical="center"/>
    </xf>
    <xf numFmtId="0" fontId="0" fillId="4" borderId="43" xfId="0" applyFill="1" applyBorder="1" applyAlignment="1">
      <alignment horizontal="left" vertical="center"/>
    </xf>
    <xf numFmtId="0" fontId="6" fillId="4" borderId="45" xfId="1" applyFont="1" applyFill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7" borderId="43" xfId="1" applyFont="1" applyFill="1" applyBorder="1" applyAlignment="1">
      <alignment horizontal="left" vertical="center"/>
    </xf>
    <xf numFmtId="0" fontId="6" fillId="6" borderId="43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4" borderId="43" xfId="1" applyFont="1" applyFill="1" applyBorder="1" applyAlignment="1">
      <alignment horizontal="left" vertical="center"/>
    </xf>
    <xf numFmtId="0" fontId="6" fillId="4" borderId="35" xfId="1" applyFont="1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6" fillId="0" borderId="43" xfId="1" applyFont="1" applyFill="1" applyBorder="1" applyAlignment="1">
      <alignment horizontal="left" vertical="center"/>
    </xf>
    <xf numFmtId="0" fontId="6" fillId="3" borderId="43" xfId="1" applyFont="1" applyFill="1" applyBorder="1" applyAlignment="1">
      <alignment horizontal="left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4" borderId="43" xfId="1" applyFont="1" applyFill="1" applyBorder="1" applyAlignment="1">
      <alignment horizontal="left" vertical="center"/>
    </xf>
    <xf numFmtId="0" fontId="7" fillId="4" borderId="35" xfId="1" applyFont="1" applyFill="1" applyBorder="1" applyAlignment="1">
      <alignment horizontal="left" vertical="center"/>
    </xf>
    <xf numFmtId="0" fontId="7" fillId="3" borderId="46" xfId="1" applyFont="1" applyFill="1" applyBorder="1" applyAlignment="1">
      <alignment horizontal="left" vertical="center"/>
    </xf>
    <xf numFmtId="0" fontId="0" fillId="4" borderId="29" xfId="0" applyFont="1" applyFill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68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7" fillId="4" borderId="46" xfId="1" applyFont="1" applyFill="1" applyBorder="1" applyAlignment="1">
      <alignment horizontal="left" vertical="center"/>
    </xf>
    <xf numFmtId="0" fontId="7" fillId="3" borderId="43" xfId="1" applyFont="1" applyFill="1" applyBorder="1" applyAlignment="1">
      <alignment horizontal="left" vertical="center"/>
    </xf>
    <xf numFmtId="0" fontId="7" fillId="3" borderId="35" xfId="1" applyFont="1" applyFill="1" applyBorder="1" applyAlignment="1">
      <alignment horizontal="left" vertical="center"/>
    </xf>
    <xf numFmtId="0" fontId="0" fillId="4" borderId="63" xfId="0" applyFont="1" applyFill="1" applyBorder="1" applyAlignment="1">
      <alignment horizontal="center" vertical="center"/>
    </xf>
    <xf numFmtId="0" fontId="0" fillId="4" borderId="68" xfId="0" applyFont="1" applyFill="1" applyBorder="1" applyAlignment="1">
      <alignment horizontal="center" vertical="center"/>
    </xf>
    <xf numFmtId="0" fontId="0" fillId="4" borderId="6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4" borderId="50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4" borderId="65" xfId="0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2" xfId="0" applyFill="1" applyBorder="1" applyAlignment="1">
      <alignment horizontal="left" vertical="center"/>
    </xf>
    <xf numFmtId="0" fontId="7" fillId="4" borderId="52" xfId="1" applyFont="1" applyFill="1" applyBorder="1" applyAlignment="1">
      <alignment horizontal="left" vertical="center"/>
    </xf>
    <xf numFmtId="0" fontId="7" fillId="0" borderId="43" xfId="1" applyFont="1" applyBorder="1" applyAlignment="1">
      <alignment horizontal="left" vertical="center"/>
    </xf>
    <xf numFmtId="0" fontId="7" fillId="0" borderId="52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C28" sqref="C28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26.7109375" bestFit="1" customWidth="1"/>
    <col min="4" max="4" width="8.85546875" bestFit="1" customWidth="1"/>
    <col min="5" max="5" width="13.5703125" bestFit="1" customWidth="1"/>
  </cols>
  <sheetData>
    <row r="1" spans="1:14" ht="15.75" thickBot="1" x14ac:dyDescent="0.3"/>
    <row r="2" spans="1:14" ht="15.75" x14ac:dyDescent="0.25">
      <c r="C2" s="702" t="s">
        <v>0</v>
      </c>
      <c r="D2" s="703"/>
      <c r="E2" s="703"/>
      <c r="F2" s="703"/>
      <c r="G2" s="703"/>
      <c r="H2" s="703"/>
      <c r="I2" s="703"/>
      <c r="J2" s="703"/>
      <c r="K2" s="704"/>
      <c r="L2" s="1"/>
    </row>
    <row r="3" spans="1:14" ht="15.75" x14ac:dyDescent="0.25">
      <c r="C3" s="705"/>
      <c r="D3" s="706"/>
      <c r="E3" s="706"/>
      <c r="F3" s="706"/>
      <c r="G3" s="706"/>
      <c r="H3" s="706"/>
      <c r="I3" s="706"/>
      <c r="J3" s="706"/>
      <c r="K3" s="707"/>
      <c r="L3" s="1"/>
    </row>
    <row r="4" spans="1:14" ht="16.5" thickBot="1" x14ac:dyDescent="0.3">
      <c r="C4" s="708" t="s">
        <v>1</v>
      </c>
      <c r="D4" s="709"/>
      <c r="E4" s="709"/>
      <c r="F4" s="709"/>
      <c r="G4" s="709"/>
      <c r="H4" s="709"/>
      <c r="I4" s="709"/>
      <c r="J4" s="709"/>
      <c r="K4" s="710"/>
      <c r="L4" s="1"/>
    </row>
    <row r="5" spans="1:14" ht="16.5" thickBot="1" x14ac:dyDescent="0.3">
      <c r="C5" s="2"/>
      <c r="D5" s="2"/>
      <c r="E5" s="2"/>
    </row>
    <row r="6" spans="1:14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4" t="s">
        <v>8</v>
      </c>
      <c r="H6" s="3" t="s">
        <v>9</v>
      </c>
      <c r="I6" s="3" t="s">
        <v>10</v>
      </c>
      <c r="J6" s="4" t="s">
        <v>11</v>
      </c>
      <c r="K6" s="3" t="s">
        <v>12</v>
      </c>
      <c r="L6" s="5" t="s">
        <v>13</v>
      </c>
      <c r="M6" s="5" t="s">
        <v>14</v>
      </c>
    </row>
    <row r="7" spans="1:14" x14ac:dyDescent="0.25">
      <c r="A7" s="6">
        <v>1</v>
      </c>
      <c r="B7" s="7" t="s">
        <v>15</v>
      </c>
      <c r="C7" s="8" t="s">
        <v>16</v>
      </c>
      <c r="D7" s="8" t="s">
        <v>17</v>
      </c>
      <c r="E7" s="9" t="s">
        <v>18</v>
      </c>
      <c r="F7" s="10">
        <v>1</v>
      </c>
      <c r="G7" s="11">
        <v>1</v>
      </c>
      <c r="H7" s="12">
        <v>1</v>
      </c>
      <c r="I7" s="13"/>
      <c r="J7" s="14"/>
      <c r="K7" s="15"/>
      <c r="L7" s="16">
        <v>1</v>
      </c>
      <c r="M7" s="17">
        <v>1</v>
      </c>
      <c r="N7" s="18"/>
    </row>
    <row r="8" spans="1:14" x14ac:dyDescent="0.25">
      <c r="A8" s="19">
        <v>2</v>
      </c>
      <c r="B8" s="20" t="s">
        <v>19</v>
      </c>
      <c r="C8" s="21" t="s">
        <v>20</v>
      </c>
      <c r="D8" s="21"/>
      <c r="E8" s="22" t="s">
        <v>21</v>
      </c>
      <c r="F8" s="23"/>
      <c r="G8" s="24"/>
      <c r="H8" s="25"/>
      <c r="I8" s="26">
        <v>1</v>
      </c>
      <c r="J8" s="27">
        <v>1</v>
      </c>
      <c r="K8" s="28">
        <v>1</v>
      </c>
      <c r="L8" s="29">
        <v>1</v>
      </c>
      <c r="M8" s="30">
        <v>1</v>
      </c>
      <c r="N8" s="18"/>
    </row>
    <row r="9" spans="1:14" x14ac:dyDescent="0.25">
      <c r="A9" s="19">
        <v>3</v>
      </c>
      <c r="B9" s="31" t="s">
        <v>22</v>
      </c>
      <c r="C9" s="21" t="s">
        <v>23</v>
      </c>
      <c r="D9" s="32"/>
      <c r="E9" s="33" t="s">
        <v>24</v>
      </c>
      <c r="F9" s="23">
        <v>1</v>
      </c>
      <c r="G9" s="24">
        <v>1</v>
      </c>
      <c r="H9" s="25">
        <v>1</v>
      </c>
      <c r="I9" s="26"/>
      <c r="J9" s="27"/>
      <c r="K9" s="28"/>
      <c r="L9" s="29">
        <v>1</v>
      </c>
      <c r="M9" s="30">
        <v>1</v>
      </c>
      <c r="N9" s="18"/>
    </row>
    <row r="10" spans="1:14" x14ac:dyDescent="0.25">
      <c r="A10" s="19">
        <v>4</v>
      </c>
      <c r="B10" s="31" t="s">
        <v>25</v>
      </c>
      <c r="C10" s="21" t="s">
        <v>23</v>
      </c>
      <c r="D10" s="21"/>
      <c r="E10" s="22" t="s">
        <v>26</v>
      </c>
      <c r="F10" s="23">
        <v>1</v>
      </c>
      <c r="G10" s="24">
        <v>1</v>
      </c>
      <c r="H10" s="25">
        <v>1</v>
      </c>
      <c r="I10" s="26"/>
      <c r="J10" s="27"/>
      <c r="K10" s="28"/>
      <c r="L10" s="29">
        <v>1</v>
      </c>
      <c r="M10" s="30">
        <v>1</v>
      </c>
      <c r="N10" s="18"/>
    </row>
    <row r="11" spans="1:14" x14ac:dyDescent="0.25">
      <c r="A11" s="19">
        <v>5</v>
      </c>
      <c r="B11" s="31" t="s">
        <v>27</v>
      </c>
      <c r="C11" s="21" t="s">
        <v>16</v>
      </c>
      <c r="D11" s="21" t="s">
        <v>17</v>
      </c>
      <c r="E11" s="22" t="s">
        <v>21</v>
      </c>
      <c r="F11" s="23"/>
      <c r="G11" s="24"/>
      <c r="H11" s="25"/>
      <c r="I11" s="26">
        <v>1</v>
      </c>
      <c r="J11" s="27">
        <v>1</v>
      </c>
      <c r="K11" s="28">
        <v>1</v>
      </c>
      <c r="L11" s="29">
        <v>1</v>
      </c>
      <c r="M11" s="30">
        <v>1</v>
      </c>
      <c r="N11" s="18"/>
    </row>
    <row r="12" spans="1:14" x14ac:dyDescent="0.25">
      <c r="A12" s="19">
        <v>6</v>
      </c>
      <c r="B12" s="31" t="s">
        <v>28</v>
      </c>
      <c r="C12" s="21" t="s">
        <v>29</v>
      </c>
      <c r="D12" s="21"/>
      <c r="E12" s="22" t="s">
        <v>30</v>
      </c>
      <c r="F12" s="23"/>
      <c r="G12" s="24"/>
      <c r="H12" s="25"/>
      <c r="I12" s="26">
        <v>1</v>
      </c>
      <c r="J12" s="27">
        <v>1</v>
      </c>
      <c r="K12" s="28">
        <v>1</v>
      </c>
      <c r="L12" s="29">
        <v>1</v>
      </c>
      <c r="M12" s="30">
        <v>1</v>
      </c>
      <c r="N12" s="18"/>
    </row>
    <row r="13" spans="1:14" x14ac:dyDescent="0.25">
      <c r="A13" s="19">
        <v>7</v>
      </c>
      <c r="B13" s="31" t="s">
        <v>31</v>
      </c>
      <c r="C13" s="21" t="s">
        <v>32</v>
      </c>
      <c r="D13" s="21" t="s">
        <v>33</v>
      </c>
      <c r="E13" s="22" t="s">
        <v>34</v>
      </c>
      <c r="F13" s="23">
        <v>1</v>
      </c>
      <c r="G13" s="24">
        <v>1</v>
      </c>
      <c r="H13" s="34">
        <v>1</v>
      </c>
      <c r="I13" s="35"/>
      <c r="J13" s="36"/>
      <c r="K13" s="37"/>
      <c r="L13" s="29">
        <v>1</v>
      </c>
      <c r="M13" s="30">
        <v>1</v>
      </c>
      <c r="N13" s="38"/>
    </row>
    <row r="14" spans="1:14" x14ac:dyDescent="0.25">
      <c r="A14" s="19">
        <v>8</v>
      </c>
      <c r="B14" s="31" t="s">
        <v>35</v>
      </c>
      <c r="C14" s="21" t="s">
        <v>16</v>
      </c>
      <c r="D14" s="21" t="s">
        <v>17</v>
      </c>
      <c r="E14" s="22" t="s">
        <v>36</v>
      </c>
      <c r="F14" s="23"/>
      <c r="G14" s="24"/>
      <c r="H14" s="25"/>
      <c r="I14" s="26">
        <v>1</v>
      </c>
      <c r="J14" s="27">
        <v>1</v>
      </c>
      <c r="K14" s="28">
        <v>1</v>
      </c>
      <c r="L14" s="29">
        <v>1</v>
      </c>
      <c r="M14" s="30">
        <v>1</v>
      </c>
      <c r="N14" s="18"/>
    </row>
    <row r="15" spans="1:14" x14ac:dyDescent="0.25">
      <c r="A15" s="19">
        <v>9</v>
      </c>
      <c r="B15" s="31" t="s">
        <v>37</v>
      </c>
      <c r="C15" s="21" t="s">
        <v>16</v>
      </c>
      <c r="D15" s="32" t="s">
        <v>17</v>
      </c>
      <c r="E15" s="33" t="s">
        <v>21</v>
      </c>
      <c r="F15" s="23"/>
      <c r="G15" s="24"/>
      <c r="H15" s="25"/>
      <c r="I15" s="26">
        <v>1</v>
      </c>
      <c r="J15" s="27">
        <v>1</v>
      </c>
      <c r="K15" s="28">
        <v>1</v>
      </c>
      <c r="L15" s="29">
        <v>1</v>
      </c>
      <c r="M15" s="30">
        <v>1</v>
      </c>
      <c r="N15" s="18"/>
    </row>
    <row r="16" spans="1:14" x14ac:dyDescent="0.25">
      <c r="A16" s="19">
        <v>10</v>
      </c>
      <c r="B16" s="31" t="s">
        <v>38</v>
      </c>
      <c r="C16" s="21" t="s">
        <v>16</v>
      </c>
      <c r="D16" s="21" t="s">
        <v>17</v>
      </c>
      <c r="E16" s="22" t="s">
        <v>36</v>
      </c>
      <c r="F16" s="23">
        <v>1</v>
      </c>
      <c r="G16" s="24">
        <v>1</v>
      </c>
      <c r="H16" s="25">
        <v>1</v>
      </c>
      <c r="I16" s="26"/>
      <c r="J16" s="27"/>
      <c r="K16" s="28"/>
      <c r="L16" s="29">
        <v>1</v>
      </c>
      <c r="M16" s="30">
        <v>1</v>
      </c>
      <c r="N16" s="18"/>
    </row>
    <row r="17" spans="1:14" x14ac:dyDescent="0.25">
      <c r="A17" s="19">
        <v>11</v>
      </c>
      <c r="B17" s="31" t="s">
        <v>39</v>
      </c>
      <c r="C17" s="21" t="s">
        <v>40</v>
      </c>
      <c r="D17" s="21" t="s">
        <v>41</v>
      </c>
      <c r="E17" s="22" t="s">
        <v>42</v>
      </c>
      <c r="F17" s="23">
        <v>1</v>
      </c>
      <c r="G17" s="24">
        <v>1</v>
      </c>
      <c r="H17" s="25">
        <v>1</v>
      </c>
      <c r="I17" s="26"/>
      <c r="J17" s="27"/>
      <c r="K17" s="28"/>
      <c r="L17" s="29">
        <v>1</v>
      </c>
      <c r="M17" s="30">
        <v>1</v>
      </c>
      <c r="N17" s="18"/>
    </row>
    <row r="18" spans="1:14" x14ac:dyDescent="0.25">
      <c r="A18" s="19">
        <v>12</v>
      </c>
      <c r="B18" s="31" t="s">
        <v>43</v>
      </c>
      <c r="C18" s="21" t="s">
        <v>32</v>
      </c>
      <c r="D18" s="21" t="s">
        <v>44</v>
      </c>
      <c r="E18" s="22" t="s">
        <v>45</v>
      </c>
      <c r="F18" s="23">
        <v>1</v>
      </c>
      <c r="G18" s="24">
        <v>1</v>
      </c>
      <c r="H18" s="25">
        <v>1</v>
      </c>
      <c r="I18" s="26"/>
      <c r="J18" s="27"/>
      <c r="K18" s="28"/>
      <c r="L18" s="29">
        <v>1</v>
      </c>
      <c r="M18" s="30">
        <v>1</v>
      </c>
      <c r="N18" s="18"/>
    </row>
    <row r="19" spans="1:14" x14ac:dyDescent="0.25">
      <c r="A19" s="19">
        <v>13</v>
      </c>
      <c r="B19" s="31" t="s">
        <v>46</v>
      </c>
      <c r="C19" s="21" t="s">
        <v>47</v>
      </c>
      <c r="D19" s="21"/>
      <c r="E19" s="22" t="s">
        <v>21</v>
      </c>
      <c r="F19" s="23"/>
      <c r="G19" s="24"/>
      <c r="H19" s="25"/>
      <c r="I19" s="26">
        <v>1</v>
      </c>
      <c r="J19" s="27">
        <v>1</v>
      </c>
      <c r="K19" s="28">
        <v>1</v>
      </c>
      <c r="L19" s="29">
        <v>1</v>
      </c>
      <c r="M19" s="30">
        <v>1</v>
      </c>
      <c r="N19" s="18"/>
    </row>
    <row r="20" spans="1:14" ht="15.75" thickBot="1" x14ac:dyDescent="0.3">
      <c r="A20" s="39">
        <v>14</v>
      </c>
      <c r="B20" s="40" t="s">
        <v>48</v>
      </c>
      <c r="C20" s="41" t="s">
        <v>32</v>
      </c>
      <c r="D20" s="41"/>
      <c r="E20" s="42" t="s">
        <v>49</v>
      </c>
      <c r="F20" s="43"/>
      <c r="G20" s="44"/>
      <c r="H20" s="45"/>
      <c r="I20" s="46">
        <v>1</v>
      </c>
      <c r="J20" s="47">
        <v>1</v>
      </c>
      <c r="K20" s="48">
        <v>1</v>
      </c>
      <c r="L20" s="49">
        <v>1</v>
      </c>
      <c r="M20" s="50">
        <v>1</v>
      </c>
      <c r="N20" s="18"/>
    </row>
    <row r="21" spans="1:14" ht="15.75" thickBot="1" x14ac:dyDescent="0.3">
      <c r="A21" s="51"/>
      <c r="B21" s="51"/>
      <c r="C21" s="51"/>
      <c r="D21" s="51"/>
      <c r="E21" s="51"/>
      <c r="F21" s="52">
        <f t="shared" ref="F21:M21" si="0">SUM(F7:F20)</f>
        <v>7</v>
      </c>
      <c r="G21" s="53">
        <f t="shared" si="0"/>
        <v>7</v>
      </c>
      <c r="H21" s="54">
        <f t="shared" si="0"/>
        <v>7</v>
      </c>
      <c r="I21" s="55">
        <f t="shared" si="0"/>
        <v>7</v>
      </c>
      <c r="J21" s="56">
        <f t="shared" si="0"/>
        <v>7</v>
      </c>
      <c r="K21" s="57">
        <f t="shared" si="0"/>
        <v>7</v>
      </c>
      <c r="L21" s="52">
        <f t="shared" si="0"/>
        <v>14</v>
      </c>
      <c r="M21" s="58">
        <f t="shared" si="0"/>
        <v>14</v>
      </c>
    </row>
  </sheetData>
  <mergeCells count="3">
    <mergeCell ref="C2:K2"/>
    <mergeCell ref="C3:K3"/>
    <mergeCell ref="C4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6"/>
  <sheetViews>
    <sheetView zoomScale="80" zoomScaleNormal="80" workbookViewId="0">
      <selection activeCell="AX19" sqref="AX19"/>
    </sheetView>
  </sheetViews>
  <sheetFormatPr defaultRowHeight="15" x14ac:dyDescent="0.25"/>
  <cols>
    <col min="1" max="1" width="3.28515625" bestFit="1" customWidth="1"/>
    <col min="2" max="2" width="18.85546875" bestFit="1" customWidth="1"/>
    <col min="3" max="3" width="28.7109375" bestFit="1" customWidth="1"/>
    <col min="4" max="44" width="5.42578125" customWidth="1"/>
    <col min="45" max="45" width="4.140625" bestFit="1" customWidth="1"/>
    <col min="46" max="46" width="5.140625" bestFit="1" customWidth="1"/>
    <col min="47" max="47" width="5.5703125" customWidth="1"/>
    <col min="48" max="48" width="24.140625" bestFit="1" customWidth="1"/>
    <col min="49" max="53" width="7.85546875" customWidth="1"/>
    <col min="54" max="54" width="7.28515625" bestFit="1" customWidth="1"/>
    <col min="55" max="55" width="6.85546875" bestFit="1" customWidth="1"/>
    <col min="56" max="63" width="5.5703125" customWidth="1"/>
  </cols>
  <sheetData>
    <row r="1" spans="1:54" ht="15.75" customHeight="1" x14ac:dyDescent="0.25">
      <c r="A1" s="499"/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  <c r="T1" s="499"/>
      <c r="U1" s="499"/>
      <c r="V1" s="499"/>
      <c r="W1" s="499"/>
      <c r="X1" s="499"/>
      <c r="Y1" s="499"/>
      <c r="Z1" s="499"/>
      <c r="AA1" s="499"/>
      <c r="AB1" s="499"/>
      <c r="AC1" s="499"/>
      <c r="AD1" s="499"/>
      <c r="AE1" s="499"/>
      <c r="AF1" s="499"/>
      <c r="AG1" s="499"/>
      <c r="AH1" s="499"/>
      <c r="AI1" s="499"/>
      <c r="AJ1" s="499"/>
      <c r="AK1" s="499"/>
      <c r="AL1" s="499"/>
      <c r="AM1" s="499"/>
      <c r="AN1" s="499"/>
      <c r="AO1" s="499"/>
      <c r="AP1" s="499"/>
      <c r="AQ1" s="499"/>
      <c r="AR1" s="499"/>
      <c r="AS1" s="499"/>
      <c r="AT1" s="499"/>
      <c r="AU1" s="499"/>
      <c r="AV1" s="499"/>
      <c r="AW1" s="499"/>
      <c r="AX1" s="499"/>
      <c r="AY1" s="499"/>
      <c r="AZ1" s="499"/>
      <c r="BA1" s="499"/>
    </row>
    <row r="2" spans="1:54" ht="15.75" customHeight="1" x14ac:dyDescent="0.35">
      <c r="A2" s="499"/>
      <c r="B2" s="938" t="s">
        <v>89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540"/>
      <c r="U2" s="540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  <c r="AT2" s="540"/>
      <c r="AU2" s="519"/>
      <c r="AV2" s="499"/>
      <c r="AW2" s="499"/>
      <c r="AX2" s="499"/>
      <c r="AY2" s="499"/>
      <c r="AZ2" s="499"/>
      <c r="BA2" s="499"/>
    </row>
    <row r="3" spans="1:54" ht="15.75" customHeight="1" x14ac:dyDescent="0.25">
      <c r="A3" s="499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499"/>
      <c r="AG3" s="499"/>
      <c r="AH3" s="499"/>
      <c r="AI3" s="499"/>
      <c r="AJ3" s="499"/>
      <c r="AK3" s="499"/>
      <c r="AL3" s="499"/>
      <c r="AM3" s="499"/>
      <c r="AN3" s="499"/>
      <c r="AO3" s="499"/>
      <c r="AP3" s="499"/>
      <c r="AQ3" s="499"/>
      <c r="AR3" s="499"/>
      <c r="AS3" s="499"/>
      <c r="AT3" s="499"/>
      <c r="AU3" s="499"/>
      <c r="BA3" s="499"/>
    </row>
    <row r="4" spans="1:54" ht="15.75" customHeight="1" thickBot="1" x14ac:dyDescent="0.3">
      <c r="A4" s="499"/>
      <c r="B4" s="551" t="s">
        <v>91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  <c r="BA4" s="499"/>
    </row>
    <row r="5" spans="1:54" ht="15.75" customHeight="1" thickBot="1" x14ac:dyDescent="0.3">
      <c r="A5" s="820" t="s">
        <v>2</v>
      </c>
      <c r="B5" s="805" t="s">
        <v>3</v>
      </c>
      <c r="C5" s="805" t="s">
        <v>4</v>
      </c>
      <c r="D5" s="906" t="s">
        <v>52</v>
      </c>
      <c r="E5" s="902"/>
      <c r="F5" s="903"/>
      <c r="G5" s="904" t="s">
        <v>53</v>
      </c>
      <c r="H5" s="906" t="s">
        <v>54</v>
      </c>
      <c r="I5" s="902"/>
      <c r="J5" s="903"/>
      <c r="K5" s="904" t="s">
        <v>53</v>
      </c>
      <c r="L5" s="906" t="s">
        <v>55</v>
      </c>
      <c r="M5" s="902"/>
      <c r="N5" s="903"/>
      <c r="O5" s="907" t="s">
        <v>53</v>
      </c>
      <c r="P5" s="906" t="s">
        <v>56</v>
      </c>
      <c r="Q5" s="902"/>
      <c r="R5" s="903"/>
      <c r="S5" s="904" t="s">
        <v>53</v>
      </c>
      <c r="T5" s="906" t="s">
        <v>57</v>
      </c>
      <c r="U5" s="902"/>
      <c r="V5" s="903"/>
      <c r="W5" s="904" t="s">
        <v>53</v>
      </c>
      <c r="X5" s="906" t="s">
        <v>65</v>
      </c>
      <c r="Y5" s="902"/>
      <c r="Z5" s="903"/>
      <c r="AA5" s="904" t="s">
        <v>53</v>
      </c>
      <c r="AB5" s="906" t="s">
        <v>66</v>
      </c>
      <c r="AC5" s="902"/>
      <c r="AD5" s="903"/>
      <c r="AE5" s="904" t="s">
        <v>53</v>
      </c>
      <c r="AF5" s="906" t="s">
        <v>67</v>
      </c>
      <c r="AG5" s="902"/>
      <c r="AH5" s="903"/>
      <c r="AI5" s="904" t="s">
        <v>53</v>
      </c>
      <c r="AJ5" s="906" t="s">
        <v>68</v>
      </c>
      <c r="AK5" s="902"/>
      <c r="AL5" s="903"/>
      <c r="AM5" s="904" t="s">
        <v>53</v>
      </c>
      <c r="AN5" s="906" t="s">
        <v>69</v>
      </c>
      <c r="AO5" s="902"/>
      <c r="AP5" s="903"/>
      <c r="AQ5" s="904" t="s">
        <v>53</v>
      </c>
      <c r="AR5" s="886" t="s">
        <v>58</v>
      </c>
      <c r="AS5" s="886" t="s">
        <v>59</v>
      </c>
      <c r="AT5" s="886" t="s">
        <v>60</v>
      </c>
      <c r="AU5" s="507"/>
      <c r="AV5" s="921" t="s">
        <v>90</v>
      </c>
      <c r="AW5" s="922"/>
      <c r="AX5" s="922"/>
      <c r="AY5" s="922"/>
      <c r="AZ5" s="922"/>
      <c r="BA5" s="922"/>
      <c r="BB5" s="923"/>
    </row>
    <row r="6" spans="1:54" ht="15.75" customHeight="1" thickBot="1" x14ac:dyDescent="0.3">
      <c r="A6" s="822"/>
      <c r="B6" s="808"/>
      <c r="C6" s="808"/>
      <c r="D6" s="524" t="s">
        <v>61</v>
      </c>
      <c r="E6" s="525" t="s">
        <v>62</v>
      </c>
      <c r="F6" s="525" t="s">
        <v>63</v>
      </c>
      <c r="G6" s="908"/>
      <c r="H6" s="524" t="s">
        <v>61</v>
      </c>
      <c r="I6" s="525" t="s">
        <v>62</v>
      </c>
      <c r="J6" s="525" t="s">
        <v>63</v>
      </c>
      <c r="K6" s="908"/>
      <c r="L6" s="524" t="s">
        <v>61</v>
      </c>
      <c r="M6" s="525" t="s">
        <v>62</v>
      </c>
      <c r="N6" s="526" t="s">
        <v>63</v>
      </c>
      <c r="O6" s="908"/>
      <c r="P6" s="524" t="s">
        <v>61</v>
      </c>
      <c r="Q6" s="525" t="s">
        <v>62</v>
      </c>
      <c r="R6" s="527" t="s">
        <v>63</v>
      </c>
      <c r="S6" s="908"/>
      <c r="T6" s="524" t="s">
        <v>61</v>
      </c>
      <c r="U6" s="525" t="s">
        <v>62</v>
      </c>
      <c r="V6" s="527" t="s">
        <v>63</v>
      </c>
      <c r="W6" s="908"/>
      <c r="X6" s="524" t="s">
        <v>61</v>
      </c>
      <c r="Y6" s="525" t="s">
        <v>62</v>
      </c>
      <c r="Z6" s="527" t="s">
        <v>63</v>
      </c>
      <c r="AA6" s="908"/>
      <c r="AB6" s="524" t="s">
        <v>61</v>
      </c>
      <c r="AC6" s="525" t="s">
        <v>62</v>
      </c>
      <c r="AD6" s="527" t="s">
        <v>63</v>
      </c>
      <c r="AE6" s="908"/>
      <c r="AF6" s="524" t="s">
        <v>61</v>
      </c>
      <c r="AG6" s="525" t="s">
        <v>62</v>
      </c>
      <c r="AH6" s="527" t="s">
        <v>63</v>
      </c>
      <c r="AI6" s="908"/>
      <c r="AJ6" s="524" t="s">
        <v>61</v>
      </c>
      <c r="AK6" s="525" t="s">
        <v>62</v>
      </c>
      <c r="AL6" s="527" t="s">
        <v>63</v>
      </c>
      <c r="AM6" s="908"/>
      <c r="AN6" s="605" t="s">
        <v>61</v>
      </c>
      <c r="AO6" s="606" t="s">
        <v>62</v>
      </c>
      <c r="AP6" s="608" t="s">
        <v>63</v>
      </c>
      <c r="AQ6" s="908"/>
      <c r="AR6" s="887"/>
      <c r="AS6" s="887"/>
      <c r="AT6" s="887"/>
      <c r="AU6" s="507"/>
      <c r="AV6" s="516" t="s">
        <v>3</v>
      </c>
      <c r="AW6" s="511" t="s">
        <v>91</v>
      </c>
      <c r="AX6" s="530" t="s">
        <v>92</v>
      </c>
      <c r="AY6" s="511" t="s">
        <v>93</v>
      </c>
      <c r="AZ6" s="530" t="s">
        <v>13</v>
      </c>
      <c r="BA6" s="510" t="s">
        <v>14</v>
      </c>
      <c r="BB6" s="517" t="s">
        <v>60</v>
      </c>
    </row>
    <row r="7" spans="1:54" ht="15.75" customHeight="1" x14ac:dyDescent="0.25">
      <c r="A7" s="832">
        <v>1</v>
      </c>
      <c r="B7" s="849" t="s">
        <v>22</v>
      </c>
      <c r="C7" s="939" t="s">
        <v>23</v>
      </c>
      <c r="D7" s="641">
        <v>10</v>
      </c>
      <c r="E7" s="642">
        <v>5</v>
      </c>
      <c r="F7" s="643">
        <v>5</v>
      </c>
      <c r="G7" s="946">
        <f>D8</f>
        <v>20</v>
      </c>
      <c r="H7" s="660">
        <v>20</v>
      </c>
      <c r="I7" s="642">
        <v>15</v>
      </c>
      <c r="J7" s="643">
        <v>5</v>
      </c>
      <c r="K7" s="946">
        <f>G7+H8</f>
        <v>60</v>
      </c>
      <c r="L7" s="660">
        <v>20</v>
      </c>
      <c r="M7" s="642">
        <v>0</v>
      </c>
      <c r="N7" s="643">
        <v>0</v>
      </c>
      <c r="O7" s="946">
        <f>SUM(K7,L8)</f>
        <v>80</v>
      </c>
      <c r="P7" s="660">
        <v>20</v>
      </c>
      <c r="Q7" s="642">
        <v>20</v>
      </c>
      <c r="R7" s="643">
        <v>5</v>
      </c>
      <c r="S7" s="946">
        <f>SUM(O7,P8)</f>
        <v>125</v>
      </c>
      <c r="T7" s="660">
        <v>15</v>
      </c>
      <c r="U7" s="642">
        <v>10</v>
      </c>
      <c r="V7" s="643">
        <v>10</v>
      </c>
      <c r="W7" s="946">
        <f>SUM(S7,T8)</f>
        <v>160</v>
      </c>
      <c r="X7" s="660">
        <v>15</v>
      </c>
      <c r="Y7" s="642">
        <v>15</v>
      </c>
      <c r="Z7" s="643">
        <v>5</v>
      </c>
      <c r="AA7" s="946">
        <f>SUM(W7,X8)</f>
        <v>195</v>
      </c>
      <c r="AB7" s="660">
        <v>20</v>
      </c>
      <c r="AC7" s="642">
        <v>10</v>
      </c>
      <c r="AD7" s="643">
        <v>5</v>
      </c>
      <c r="AE7" s="946">
        <f>SUM(AA7,AB8)</f>
        <v>230</v>
      </c>
      <c r="AF7" s="660">
        <v>15</v>
      </c>
      <c r="AG7" s="642">
        <v>5</v>
      </c>
      <c r="AH7" s="643"/>
      <c r="AI7" s="946">
        <f>SUM(AE7,AF8)</f>
        <v>250</v>
      </c>
      <c r="AJ7" s="660">
        <v>10</v>
      </c>
      <c r="AK7" s="642">
        <v>10</v>
      </c>
      <c r="AL7" s="643">
        <v>10</v>
      </c>
      <c r="AM7" s="946">
        <f>SUM(AI7,AJ8)</f>
        <v>280</v>
      </c>
      <c r="AN7" s="660">
        <v>20</v>
      </c>
      <c r="AO7" s="642">
        <v>20</v>
      </c>
      <c r="AP7" s="643">
        <v>15</v>
      </c>
      <c r="AQ7" s="946">
        <f>SUM(AM7,AN8)</f>
        <v>335</v>
      </c>
      <c r="AR7" s="955">
        <v>29</v>
      </c>
      <c r="AS7" s="955">
        <v>7</v>
      </c>
      <c r="AT7" s="955">
        <f>AQ7</f>
        <v>335</v>
      </c>
      <c r="AU7" s="520"/>
      <c r="AV7" s="557" t="s">
        <v>31</v>
      </c>
      <c r="AW7" s="641">
        <v>535</v>
      </c>
      <c r="AX7" s="642">
        <v>485</v>
      </c>
      <c r="AY7" s="643">
        <v>150</v>
      </c>
      <c r="AZ7" s="643">
        <v>135</v>
      </c>
      <c r="BA7" s="643">
        <v>110</v>
      </c>
      <c r="BB7" s="558">
        <v>1415</v>
      </c>
    </row>
    <row r="8" spans="1:54" s="575" customFormat="1" ht="15.75" customHeight="1" thickBot="1" x14ac:dyDescent="0.3">
      <c r="A8" s="833"/>
      <c r="B8" s="843"/>
      <c r="C8" s="940"/>
      <c r="D8" s="924">
        <f>SUM(D7:F7)</f>
        <v>20</v>
      </c>
      <c r="E8" s="942"/>
      <c r="F8" s="925"/>
      <c r="G8" s="947"/>
      <c r="H8" s="924">
        <f>SUM(H7:J7)</f>
        <v>40</v>
      </c>
      <c r="I8" s="942"/>
      <c r="J8" s="925"/>
      <c r="K8" s="947"/>
      <c r="L8" s="924">
        <f>SUM(L7:N7)</f>
        <v>20</v>
      </c>
      <c r="M8" s="942"/>
      <c r="N8" s="925"/>
      <c r="O8" s="947"/>
      <c r="P8" s="924">
        <f>SUM(P7:R7)</f>
        <v>45</v>
      </c>
      <c r="Q8" s="942"/>
      <c r="R8" s="925"/>
      <c r="S8" s="947"/>
      <c r="T8" s="924">
        <f>SUM(T7:V7)</f>
        <v>35</v>
      </c>
      <c r="U8" s="942"/>
      <c r="V8" s="925"/>
      <c r="W8" s="947"/>
      <c r="X8" s="924">
        <f>SUM(X7:Z7)</f>
        <v>35</v>
      </c>
      <c r="Y8" s="942"/>
      <c r="Z8" s="925"/>
      <c r="AA8" s="947"/>
      <c r="AB8" s="924">
        <f>SUM(AB7:AD7)</f>
        <v>35</v>
      </c>
      <c r="AC8" s="942"/>
      <c r="AD8" s="925"/>
      <c r="AE8" s="947"/>
      <c r="AF8" s="924">
        <f>SUM(AF7:AH7)</f>
        <v>20</v>
      </c>
      <c r="AG8" s="942"/>
      <c r="AH8" s="925"/>
      <c r="AI8" s="947"/>
      <c r="AJ8" s="924">
        <f>SUM(AJ7:AL7)</f>
        <v>30</v>
      </c>
      <c r="AK8" s="942"/>
      <c r="AL8" s="925"/>
      <c r="AM8" s="947"/>
      <c r="AN8" s="924">
        <f>SUM(AN7:AP7)</f>
        <v>55</v>
      </c>
      <c r="AO8" s="942"/>
      <c r="AP8" s="925"/>
      <c r="AQ8" s="947"/>
      <c r="AR8" s="956"/>
      <c r="AS8" s="956"/>
      <c r="AT8" s="956"/>
      <c r="AU8" s="596"/>
      <c r="AV8" s="559" t="s">
        <v>43</v>
      </c>
      <c r="AW8" s="560">
        <v>540</v>
      </c>
      <c r="AX8" s="561">
        <v>345</v>
      </c>
      <c r="AY8" s="562">
        <v>275</v>
      </c>
      <c r="AZ8" s="562">
        <v>160</v>
      </c>
      <c r="BA8" s="562">
        <v>50</v>
      </c>
      <c r="BB8" s="563">
        <v>1370</v>
      </c>
    </row>
    <row r="9" spans="1:54" ht="15.75" customHeight="1" x14ac:dyDescent="0.25">
      <c r="A9" s="822">
        <v>2</v>
      </c>
      <c r="B9" s="866" t="s">
        <v>15</v>
      </c>
      <c r="C9" s="941" t="s">
        <v>16</v>
      </c>
      <c r="D9" s="604">
        <v>20</v>
      </c>
      <c r="E9" s="601">
        <v>15</v>
      </c>
      <c r="F9" s="602">
        <v>10</v>
      </c>
      <c r="G9" s="948">
        <f t="shared" ref="G9" si="0">D10</f>
        <v>45</v>
      </c>
      <c r="H9" s="652">
        <v>20</v>
      </c>
      <c r="I9" s="601">
        <v>20</v>
      </c>
      <c r="J9" s="602">
        <v>15</v>
      </c>
      <c r="K9" s="948">
        <f t="shared" ref="K9" si="1">G9+H10</f>
        <v>100</v>
      </c>
      <c r="L9" s="652">
        <v>20</v>
      </c>
      <c r="M9" s="601">
        <v>20</v>
      </c>
      <c r="N9" s="602">
        <v>15</v>
      </c>
      <c r="O9" s="948">
        <f t="shared" ref="O9" si="2">SUM(K9,L10)</f>
        <v>155</v>
      </c>
      <c r="P9" s="652">
        <v>20</v>
      </c>
      <c r="Q9" s="601">
        <v>20</v>
      </c>
      <c r="R9" s="602">
        <v>15</v>
      </c>
      <c r="S9" s="948">
        <f t="shared" ref="S9" si="3">SUM(O9,P10)</f>
        <v>210</v>
      </c>
      <c r="T9" s="652">
        <v>15</v>
      </c>
      <c r="U9" s="601">
        <v>15</v>
      </c>
      <c r="V9" s="602">
        <v>10</v>
      </c>
      <c r="W9" s="948">
        <f t="shared" ref="W9" si="4">SUM(S9,T10)</f>
        <v>250</v>
      </c>
      <c r="X9" s="652">
        <v>20</v>
      </c>
      <c r="Y9" s="601">
        <v>15</v>
      </c>
      <c r="Z9" s="602">
        <v>15</v>
      </c>
      <c r="AA9" s="948">
        <f t="shared" ref="AA9" si="5">SUM(W9,X10)</f>
        <v>300</v>
      </c>
      <c r="AB9" s="652">
        <v>10</v>
      </c>
      <c r="AC9" s="601"/>
      <c r="AD9" s="602"/>
      <c r="AE9" s="948">
        <f t="shared" ref="AE9" si="6">SUM(AA9,AB10)</f>
        <v>310</v>
      </c>
      <c r="AF9" s="652">
        <v>20</v>
      </c>
      <c r="AG9" s="601">
        <v>15</v>
      </c>
      <c r="AH9" s="602">
        <v>10</v>
      </c>
      <c r="AI9" s="948">
        <f t="shared" ref="AI9" si="7">SUM(AE9,AF10)</f>
        <v>355</v>
      </c>
      <c r="AJ9" s="652">
        <v>15</v>
      </c>
      <c r="AK9" s="601">
        <v>0</v>
      </c>
      <c r="AL9" s="602"/>
      <c r="AM9" s="948">
        <f t="shared" ref="AM9" si="8">SUM(AI9,AJ10)</f>
        <v>370</v>
      </c>
      <c r="AN9" s="652">
        <v>10</v>
      </c>
      <c r="AO9" s="601">
        <v>10</v>
      </c>
      <c r="AP9" s="602">
        <v>0</v>
      </c>
      <c r="AQ9" s="948">
        <f t="shared" ref="AQ9" si="9">SUM(AM9,AN10)</f>
        <v>390</v>
      </c>
      <c r="AR9" s="808">
        <v>30</v>
      </c>
      <c r="AS9" s="808">
        <v>8</v>
      </c>
      <c r="AT9" s="808">
        <f t="shared" ref="AT9" si="10">AQ9</f>
        <v>390</v>
      </c>
      <c r="AU9" s="520"/>
      <c r="AV9" s="559" t="s">
        <v>39</v>
      </c>
      <c r="AW9" s="560">
        <v>560</v>
      </c>
      <c r="AX9" s="561">
        <v>395</v>
      </c>
      <c r="AY9" s="562">
        <v>185</v>
      </c>
      <c r="AZ9" s="562">
        <v>140</v>
      </c>
      <c r="BA9" s="562">
        <v>40</v>
      </c>
      <c r="BB9" s="563">
        <v>1320</v>
      </c>
    </row>
    <row r="10" spans="1:54" s="575" customFormat="1" ht="15.75" customHeight="1" thickBot="1" x14ac:dyDescent="0.3">
      <c r="A10" s="822"/>
      <c r="B10" s="866"/>
      <c r="C10" s="941"/>
      <c r="D10" s="943">
        <f>SUM(D9:F9)</f>
        <v>45</v>
      </c>
      <c r="E10" s="944"/>
      <c r="F10" s="945"/>
      <c r="G10" s="948"/>
      <c r="H10" s="943">
        <f>SUM(H9:J9)</f>
        <v>55</v>
      </c>
      <c r="I10" s="944"/>
      <c r="J10" s="945"/>
      <c r="K10" s="948"/>
      <c r="L10" s="943">
        <f>SUM(L9:N9)</f>
        <v>55</v>
      </c>
      <c r="M10" s="944"/>
      <c r="N10" s="945"/>
      <c r="O10" s="948"/>
      <c r="P10" s="943">
        <f>SUM(P9:R9)</f>
        <v>55</v>
      </c>
      <c r="Q10" s="944"/>
      <c r="R10" s="945"/>
      <c r="S10" s="948"/>
      <c r="T10" s="943">
        <f>SUM(T9:V9)</f>
        <v>40</v>
      </c>
      <c r="U10" s="944"/>
      <c r="V10" s="945"/>
      <c r="W10" s="948"/>
      <c r="X10" s="943">
        <f>SUM(X9:Z9)</f>
        <v>50</v>
      </c>
      <c r="Y10" s="944"/>
      <c r="Z10" s="945"/>
      <c r="AA10" s="948"/>
      <c r="AB10" s="943">
        <f>SUM(AB9:AD9)</f>
        <v>10</v>
      </c>
      <c r="AC10" s="944"/>
      <c r="AD10" s="945"/>
      <c r="AE10" s="948"/>
      <c r="AF10" s="943">
        <f>SUM(AF9:AH9)</f>
        <v>45</v>
      </c>
      <c r="AG10" s="944"/>
      <c r="AH10" s="945"/>
      <c r="AI10" s="948"/>
      <c r="AJ10" s="943">
        <f>SUM(AJ9:AL9)</f>
        <v>15</v>
      </c>
      <c r="AK10" s="944"/>
      <c r="AL10" s="945"/>
      <c r="AM10" s="948"/>
      <c r="AN10" s="943">
        <f>SUM(AN9:AP9)</f>
        <v>20</v>
      </c>
      <c r="AO10" s="944"/>
      <c r="AP10" s="945"/>
      <c r="AQ10" s="953"/>
      <c r="AR10" s="957"/>
      <c r="AS10" s="957"/>
      <c r="AT10" s="806"/>
      <c r="AU10" s="596"/>
      <c r="AV10" s="559" t="s">
        <v>15</v>
      </c>
      <c r="AW10" s="560">
        <v>465</v>
      </c>
      <c r="AX10" s="561">
        <v>175</v>
      </c>
      <c r="AY10" s="562">
        <v>55</v>
      </c>
      <c r="AZ10" s="562">
        <v>140</v>
      </c>
      <c r="BA10" s="562"/>
      <c r="BB10" s="563">
        <v>835</v>
      </c>
    </row>
    <row r="11" spans="1:54" ht="15.75" customHeight="1" x14ac:dyDescent="0.25">
      <c r="A11" s="832">
        <v>3</v>
      </c>
      <c r="B11" s="849" t="s">
        <v>39</v>
      </c>
      <c r="C11" s="939" t="s">
        <v>40</v>
      </c>
      <c r="D11" s="641">
        <v>20</v>
      </c>
      <c r="E11" s="642">
        <v>15</v>
      </c>
      <c r="F11" s="643">
        <v>15</v>
      </c>
      <c r="G11" s="946">
        <f t="shared" ref="G11" si="11">D12</f>
        <v>50</v>
      </c>
      <c r="H11" s="660">
        <v>20</v>
      </c>
      <c r="I11" s="642">
        <v>15</v>
      </c>
      <c r="J11" s="643">
        <v>15</v>
      </c>
      <c r="K11" s="946">
        <f t="shared" ref="K11" si="12">G11+H12</f>
        <v>100</v>
      </c>
      <c r="L11" s="660">
        <v>20</v>
      </c>
      <c r="M11" s="642">
        <v>15</v>
      </c>
      <c r="N11" s="643">
        <v>15</v>
      </c>
      <c r="O11" s="946">
        <f t="shared" ref="O11" si="13">SUM(K11,L12)</f>
        <v>150</v>
      </c>
      <c r="P11" s="660">
        <v>20</v>
      </c>
      <c r="Q11" s="642">
        <v>20</v>
      </c>
      <c r="R11" s="643">
        <v>15</v>
      </c>
      <c r="S11" s="946">
        <f t="shared" ref="S11" si="14">SUM(O11,P12)</f>
        <v>205</v>
      </c>
      <c r="T11" s="660">
        <v>20</v>
      </c>
      <c r="U11" s="642">
        <v>20</v>
      </c>
      <c r="V11" s="643">
        <v>15</v>
      </c>
      <c r="W11" s="946">
        <f t="shared" ref="W11" si="15">SUM(S11,T12)</f>
        <v>260</v>
      </c>
      <c r="X11" s="660">
        <v>20</v>
      </c>
      <c r="Y11" s="642">
        <v>20</v>
      </c>
      <c r="Z11" s="643">
        <v>20</v>
      </c>
      <c r="AA11" s="946">
        <f t="shared" ref="AA11" si="16">SUM(W11,X12)</f>
        <v>320</v>
      </c>
      <c r="AB11" s="660">
        <v>20</v>
      </c>
      <c r="AC11" s="642">
        <v>15</v>
      </c>
      <c r="AD11" s="643">
        <v>10</v>
      </c>
      <c r="AE11" s="946">
        <f t="shared" ref="AE11" si="17">SUM(AA11,AB12)</f>
        <v>365</v>
      </c>
      <c r="AF11" s="660">
        <v>20</v>
      </c>
      <c r="AG11" s="642">
        <v>15</v>
      </c>
      <c r="AH11" s="643">
        <v>10</v>
      </c>
      <c r="AI11" s="946">
        <f t="shared" ref="AI11" si="18">SUM(AE11,AF12)</f>
        <v>410</v>
      </c>
      <c r="AJ11" s="660">
        <v>15</v>
      </c>
      <c r="AK11" s="642">
        <v>15</v>
      </c>
      <c r="AL11" s="643">
        <v>10</v>
      </c>
      <c r="AM11" s="946">
        <f t="shared" ref="AM11" si="19">SUM(AI11,AJ12)</f>
        <v>450</v>
      </c>
      <c r="AN11" s="660">
        <v>20</v>
      </c>
      <c r="AO11" s="642">
        <v>20</v>
      </c>
      <c r="AP11" s="643">
        <v>10</v>
      </c>
      <c r="AQ11" s="946">
        <f t="shared" ref="AQ11" si="20">SUM(AM11,AN12)</f>
        <v>500</v>
      </c>
      <c r="AR11" s="955">
        <v>31</v>
      </c>
      <c r="AS11" s="955">
        <v>9</v>
      </c>
      <c r="AT11" s="955">
        <f t="shared" ref="AT11" si="21">AQ11</f>
        <v>500</v>
      </c>
      <c r="AU11" s="520"/>
      <c r="AV11" s="564" t="s">
        <v>22</v>
      </c>
      <c r="AW11" s="560">
        <v>395</v>
      </c>
      <c r="AX11" s="561">
        <v>170</v>
      </c>
      <c r="AY11" s="562"/>
      <c r="AZ11" s="562"/>
      <c r="BA11" s="562"/>
      <c r="BB11" s="563">
        <v>565</v>
      </c>
    </row>
    <row r="12" spans="1:54" s="575" customFormat="1" ht="15.75" customHeight="1" thickBot="1" x14ac:dyDescent="0.3">
      <c r="A12" s="833"/>
      <c r="B12" s="843"/>
      <c r="C12" s="940"/>
      <c r="D12" s="924">
        <f>SUM(D11:F11)</f>
        <v>50</v>
      </c>
      <c r="E12" s="942"/>
      <c r="F12" s="925"/>
      <c r="G12" s="947"/>
      <c r="H12" s="924">
        <f>SUM(H11:J11)</f>
        <v>50</v>
      </c>
      <c r="I12" s="942"/>
      <c r="J12" s="925"/>
      <c r="K12" s="947"/>
      <c r="L12" s="924">
        <f>SUM(L11:N11)</f>
        <v>50</v>
      </c>
      <c r="M12" s="942"/>
      <c r="N12" s="925"/>
      <c r="O12" s="947"/>
      <c r="P12" s="924">
        <f>SUM(P11:R11)</f>
        <v>55</v>
      </c>
      <c r="Q12" s="942"/>
      <c r="R12" s="925"/>
      <c r="S12" s="947"/>
      <c r="T12" s="924">
        <f>SUM(T11:V11)</f>
        <v>55</v>
      </c>
      <c r="U12" s="942"/>
      <c r="V12" s="925"/>
      <c r="W12" s="947"/>
      <c r="X12" s="924">
        <f>SUM(X11:Z11)</f>
        <v>60</v>
      </c>
      <c r="Y12" s="942"/>
      <c r="Z12" s="925"/>
      <c r="AA12" s="947"/>
      <c r="AB12" s="924">
        <f>SUM(AB11:AD11)</f>
        <v>45</v>
      </c>
      <c r="AC12" s="942"/>
      <c r="AD12" s="925"/>
      <c r="AE12" s="947"/>
      <c r="AF12" s="924">
        <f>SUM(AF11:AH11)</f>
        <v>45</v>
      </c>
      <c r="AG12" s="942"/>
      <c r="AH12" s="925"/>
      <c r="AI12" s="947"/>
      <c r="AJ12" s="924">
        <f>SUM(AJ11:AL11)</f>
        <v>40</v>
      </c>
      <c r="AK12" s="942"/>
      <c r="AL12" s="925"/>
      <c r="AM12" s="947"/>
      <c r="AN12" s="924">
        <f>SUM(AN11:AP11)</f>
        <v>50</v>
      </c>
      <c r="AO12" s="942"/>
      <c r="AP12" s="942"/>
      <c r="AQ12" s="947"/>
      <c r="AR12" s="958"/>
      <c r="AS12" s="958"/>
      <c r="AT12" s="956"/>
      <c r="AU12" s="596"/>
      <c r="AV12" s="513" t="s">
        <v>38</v>
      </c>
      <c r="AW12" s="552"/>
      <c r="AX12" s="501"/>
      <c r="AY12" s="533">
        <v>35</v>
      </c>
      <c r="AZ12" s="533">
        <v>80</v>
      </c>
      <c r="BA12" s="533">
        <v>75</v>
      </c>
      <c r="BB12" s="549">
        <v>190</v>
      </c>
    </row>
    <row r="13" spans="1:54" ht="15.75" customHeight="1" thickBot="1" x14ac:dyDescent="0.3">
      <c r="A13" s="822">
        <v>4</v>
      </c>
      <c r="B13" s="866" t="s">
        <v>43</v>
      </c>
      <c r="C13" s="941" t="s">
        <v>32</v>
      </c>
      <c r="D13" s="609">
        <v>20</v>
      </c>
      <c r="E13" s="610">
        <v>20</v>
      </c>
      <c r="F13" s="653">
        <v>15</v>
      </c>
      <c r="G13" s="948">
        <f t="shared" ref="G13" si="22">D14</f>
        <v>55</v>
      </c>
      <c r="H13" s="654">
        <v>20</v>
      </c>
      <c r="I13" s="610">
        <v>20</v>
      </c>
      <c r="J13" s="653">
        <v>20</v>
      </c>
      <c r="K13" s="948">
        <f t="shared" ref="K13" si="23">G13+H14</f>
        <v>115</v>
      </c>
      <c r="L13" s="654">
        <v>20</v>
      </c>
      <c r="M13" s="610">
        <v>20</v>
      </c>
      <c r="N13" s="653">
        <v>15</v>
      </c>
      <c r="O13" s="948">
        <f t="shared" ref="O13" si="24">SUM(K13,L14)</f>
        <v>170</v>
      </c>
      <c r="P13" s="654">
        <v>20</v>
      </c>
      <c r="Q13" s="610">
        <v>20</v>
      </c>
      <c r="R13" s="653">
        <v>20</v>
      </c>
      <c r="S13" s="948">
        <f t="shared" ref="S13" si="25">SUM(O13,P14)</f>
        <v>230</v>
      </c>
      <c r="T13" s="654">
        <v>20</v>
      </c>
      <c r="U13" s="610">
        <v>20</v>
      </c>
      <c r="V13" s="653">
        <v>15</v>
      </c>
      <c r="W13" s="948">
        <f t="shared" ref="W13" si="26">SUM(S13,T14)</f>
        <v>285</v>
      </c>
      <c r="X13" s="654">
        <v>20</v>
      </c>
      <c r="Y13" s="610">
        <v>20</v>
      </c>
      <c r="Z13" s="653">
        <v>15</v>
      </c>
      <c r="AA13" s="948">
        <f t="shared" ref="AA13" si="27">SUM(W13,X14)</f>
        <v>340</v>
      </c>
      <c r="AB13" s="654">
        <v>20</v>
      </c>
      <c r="AC13" s="610">
        <v>20</v>
      </c>
      <c r="AD13" s="653">
        <v>20</v>
      </c>
      <c r="AE13" s="948">
        <f t="shared" ref="AE13" si="28">SUM(AA13,AB14)</f>
        <v>400</v>
      </c>
      <c r="AF13" s="654">
        <v>20</v>
      </c>
      <c r="AG13" s="610">
        <v>15</v>
      </c>
      <c r="AH13" s="653">
        <v>10</v>
      </c>
      <c r="AI13" s="948">
        <f t="shared" ref="AI13" si="29">SUM(AE13,AF14)</f>
        <v>445</v>
      </c>
      <c r="AJ13" s="654">
        <v>20</v>
      </c>
      <c r="AK13" s="610">
        <v>20</v>
      </c>
      <c r="AL13" s="653">
        <v>20</v>
      </c>
      <c r="AM13" s="948">
        <f t="shared" ref="AM13" si="30">SUM(AI13,AJ14)</f>
        <v>505</v>
      </c>
      <c r="AN13" s="654">
        <v>20</v>
      </c>
      <c r="AO13" s="610">
        <v>15</v>
      </c>
      <c r="AP13" s="653">
        <v>15</v>
      </c>
      <c r="AQ13" s="954">
        <f t="shared" ref="AQ13" si="31">SUM(AM13,AN14)</f>
        <v>555</v>
      </c>
      <c r="AR13" s="805">
        <v>32</v>
      </c>
      <c r="AS13" s="805">
        <v>10</v>
      </c>
      <c r="AT13" s="805">
        <f t="shared" ref="AT13" si="32">AQ13</f>
        <v>555</v>
      </c>
      <c r="AU13" s="503"/>
      <c r="AV13" s="509" t="s">
        <v>25</v>
      </c>
      <c r="AW13" s="553"/>
      <c r="AX13" s="521"/>
      <c r="AY13" s="554"/>
      <c r="AZ13" s="554"/>
      <c r="BA13" s="554">
        <v>40</v>
      </c>
      <c r="BB13" s="536">
        <v>40</v>
      </c>
    </row>
    <row r="14" spans="1:54" s="575" customFormat="1" ht="15.75" customHeight="1" thickBot="1" x14ac:dyDescent="0.3">
      <c r="A14" s="822"/>
      <c r="B14" s="866"/>
      <c r="C14" s="941"/>
      <c r="D14" s="943">
        <f>SUM(D13:F13)</f>
        <v>55</v>
      </c>
      <c r="E14" s="944"/>
      <c r="F14" s="945"/>
      <c r="G14" s="948"/>
      <c r="H14" s="943">
        <f>SUM(H13:J13)</f>
        <v>60</v>
      </c>
      <c r="I14" s="944"/>
      <c r="J14" s="945"/>
      <c r="K14" s="948"/>
      <c r="L14" s="949">
        <f>SUM(L13:N13)</f>
        <v>55</v>
      </c>
      <c r="M14" s="950"/>
      <c r="N14" s="951"/>
      <c r="O14" s="948"/>
      <c r="P14" s="949">
        <f>SUM(P13:R13)</f>
        <v>60</v>
      </c>
      <c r="Q14" s="950"/>
      <c r="R14" s="951"/>
      <c r="S14" s="948"/>
      <c r="T14" s="949">
        <f>SUM(T13:V13)</f>
        <v>55</v>
      </c>
      <c r="U14" s="950"/>
      <c r="V14" s="951"/>
      <c r="W14" s="948"/>
      <c r="X14" s="949">
        <f>SUM(X13:Z13)</f>
        <v>55</v>
      </c>
      <c r="Y14" s="950"/>
      <c r="Z14" s="951"/>
      <c r="AA14" s="948"/>
      <c r="AB14" s="949">
        <f>SUM(AB13:AD13)</f>
        <v>60</v>
      </c>
      <c r="AC14" s="950"/>
      <c r="AD14" s="951"/>
      <c r="AE14" s="948"/>
      <c r="AF14" s="949">
        <f>SUM(AF13:AH13)</f>
        <v>45</v>
      </c>
      <c r="AG14" s="950"/>
      <c r="AH14" s="951"/>
      <c r="AI14" s="948"/>
      <c r="AJ14" s="949">
        <f>SUM(AJ13:AL13)</f>
        <v>60</v>
      </c>
      <c r="AK14" s="950"/>
      <c r="AL14" s="951"/>
      <c r="AM14" s="948"/>
      <c r="AN14" s="949">
        <f>SUM(AN13:AP13)</f>
        <v>50</v>
      </c>
      <c r="AO14" s="950"/>
      <c r="AP14" s="951"/>
      <c r="AQ14" s="948"/>
      <c r="AR14" s="808"/>
      <c r="AS14" s="808"/>
      <c r="AT14" s="808"/>
      <c r="AU14" s="580"/>
    </row>
    <row r="15" spans="1:54" ht="15.75" customHeight="1" x14ac:dyDescent="0.25">
      <c r="A15" s="832">
        <v>5</v>
      </c>
      <c r="B15" s="849" t="s">
        <v>31</v>
      </c>
      <c r="C15" s="939" t="s">
        <v>32</v>
      </c>
      <c r="D15" s="661">
        <v>15</v>
      </c>
      <c r="E15" s="662">
        <v>15</v>
      </c>
      <c r="F15" s="662">
        <v>15</v>
      </c>
      <c r="G15" s="946">
        <f t="shared" ref="G15" si="33">D16</f>
        <v>45</v>
      </c>
      <c r="H15" s="663">
        <v>20</v>
      </c>
      <c r="I15" s="662">
        <v>20</v>
      </c>
      <c r="J15" s="662">
        <v>20</v>
      </c>
      <c r="K15" s="946">
        <f t="shared" ref="K15" si="34">G15+H16</f>
        <v>105</v>
      </c>
      <c r="L15" s="663">
        <v>15</v>
      </c>
      <c r="M15" s="662">
        <v>15</v>
      </c>
      <c r="N15" s="662">
        <v>15</v>
      </c>
      <c r="O15" s="946">
        <f t="shared" ref="O15" si="35">SUM(K15,L16)</f>
        <v>150</v>
      </c>
      <c r="P15" s="663">
        <v>15</v>
      </c>
      <c r="Q15" s="662">
        <v>15</v>
      </c>
      <c r="R15" s="662">
        <v>5</v>
      </c>
      <c r="S15" s="946">
        <f t="shared" ref="S15" si="36">SUM(O15,P16)</f>
        <v>185</v>
      </c>
      <c r="T15" s="663">
        <v>20</v>
      </c>
      <c r="U15" s="662">
        <v>20</v>
      </c>
      <c r="V15" s="662">
        <v>20</v>
      </c>
      <c r="W15" s="946">
        <f t="shared" ref="W15" si="37">SUM(S15,T16)</f>
        <v>245</v>
      </c>
      <c r="X15" s="663">
        <v>20</v>
      </c>
      <c r="Y15" s="662">
        <v>20</v>
      </c>
      <c r="Z15" s="662">
        <v>15</v>
      </c>
      <c r="AA15" s="946">
        <f t="shared" ref="AA15" si="38">SUM(W15,X16)</f>
        <v>300</v>
      </c>
      <c r="AB15" s="663">
        <v>20</v>
      </c>
      <c r="AC15" s="662">
        <v>20</v>
      </c>
      <c r="AD15" s="662">
        <v>15</v>
      </c>
      <c r="AE15" s="946">
        <f t="shared" ref="AE15" si="39">SUM(AA15,AB16)</f>
        <v>355</v>
      </c>
      <c r="AF15" s="663">
        <v>20</v>
      </c>
      <c r="AG15" s="662">
        <v>15</v>
      </c>
      <c r="AH15" s="662">
        <v>15</v>
      </c>
      <c r="AI15" s="946">
        <f t="shared" ref="AI15" si="40">SUM(AE15,AF16)</f>
        <v>405</v>
      </c>
      <c r="AJ15" s="663">
        <v>20</v>
      </c>
      <c r="AK15" s="662">
        <v>20</v>
      </c>
      <c r="AL15" s="662">
        <v>20</v>
      </c>
      <c r="AM15" s="946">
        <f t="shared" ref="AM15" si="41">SUM(AI15,AJ16)</f>
        <v>465</v>
      </c>
      <c r="AN15" s="663">
        <v>20</v>
      </c>
      <c r="AO15" s="662">
        <v>20</v>
      </c>
      <c r="AP15" s="662">
        <v>20</v>
      </c>
      <c r="AQ15" s="946">
        <f t="shared" ref="AQ15" si="42">SUM(AM15,AN16)</f>
        <v>525</v>
      </c>
      <c r="AR15" s="955">
        <v>33</v>
      </c>
      <c r="AS15" s="955">
        <v>11</v>
      </c>
      <c r="AT15" s="955">
        <f t="shared" ref="AT15" si="43">AQ15</f>
        <v>525</v>
      </c>
      <c r="AU15" s="503"/>
      <c r="BA15" s="499"/>
    </row>
    <row r="16" spans="1:54" s="575" customFormat="1" ht="15.75" customHeight="1" thickBot="1" x14ac:dyDescent="0.3">
      <c r="A16" s="833"/>
      <c r="B16" s="843"/>
      <c r="C16" s="940"/>
      <c r="D16" s="924">
        <f>SUM(D15:F15)</f>
        <v>45</v>
      </c>
      <c r="E16" s="942"/>
      <c r="F16" s="925"/>
      <c r="G16" s="947"/>
      <c r="H16" s="924">
        <f>SUM(H15:J15)</f>
        <v>60</v>
      </c>
      <c r="I16" s="942"/>
      <c r="J16" s="925"/>
      <c r="K16" s="947"/>
      <c r="L16" s="924">
        <f>SUM(L15:N15)</f>
        <v>45</v>
      </c>
      <c r="M16" s="942"/>
      <c r="N16" s="925"/>
      <c r="O16" s="947"/>
      <c r="P16" s="924">
        <f>SUM(P15:R15)</f>
        <v>35</v>
      </c>
      <c r="Q16" s="942"/>
      <c r="R16" s="925"/>
      <c r="S16" s="947"/>
      <c r="T16" s="924">
        <f>SUM(T15:V15)</f>
        <v>60</v>
      </c>
      <c r="U16" s="942"/>
      <c r="V16" s="925"/>
      <c r="W16" s="947"/>
      <c r="X16" s="952">
        <f>SUM(X15:Z15)</f>
        <v>55</v>
      </c>
      <c r="Y16" s="942"/>
      <c r="Z16" s="925"/>
      <c r="AA16" s="947"/>
      <c r="AB16" s="952">
        <f>SUM(AB15:AD15)</f>
        <v>55</v>
      </c>
      <c r="AC16" s="942"/>
      <c r="AD16" s="925"/>
      <c r="AE16" s="947"/>
      <c r="AF16" s="952">
        <f>SUM(AF15:AH15)</f>
        <v>50</v>
      </c>
      <c r="AG16" s="942"/>
      <c r="AH16" s="925"/>
      <c r="AI16" s="947"/>
      <c r="AJ16" s="952">
        <f>SUM(AJ15:AL15)</f>
        <v>60</v>
      </c>
      <c r="AK16" s="942"/>
      <c r="AL16" s="925"/>
      <c r="AM16" s="947"/>
      <c r="AN16" s="952">
        <f>SUM(AN15:AP15)</f>
        <v>60</v>
      </c>
      <c r="AO16" s="942"/>
      <c r="AP16" s="925"/>
      <c r="AQ16" s="947"/>
      <c r="AR16" s="956"/>
      <c r="AS16" s="956"/>
      <c r="AT16" s="956"/>
      <c r="AU16" s="580"/>
    </row>
    <row r="17" spans="1:53" ht="15.75" customHeight="1" x14ac:dyDescent="0.25">
      <c r="A17" s="499"/>
      <c r="B17" s="506"/>
      <c r="C17" s="499"/>
      <c r="D17" s="499"/>
      <c r="E17" s="499"/>
      <c r="F17" s="499"/>
      <c r="G17" s="499"/>
      <c r="H17" s="499"/>
      <c r="I17" s="499"/>
      <c r="J17" s="499"/>
      <c r="K17" s="499"/>
      <c r="L17" s="499"/>
      <c r="M17" s="499"/>
      <c r="N17" s="499"/>
      <c r="O17" s="499"/>
      <c r="P17" s="499"/>
      <c r="Q17" s="499"/>
      <c r="R17" s="499"/>
      <c r="S17" s="499"/>
      <c r="T17" s="499"/>
      <c r="U17" s="499"/>
      <c r="V17" s="499"/>
      <c r="W17" s="499"/>
      <c r="X17" s="499"/>
      <c r="Y17" s="499"/>
      <c r="Z17" s="499"/>
      <c r="AA17" s="499"/>
      <c r="AB17" s="499"/>
      <c r="AC17" s="499"/>
      <c r="AD17" s="499"/>
      <c r="AE17" s="499"/>
      <c r="AF17" s="499"/>
      <c r="AG17" s="499"/>
      <c r="AH17" s="499"/>
      <c r="AI17" s="499"/>
      <c r="AJ17" s="499"/>
      <c r="AK17" s="499"/>
      <c r="AL17" s="499"/>
      <c r="AM17" s="499"/>
      <c r="AN17" s="499"/>
      <c r="AO17" s="499"/>
      <c r="AP17" s="499"/>
      <c r="AQ17" s="499"/>
      <c r="AR17" s="499"/>
      <c r="AS17" s="499"/>
      <c r="AT17" s="499"/>
      <c r="AU17" s="499"/>
      <c r="BA17" s="499"/>
    </row>
    <row r="18" spans="1:53" ht="15.75" customHeight="1" thickBot="1" x14ac:dyDescent="0.3">
      <c r="A18" s="499"/>
      <c r="B18" s="522" t="s">
        <v>92</v>
      </c>
      <c r="C18" s="499"/>
      <c r="D18" s="499"/>
      <c r="E18" s="499"/>
      <c r="F18" s="499"/>
      <c r="G18" s="499"/>
      <c r="H18" s="499"/>
      <c r="I18" s="499"/>
      <c r="J18" s="499"/>
      <c r="K18" s="499"/>
      <c r="L18" s="499"/>
      <c r="M18" s="499"/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499"/>
      <c r="AC18" s="499"/>
      <c r="AD18" s="499"/>
      <c r="AE18" s="499"/>
      <c r="AF18" s="499"/>
      <c r="AG18" s="499"/>
      <c r="AH18" s="499"/>
      <c r="AI18" s="499"/>
      <c r="AJ18" s="499"/>
      <c r="AK18" s="499"/>
      <c r="AL18" s="499"/>
      <c r="AM18" s="499"/>
      <c r="AN18" s="499"/>
      <c r="AO18" s="499"/>
      <c r="AP18" s="499"/>
      <c r="AQ18" s="499"/>
      <c r="AR18" s="499"/>
      <c r="AS18" s="499"/>
      <c r="AT18" s="499"/>
      <c r="AU18" s="499"/>
      <c r="BA18" s="499"/>
    </row>
    <row r="19" spans="1:53" ht="15.75" customHeight="1" thickBot="1" x14ac:dyDescent="0.3">
      <c r="A19" s="820" t="s">
        <v>2</v>
      </c>
      <c r="B19" s="805" t="s">
        <v>3</v>
      </c>
      <c r="C19" s="805" t="s">
        <v>4</v>
      </c>
      <c r="D19" s="902" t="s">
        <v>52</v>
      </c>
      <c r="E19" s="902"/>
      <c r="F19" s="903"/>
      <c r="G19" s="904" t="s">
        <v>53</v>
      </c>
      <c r="H19" s="906" t="s">
        <v>54</v>
      </c>
      <c r="I19" s="902"/>
      <c r="J19" s="903"/>
      <c r="K19" s="904" t="s">
        <v>53</v>
      </c>
      <c r="L19" s="906" t="s">
        <v>55</v>
      </c>
      <c r="M19" s="902"/>
      <c r="N19" s="903"/>
      <c r="O19" s="904" t="s">
        <v>53</v>
      </c>
      <c r="P19" s="906" t="s">
        <v>56</v>
      </c>
      <c r="Q19" s="902"/>
      <c r="R19" s="903"/>
      <c r="S19" s="904" t="s">
        <v>53</v>
      </c>
      <c r="T19" s="906" t="s">
        <v>57</v>
      </c>
      <c r="U19" s="902"/>
      <c r="V19" s="903"/>
      <c r="W19" s="904" t="s">
        <v>53</v>
      </c>
      <c r="X19" s="906" t="s">
        <v>65</v>
      </c>
      <c r="Y19" s="902"/>
      <c r="Z19" s="903"/>
      <c r="AA19" s="904" t="s">
        <v>53</v>
      </c>
      <c r="AB19" s="906" t="s">
        <v>66</v>
      </c>
      <c r="AC19" s="902"/>
      <c r="AD19" s="903"/>
      <c r="AE19" s="904" t="s">
        <v>53</v>
      </c>
      <c r="AF19" s="906" t="s">
        <v>67</v>
      </c>
      <c r="AG19" s="902"/>
      <c r="AH19" s="903"/>
      <c r="AI19" s="904" t="s">
        <v>53</v>
      </c>
      <c r="AJ19" s="906" t="s">
        <v>68</v>
      </c>
      <c r="AK19" s="902"/>
      <c r="AL19" s="903"/>
      <c r="AM19" s="904" t="s">
        <v>53</v>
      </c>
      <c r="AN19" s="906" t="s">
        <v>69</v>
      </c>
      <c r="AO19" s="902"/>
      <c r="AP19" s="903"/>
      <c r="AQ19" s="904" t="s">
        <v>53</v>
      </c>
      <c r="AR19" s="886" t="s">
        <v>58</v>
      </c>
      <c r="AS19" s="886" t="s">
        <v>59</v>
      </c>
      <c r="AT19" s="886" t="s">
        <v>60</v>
      </c>
      <c r="AU19" s="507"/>
    </row>
    <row r="20" spans="1:53" ht="15.75" customHeight="1" thickBot="1" x14ac:dyDescent="0.3">
      <c r="A20" s="822"/>
      <c r="B20" s="808"/>
      <c r="C20" s="806"/>
      <c r="D20" s="524" t="s">
        <v>61</v>
      </c>
      <c r="E20" s="525" t="s">
        <v>62</v>
      </c>
      <c r="F20" s="525" t="s">
        <v>63</v>
      </c>
      <c r="G20" s="905"/>
      <c r="H20" s="524" t="s">
        <v>61</v>
      </c>
      <c r="I20" s="525" t="s">
        <v>62</v>
      </c>
      <c r="J20" s="525" t="s">
        <v>63</v>
      </c>
      <c r="K20" s="905"/>
      <c r="L20" s="524" t="s">
        <v>61</v>
      </c>
      <c r="M20" s="525" t="s">
        <v>62</v>
      </c>
      <c r="N20" s="525" t="s">
        <v>63</v>
      </c>
      <c r="O20" s="905"/>
      <c r="P20" s="524" t="s">
        <v>61</v>
      </c>
      <c r="Q20" s="525" t="s">
        <v>62</v>
      </c>
      <c r="R20" s="525" t="s">
        <v>63</v>
      </c>
      <c r="S20" s="905"/>
      <c r="T20" s="524" t="s">
        <v>61</v>
      </c>
      <c r="U20" s="525" t="s">
        <v>62</v>
      </c>
      <c r="V20" s="525" t="s">
        <v>63</v>
      </c>
      <c r="W20" s="905"/>
      <c r="X20" s="524" t="s">
        <v>61</v>
      </c>
      <c r="Y20" s="525" t="s">
        <v>62</v>
      </c>
      <c r="Z20" s="525" t="s">
        <v>63</v>
      </c>
      <c r="AA20" s="905"/>
      <c r="AB20" s="524" t="s">
        <v>61</v>
      </c>
      <c r="AC20" s="525" t="s">
        <v>62</v>
      </c>
      <c r="AD20" s="525" t="s">
        <v>63</v>
      </c>
      <c r="AE20" s="905"/>
      <c r="AF20" s="524" t="s">
        <v>61</v>
      </c>
      <c r="AG20" s="525" t="s">
        <v>62</v>
      </c>
      <c r="AH20" s="525" t="s">
        <v>63</v>
      </c>
      <c r="AI20" s="905"/>
      <c r="AJ20" s="524" t="s">
        <v>61</v>
      </c>
      <c r="AK20" s="525" t="s">
        <v>62</v>
      </c>
      <c r="AL20" s="525" t="s">
        <v>63</v>
      </c>
      <c r="AM20" s="905"/>
      <c r="AN20" s="524" t="s">
        <v>61</v>
      </c>
      <c r="AO20" s="525" t="s">
        <v>62</v>
      </c>
      <c r="AP20" s="525" t="s">
        <v>63</v>
      </c>
      <c r="AQ20" s="905"/>
      <c r="AR20" s="888"/>
      <c r="AS20" s="888"/>
      <c r="AT20" s="888"/>
      <c r="AU20" s="507"/>
    </row>
    <row r="21" spans="1:53" ht="15.75" customHeight="1" x14ac:dyDescent="0.25">
      <c r="A21" s="832">
        <v>1</v>
      </c>
      <c r="B21" s="849" t="s">
        <v>22</v>
      </c>
      <c r="C21" s="939" t="s">
        <v>23</v>
      </c>
      <c r="D21" s="660">
        <v>20</v>
      </c>
      <c r="E21" s="642">
        <v>20</v>
      </c>
      <c r="F21" s="643"/>
      <c r="G21" s="946">
        <f>D22</f>
        <v>40</v>
      </c>
      <c r="H21" s="660">
        <v>10</v>
      </c>
      <c r="I21" s="642">
        <v>0</v>
      </c>
      <c r="J21" s="643"/>
      <c r="K21" s="946">
        <f>SUM(G21,H22)</f>
        <v>50</v>
      </c>
      <c r="L21" s="660">
        <v>0</v>
      </c>
      <c r="M21" s="642"/>
      <c r="N21" s="643"/>
      <c r="O21" s="946">
        <f>SUM(K21,L22)</f>
        <v>50</v>
      </c>
      <c r="P21" s="660">
        <v>20</v>
      </c>
      <c r="Q21" s="642">
        <v>15</v>
      </c>
      <c r="R21" s="643">
        <v>5</v>
      </c>
      <c r="S21" s="946">
        <f>SUM(O21,P22)</f>
        <v>90</v>
      </c>
      <c r="T21" s="660">
        <v>15</v>
      </c>
      <c r="U21" s="642">
        <v>0</v>
      </c>
      <c r="V21" s="643"/>
      <c r="W21" s="946">
        <f>SUM(S21,T22)</f>
        <v>105</v>
      </c>
      <c r="X21" s="660">
        <v>15</v>
      </c>
      <c r="Y21" s="642">
        <v>15</v>
      </c>
      <c r="Z21" s="643"/>
      <c r="AA21" s="946">
        <f>SUM(W21,X22)</f>
        <v>135</v>
      </c>
      <c r="AB21" s="660">
        <v>0</v>
      </c>
      <c r="AC21" s="642"/>
      <c r="AD21" s="643"/>
      <c r="AE21" s="946">
        <f>SUM(AA21,AB22)</f>
        <v>135</v>
      </c>
      <c r="AF21" s="660">
        <v>15</v>
      </c>
      <c r="AG21" s="642">
        <v>0</v>
      </c>
      <c r="AH21" s="643"/>
      <c r="AI21" s="946">
        <f>SUM(AE21,AF22)</f>
        <v>150</v>
      </c>
      <c r="AJ21" s="660">
        <v>20</v>
      </c>
      <c r="AK21" s="642"/>
      <c r="AL21" s="643"/>
      <c r="AM21" s="946">
        <f>SUM(AI21,AJ22)</f>
        <v>170</v>
      </c>
      <c r="AN21" s="660">
        <v>15</v>
      </c>
      <c r="AO21" s="642">
        <v>0</v>
      </c>
      <c r="AP21" s="643"/>
      <c r="AQ21" s="946">
        <f>SUM(AM21,AN22)</f>
        <v>185</v>
      </c>
      <c r="AR21" s="955">
        <v>18</v>
      </c>
      <c r="AS21" s="955">
        <v>4</v>
      </c>
      <c r="AT21" s="955">
        <f>AQ21</f>
        <v>185</v>
      </c>
      <c r="AU21" s="520"/>
    </row>
    <row r="22" spans="1:53" s="575" customFormat="1" ht="15.75" customHeight="1" thickBot="1" x14ac:dyDescent="0.3">
      <c r="A22" s="834"/>
      <c r="B22" s="842"/>
      <c r="C22" s="959"/>
      <c r="D22" s="962">
        <f>SUM(D21:F21)</f>
        <v>40</v>
      </c>
      <c r="E22" s="963"/>
      <c r="F22" s="964"/>
      <c r="G22" s="968"/>
      <c r="H22" s="962">
        <f>SUM(H21:J21)</f>
        <v>10</v>
      </c>
      <c r="I22" s="963"/>
      <c r="J22" s="964"/>
      <c r="K22" s="968"/>
      <c r="L22" s="962">
        <f>SUM(L21:N21)</f>
        <v>0</v>
      </c>
      <c r="M22" s="963"/>
      <c r="N22" s="964"/>
      <c r="O22" s="968"/>
      <c r="P22" s="962">
        <f>SUM(P21:R21)</f>
        <v>40</v>
      </c>
      <c r="Q22" s="963"/>
      <c r="R22" s="964"/>
      <c r="S22" s="968"/>
      <c r="T22" s="962">
        <f>SUM(T21:V21)</f>
        <v>15</v>
      </c>
      <c r="U22" s="963"/>
      <c r="V22" s="964"/>
      <c r="W22" s="968"/>
      <c r="X22" s="962">
        <f>SUM(X21:Z21)</f>
        <v>30</v>
      </c>
      <c r="Y22" s="963"/>
      <c r="Z22" s="964"/>
      <c r="AA22" s="968"/>
      <c r="AB22" s="962">
        <f>SUM(AB21:AD21)</f>
        <v>0</v>
      </c>
      <c r="AC22" s="963"/>
      <c r="AD22" s="964"/>
      <c r="AE22" s="968"/>
      <c r="AF22" s="962">
        <f>SUM(AF21:AH21)</f>
        <v>15</v>
      </c>
      <c r="AG22" s="963"/>
      <c r="AH22" s="964"/>
      <c r="AI22" s="968"/>
      <c r="AJ22" s="962">
        <f>SUM(AJ21:AL21)</f>
        <v>20</v>
      </c>
      <c r="AK22" s="963"/>
      <c r="AL22" s="964"/>
      <c r="AM22" s="968"/>
      <c r="AN22" s="962">
        <f>SUM(AN21:AP21)</f>
        <v>15</v>
      </c>
      <c r="AO22" s="963"/>
      <c r="AP22" s="964"/>
      <c r="AQ22" s="968"/>
      <c r="AR22" s="973"/>
      <c r="AS22" s="973"/>
      <c r="AT22" s="973"/>
      <c r="AU22" s="596"/>
    </row>
    <row r="23" spans="1:53" ht="15.75" customHeight="1" x14ac:dyDescent="0.25">
      <c r="A23" s="820">
        <v>2</v>
      </c>
      <c r="B23" s="864" t="s">
        <v>15</v>
      </c>
      <c r="C23" s="960" t="s">
        <v>16</v>
      </c>
      <c r="D23" s="664">
        <v>0</v>
      </c>
      <c r="E23" s="665"/>
      <c r="F23" s="666"/>
      <c r="G23" s="969">
        <f t="shared" ref="G23" si="44">D24</f>
        <v>0</v>
      </c>
      <c r="H23" s="664">
        <v>5</v>
      </c>
      <c r="I23" s="665">
        <v>0</v>
      </c>
      <c r="J23" s="666"/>
      <c r="K23" s="969">
        <f t="shared" ref="K23" si="45">SUM(G23,H24)</f>
        <v>5</v>
      </c>
      <c r="L23" s="664">
        <v>5</v>
      </c>
      <c r="M23" s="665">
        <v>5</v>
      </c>
      <c r="N23" s="666">
        <v>0</v>
      </c>
      <c r="O23" s="969">
        <f>SUM(K23,L24)</f>
        <v>15</v>
      </c>
      <c r="P23" s="664">
        <v>15</v>
      </c>
      <c r="Q23" s="665"/>
      <c r="R23" s="666"/>
      <c r="S23" s="969">
        <f>SUM(O23,P24)</f>
        <v>30</v>
      </c>
      <c r="T23" s="664">
        <v>5</v>
      </c>
      <c r="U23" s="665"/>
      <c r="V23" s="666"/>
      <c r="W23" s="969">
        <f>SUM(S23,T24)</f>
        <v>35</v>
      </c>
      <c r="X23" s="664">
        <v>15</v>
      </c>
      <c r="Y23" s="665">
        <v>5</v>
      </c>
      <c r="Z23" s="666"/>
      <c r="AA23" s="969">
        <f>SUM(W23,X24)</f>
        <v>55</v>
      </c>
      <c r="AB23" s="664">
        <v>15</v>
      </c>
      <c r="AC23" s="665"/>
      <c r="AD23" s="666"/>
      <c r="AE23" s="969">
        <f>SUM(AA23,AB24)</f>
        <v>70</v>
      </c>
      <c r="AF23" s="664">
        <v>15</v>
      </c>
      <c r="AG23" s="665">
        <v>0</v>
      </c>
      <c r="AH23" s="666"/>
      <c r="AI23" s="969">
        <f>SUM(AE23,AF24)</f>
        <v>85</v>
      </c>
      <c r="AJ23" s="664">
        <v>20</v>
      </c>
      <c r="AK23" s="665">
        <v>10</v>
      </c>
      <c r="AL23" s="666"/>
      <c r="AM23" s="969">
        <f>SUM(AI23,AJ24)</f>
        <v>115</v>
      </c>
      <c r="AN23" s="664">
        <v>20</v>
      </c>
      <c r="AO23" s="665"/>
      <c r="AP23" s="666"/>
      <c r="AQ23" s="969">
        <f>SUM(AM23,AN24)</f>
        <v>135</v>
      </c>
      <c r="AR23" s="886">
        <v>19</v>
      </c>
      <c r="AS23" s="886">
        <v>2</v>
      </c>
      <c r="AT23" s="886">
        <f t="shared" ref="AT23" si="46">AQ23</f>
        <v>135</v>
      </c>
      <c r="AU23" s="520"/>
    </row>
    <row r="24" spans="1:53" s="575" customFormat="1" ht="15.75" customHeight="1" thickBot="1" x14ac:dyDescent="0.3">
      <c r="A24" s="821"/>
      <c r="B24" s="865"/>
      <c r="C24" s="961"/>
      <c r="D24" s="965">
        <f>SUM(D23:F23)</f>
        <v>0</v>
      </c>
      <c r="E24" s="966"/>
      <c r="F24" s="967"/>
      <c r="G24" s="970"/>
      <c r="H24" s="965">
        <f>SUM(H23:J23)</f>
        <v>5</v>
      </c>
      <c r="I24" s="966"/>
      <c r="J24" s="967"/>
      <c r="K24" s="970"/>
      <c r="L24" s="965">
        <f>SUM(L23:N23)</f>
        <v>10</v>
      </c>
      <c r="M24" s="966"/>
      <c r="N24" s="967"/>
      <c r="O24" s="970"/>
      <c r="P24" s="965">
        <f>SUM(P23:R23)</f>
        <v>15</v>
      </c>
      <c r="Q24" s="966"/>
      <c r="R24" s="967"/>
      <c r="S24" s="970"/>
      <c r="T24" s="965">
        <f>SUM(T23:V23)</f>
        <v>5</v>
      </c>
      <c r="U24" s="966"/>
      <c r="V24" s="967"/>
      <c r="W24" s="970"/>
      <c r="X24" s="965">
        <f>SUM(X23:Z23)</f>
        <v>20</v>
      </c>
      <c r="Y24" s="966"/>
      <c r="Z24" s="967"/>
      <c r="AA24" s="970"/>
      <c r="AB24" s="965">
        <f>SUM(AB23:AD23)</f>
        <v>15</v>
      </c>
      <c r="AC24" s="966"/>
      <c r="AD24" s="967"/>
      <c r="AE24" s="970"/>
      <c r="AF24" s="965">
        <f>SUM(AF23:AH23)</f>
        <v>15</v>
      </c>
      <c r="AG24" s="966"/>
      <c r="AH24" s="967"/>
      <c r="AI24" s="970"/>
      <c r="AJ24" s="965">
        <f>SUM(AJ23:AL23)</f>
        <v>30</v>
      </c>
      <c r="AK24" s="966"/>
      <c r="AL24" s="967"/>
      <c r="AM24" s="970"/>
      <c r="AN24" s="965">
        <f>SUM(AN23:AP23)</f>
        <v>20</v>
      </c>
      <c r="AO24" s="966"/>
      <c r="AP24" s="967"/>
      <c r="AQ24" s="970"/>
      <c r="AR24" s="888"/>
      <c r="AS24" s="888"/>
      <c r="AT24" s="888"/>
      <c r="AU24" s="596"/>
    </row>
    <row r="25" spans="1:53" ht="15.75" customHeight="1" x14ac:dyDescent="0.25">
      <c r="A25" s="834">
        <v>3</v>
      </c>
      <c r="B25" s="849" t="s">
        <v>39</v>
      </c>
      <c r="C25" s="939" t="s">
        <v>40</v>
      </c>
      <c r="D25" s="659">
        <v>20</v>
      </c>
      <c r="E25" s="657">
        <v>10</v>
      </c>
      <c r="F25" s="658"/>
      <c r="G25" s="946">
        <f t="shared" ref="G25" si="47">D26</f>
        <v>30</v>
      </c>
      <c r="H25" s="659">
        <v>20</v>
      </c>
      <c r="I25" s="657">
        <v>20</v>
      </c>
      <c r="J25" s="658">
        <v>15</v>
      </c>
      <c r="K25" s="946">
        <f t="shared" ref="K25" si="48">SUM(G25,H26)</f>
        <v>85</v>
      </c>
      <c r="L25" s="659">
        <v>20</v>
      </c>
      <c r="M25" s="657">
        <v>15</v>
      </c>
      <c r="N25" s="658"/>
      <c r="O25" s="968">
        <f>SUM(K25,L26)</f>
        <v>120</v>
      </c>
      <c r="P25" s="659">
        <v>20</v>
      </c>
      <c r="Q25" s="657">
        <v>20</v>
      </c>
      <c r="R25" s="658">
        <v>15</v>
      </c>
      <c r="S25" s="968">
        <f>SUM(O25,P26)</f>
        <v>175</v>
      </c>
      <c r="T25" s="659">
        <v>20</v>
      </c>
      <c r="U25" s="657">
        <v>15</v>
      </c>
      <c r="V25" s="658">
        <v>15</v>
      </c>
      <c r="W25" s="968">
        <f>SUM(S25,T26)</f>
        <v>225</v>
      </c>
      <c r="X25" s="659">
        <v>20</v>
      </c>
      <c r="Y25" s="657">
        <v>20</v>
      </c>
      <c r="Z25" s="658">
        <v>15</v>
      </c>
      <c r="AA25" s="968">
        <f>SUM(W25,X26)</f>
        <v>280</v>
      </c>
      <c r="AB25" s="659">
        <v>20</v>
      </c>
      <c r="AC25" s="657"/>
      <c r="AD25" s="658"/>
      <c r="AE25" s="968">
        <f>SUM(AA25,AB26)</f>
        <v>300</v>
      </c>
      <c r="AF25" s="659">
        <v>20</v>
      </c>
      <c r="AG25" s="657">
        <v>5</v>
      </c>
      <c r="AH25" s="658"/>
      <c r="AI25" s="968">
        <f>SUM(AE25,AF26)</f>
        <v>325</v>
      </c>
      <c r="AJ25" s="659">
        <v>15</v>
      </c>
      <c r="AK25" s="657">
        <v>0</v>
      </c>
      <c r="AL25" s="658">
        <v>0</v>
      </c>
      <c r="AM25" s="968">
        <f>SUM(AI25,AJ26)</f>
        <v>340</v>
      </c>
      <c r="AN25" s="659">
        <v>20</v>
      </c>
      <c r="AO25" s="657"/>
      <c r="AP25" s="658"/>
      <c r="AQ25" s="968">
        <f>SUM(AM25,AN26)</f>
        <v>360</v>
      </c>
      <c r="AR25" s="973">
        <v>20</v>
      </c>
      <c r="AS25" s="973">
        <v>12</v>
      </c>
      <c r="AT25" s="955">
        <f t="shared" ref="AT25" si="49">AQ25</f>
        <v>360</v>
      </c>
      <c r="AU25" s="520"/>
    </row>
    <row r="26" spans="1:53" s="575" customFormat="1" ht="15.75" customHeight="1" thickBot="1" x14ac:dyDescent="0.3">
      <c r="A26" s="834"/>
      <c r="B26" s="843"/>
      <c r="C26" s="940"/>
      <c r="D26" s="962">
        <f>SUM(D25:F25)</f>
        <v>30</v>
      </c>
      <c r="E26" s="963"/>
      <c r="F26" s="964"/>
      <c r="G26" s="947"/>
      <c r="H26" s="962">
        <f>SUM(H25:J25)</f>
        <v>55</v>
      </c>
      <c r="I26" s="963"/>
      <c r="J26" s="964"/>
      <c r="K26" s="947"/>
      <c r="L26" s="962">
        <f>SUM(L25:N25)</f>
        <v>35</v>
      </c>
      <c r="M26" s="963"/>
      <c r="N26" s="964"/>
      <c r="O26" s="968"/>
      <c r="P26" s="962">
        <f>SUM(P25:R25)</f>
        <v>55</v>
      </c>
      <c r="Q26" s="963"/>
      <c r="R26" s="964"/>
      <c r="S26" s="968"/>
      <c r="T26" s="962">
        <f>SUM(T25:V25)</f>
        <v>50</v>
      </c>
      <c r="U26" s="963"/>
      <c r="V26" s="964"/>
      <c r="W26" s="968"/>
      <c r="X26" s="962">
        <f>SUM(X25:Z25)</f>
        <v>55</v>
      </c>
      <c r="Y26" s="963"/>
      <c r="Z26" s="964"/>
      <c r="AA26" s="968"/>
      <c r="AB26" s="962">
        <f>SUM(AB25:AD25)</f>
        <v>20</v>
      </c>
      <c r="AC26" s="963"/>
      <c r="AD26" s="964"/>
      <c r="AE26" s="968"/>
      <c r="AF26" s="962">
        <f>SUM(AF25:AH25)</f>
        <v>25</v>
      </c>
      <c r="AG26" s="963"/>
      <c r="AH26" s="964"/>
      <c r="AI26" s="968"/>
      <c r="AJ26" s="962">
        <f>SUM(AJ25:AL25)</f>
        <v>15</v>
      </c>
      <c r="AK26" s="963"/>
      <c r="AL26" s="964"/>
      <c r="AM26" s="968"/>
      <c r="AN26" s="962">
        <f>SUM(AN25:AP25)</f>
        <v>20</v>
      </c>
      <c r="AO26" s="963"/>
      <c r="AP26" s="964"/>
      <c r="AQ26" s="968"/>
      <c r="AR26" s="973"/>
      <c r="AS26" s="973"/>
      <c r="AT26" s="956"/>
      <c r="AU26" s="596"/>
    </row>
    <row r="27" spans="1:53" ht="15.75" customHeight="1" x14ac:dyDescent="0.25">
      <c r="A27" s="820">
        <v>4</v>
      </c>
      <c r="B27" s="864" t="s">
        <v>43</v>
      </c>
      <c r="C27" s="960" t="s">
        <v>32</v>
      </c>
      <c r="D27" s="656">
        <v>20</v>
      </c>
      <c r="E27" s="655">
        <v>10</v>
      </c>
      <c r="F27" s="667"/>
      <c r="G27" s="954">
        <f t="shared" ref="G27" si="50">D28</f>
        <v>30</v>
      </c>
      <c r="H27" s="656">
        <v>20</v>
      </c>
      <c r="I27" s="655">
        <v>15</v>
      </c>
      <c r="J27" s="667">
        <v>5</v>
      </c>
      <c r="K27" s="969">
        <f t="shared" ref="K27" si="51">SUM(G27,H28)</f>
        <v>70</v>
      </c>
      <c r="L27" s="656">
        <v>20</v>
      </c>
      <c r="M27" s="655">
        <v>20</v>
      </c>
      <c r="N27" s="667">
        <v>10</v>
      </c>
      <c r="O27" s="969">
        <f>SUM(K27,L28)</f>
        <v>120</v>
      </c>
      <c r="P27" s="656">
        <v>20</v>
      </c>
      <c r="Q27" s="655">
        <v>15</v>
      </c>
      <c r="R27" s="667">
        <v>10</v>
      </c>
      <c r="S27" s="969">
        <f>SUM(O27,P28)</f>
        <v>165</v>
      </c>
      <c r="T27" s="656">
        <v>20</v>
      </c>
      <c r="U27" s="655">
        <v>15</v>
      </c>
      <c r="V27" s="667">
        <v>5</v>
      </c>
      <c r="W27" s="969">
        <f>SUM(S27,T28)</f>
        <v>205</v>
      </c>
      <c r="X27" s="656">
        <v>20</v>
      </c>
      <c r="Y27" s="655">
        <v>15</v>
      </c>
      <c r="Z27" s="667">
        <v>15</v>
      </c>
      <c r="AA27" s="969">
        <f>SUM(W27,X28)</f>
        <v>255</v>
      </c>
      <c r="AB27" s="656">
        <v>15</v>
      </c>
      <c r="AC27" s="655">
        <v>10</v>
      </c>
      <c r="AD27" s="667"/>
      <c r="AE27" s="969">
        <f>SUM(AA27,AB28)</f>
        <v>280</v>
      </c>
      <c r="AF27" s="656">
        <v>20</v>
      </c>
      <c r="AG27" s="655">
        <v>20</v>
      </c>
      <c r="AH27" s="667"/>
      <c r="AI27" s="969">
        <f>SUM(AE27,AF28)</f>
        <v>320</v>
      </c>
      <c r="AJ27" s="656">
        <v>20</v>
      </c>
      <c r="AK27" s="655">
        <v>20</v>
      </c>
      <c r="AL27" s="667">
        <v>10</v>
      </c>
      <c r="AM27" s="969">
        <f>SUM(AI27,AJ28)</f>
        <v>370</v>
      </c>
      <c r="AN27" s="656">
        <v>20</v>
      </c>
      <c r="AO27" s="655">
        <v>20</v>
      </c>
      <c r="AP27" s="667">
        <v>20</v>
      </c>
      <c r="AQ27" s="969">
        <f>SUM(AM27,AN28)</f>
        <v>430</v>
      </c>
      <c r="AR27" s="886">
        <v>21</v>
      </c>
      <c r="AS27" s="886">
        <v>14</v>
      </c>
      <c r="AT27" s="886">
        <f t="shared" ref="AT27" si="52">AQ27</f>
        <v>430</v>
      </c>
      <c r="AU27" s="520"/>
    </row>
    <row r="28" spans="1:53" s="575" customFormat="1" ht="15.75" customHeight="1" thickBot="1" x14ac:dyDescent="0.3">
      <c r="A28" s="821"/>
      <c r="B28" s="865"/>
      <c r="C28" s="961"/>
      <c r="D28" s="965">
        <f>SUM(D27:F27)</f>
        <v>30</v>
      </c>
      <c r="E28" s="966"/>
      <c r="F28" s="967"/>
      <c r="G28" s="971"/>
      <c r="H28" s="965">
        <f>SUM(H27:J27)</f>
        <v>40</v>
      </c>
      <c r="I28" s="966"/>
      <c r="J28" s="967"/>
      <c r="K28" s="970"/>
      <c r="L28" s="965">
        <f>SUM(L27:N27)</f>
        <v>50</v>
      </c>
      <c r="M28" s="966"/>
      <c r="N28" s="967"/>
      <c r="O28" s="970"/>
      <c r="P28" s="965">
        <f>SUM(P27:R27)</f>
        <v>45</v>
      </c>
      <c r="Q28" s="966"/>
      <c r="R28" s="967"/>
      <c r="S28" s="970"/>
      <c r="T28" s="965">
        <f>SUM(T27:V27)</f>
        <v>40</v>
      </c>
      <c r="U28" s="966"/>
      <c r="V28" s="967"/>
      <c r="W28" s="970"/>
      <c r="X28" s="965">
        <f>SUM(X27:Z27)</f>
        <v>50</v>
      </c>
      <c r="Y28" s="966"/>
      <c r="Z28" s="967"/>
      <c r="AA28" s="970"/>
      <c r="AB28" s="965">
        <f>SUM(AB27:AD27)</f>
        <v>25</v>
      </c>
      <c r="AC28" s="966"/>
      <c r="AD28" s="967"/>
      <c r="AE28" s="970"/>
      <c r="AF28" s="965">
        <f>SUM(AF27:AH27)</f>
        <v>40</v>
      </c>
      <c r="AG28" s="966"/>
      <c r="AH28" s="967"/>
      <c r="AI28" s="970"/>
      <c r="AJ28" s="965">
        <f>SUM(AJ27:AL27)</f>
        <v>50</v>
      </c>
      <c r="AK28" s="966"/>
      <c r="AL28" s="967"/>
      <c r="AM28" s="970"/>
      <c r="AN28" s="965">
        <f>SUM(AN27:AP27)</f>
        <v>60</v>
      </c>
      <c r="AO28" s="966"/>
      <c r="AP28" s="967"/>
      <c r="AQ28" s="970"/>
      <c r="AR28" s="888"/>
      <c r="AS28" s="888"/>
      <c r="AT28" s="888"/>
      <c r="AU28" s="596"/>
    </row>
    <row r="29" spans="1:53" ht="15.75" customHeight="1" x14ac:dyDescent="0.25">
      <c r="A29" s="832">
        <v>5</v>
      </c>
      <c r="B29" s="849" t="s">
        <v>31</v>
      </c>
      <c r="C29" s="939" t="s">
        <v>32</v>
      </c>
      <c r="D29" s="663">
        <v>20</v>
      </c>
      <c r="E29" s="662">
        <v>15</v>
      </c>
      <c r="F29" s="662"/>
      <c r="G29" s="946">
        <f t="shared" ref="G29" si="53">D30</f>
        <v>35</v>
      </c>
      <c r="H29" s="663">
        <v>20</v>
      </c>
      <c r="I29" s="662">
        <v>15</v>
      </c>
      <c r="J29" s="662">
        <v>10</v>
      </c>
      <c r="K29" s="946">
        <f t="shared" ref="K29" si="54">SUM(G29,H30)</f>
        <v>80</v>
      </c>
      <c r="L29" s="663">
        <v>20</v>
      </c>
      <c r="M29" s="662">
        <v>20</v>
      </c>
      <c r="N29" s="662">
        <v>10</v>
      </c>
      <c r="O29" s="946">
        <f>SUM(K29,L30)</f>
        <v>130</v>
      </c>
      <c r="P29" s="663">
        <v>20</v>
      </c>
      <c r="Q29" s="662">
        <v>15</v>
      </c>
      <c r="R29" s="662">
        <v>5</v>
      </c>
      <c r="S29" s="946">
        <f>SUM(O29,P30)</f>
        <v>170</v>
      </c>
      <c r="T29" s="663">
        <v>20</v>
      </c>
      <c r="U29" s="662">
        <v>20</v>
      </c>
      <c r="V29" s="662">
        <v>20</v>
      </c>
      <c r="W29" s="946">
        <f>SUM(S29,T30)</f>
        <v>230</v>
      </c>
      <c r="X29" s="663">
        <v>20</v>
      </c>
      <c r="Y29" s="662">
        <v>20</v>
      </c>
      <c r="Z29" s="662">
        <v>10</v>
      </c>
      <c r="AA29" s="946">
        <f>SUM(W29,X30)</f>
        <v>280</v>
      </c>
      <c r="AB29" s="663">
        <v>20</v>
      </c>
      <c r="AC29" s="662">
        <v>15</v>
      </c>
      <c r="AD29" s="662">
        <v>15</v>
      </c>
      <c r="AE29" s="946">
        <f>SUM(AA29,AB30)</f>
        <v>330</v>
      </c>
      <c r="AF29" s="663">
        <v>20</v>
      </c>
      <c r="AG29" s="662">
        <v>20</v>
      </c>
      <c r="AH29" s="662">
        <v>10</v>
      </c>
      <c r="AI29" s="946">
        <f>SUM(AE29,AF30)</f>
        <v>380</v>
      </c>
      <c r="AJ29" s="663">
        <v>20</v>
      </c>
      <c r="AK29" s="662">
        <v>15</v>
      </c>
      <c r="AL29" s="662">
        <v>10</v>
      </c>
      <c r="AM29" s="946">
        <f>SUM(AI29,AJ30)</f>
        <v>425</v>
      </c>
      <c r="AN29" s="663">
        <v>20</v>
      </c>
      <c r="AO29" s="662">
        <v>20</v>
      </c>
      <c r="AP29" s="662">
        <v>15</v>
      </c>
      <c r="AQ29" s="946">
        <f>SUM(AM29,AN30)</f>
        <v>480</v>
      </c>
      <c r="AR29" s="955">
        <v>22</v>
      </c>
      <c r="AS29" s="955">
        <v>16</v>
      </c>
      <c r="AT29" s="955">
        <f t="shared" ref="AT29" si="55">AQ29</f>
        <v>480</v>
      </c>
      <c r="AU29" s="520"/>
    </row>
    <row r="30" spans="1:53" s="575" customFormat="1" ht="15.75" customHeight="1" thickBot="1" x14ac:dyDescent="0.3">
      <c r="A30" s="833"/>
      <c r="B30" s="843"/>
      <c r="C30" s="940"/>
      <c r="D30" s="924">
        <f>SUM(D29:F29)</f>
        <v>35</v>
      </c>
      <c r="E30" s="942"/>
      <c r="F30" s="925"/>
      <c r="G30" s="947"/>
      <c r="H30" s="952">
        <f>SUM(H29:J29)</f>
        <v>45</v>
      </c>
      <c r="I30" s="942"/>
      <c r="J30" s="925"/>
      <c r="K30" s="947"/>
      <c r="L30" s="952">
        <f>SUM(L29:N29)</f>
        <v>50</v>
      </c>
      <c r="M30" s="942"/>
      <c r="N30" s="925"/>
      <c r="O30" s="947"/>
      <c r="P30" s="952">
        <f>SUM(P29:R29)</f>
        <v>40</v>
      </c>
      <c r="Q30" s="942"/>
      <c r="R30" s="925"/>
      <c r="S30" s="947"/>
      <c r="T30" s="952">
        <f>SUM(T29:V29)</f>
        <v>60</v>
      </c>
      <c r="U30" s="942"/>
      <c r="V30" s="925"/>
      <c r="W30" s="947"/>
      <c r="X30" s="952">
        <f>SUM(X29:Z29)</f>
        <v>50</v>
      </c>
      <c r="Y30" s="942"/>
      <c r="Z30" s="925"/>
      <c r="AA30" s="947"/>
      <c r="AB30" s="952">
        <f>SUM(AB29:AD29)</f>
        <v>50</v>
      </c>
      <c r="AC30" s="942"/>
      <c r="AD30" s="925"/>
      <c r="AE30" s="947"/>
      <c r="AF30" s="952">
        <f>SUM(AF29:AH29)</f>
        <v>50</v>
      </c>
      <c r="AG30" s="942"/>
      <c r="AH30" s="925"/>
      <c r="AI30" s="947"/>
      <c r="AJ30" s="952">
        <f>SUM(AJ29:AL29)</f>
        <v>45</v>
      </c>
      <c r="AK30" s="942"/>
      <c r="AL30" s="925"/>
      <c r="AM30" s="947"/>
      <c r="AN30" s="952">
        <f>SUM(AN29:AP29)</f>
        <v>55</v>
      </c>
      <c r="AO30" s="942"/>
      <c r="AP30" s="925"/>
      <c r="AQ30" s="947"/>
      <c r="AR30" s="956"/>
      <c r="AS30" s="956"/>
      <c r="AT30" s="956"/>
      <c r="AU30" s="596"/>
    </row>
    <row r="31" spans="1:53" ht="15.75" customHeight="1" x14ac:dyDescent="0.25">
      <c r="A31" s="499"/>
      <c r="B31" s="499"/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499"/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505"/>
      <c r="BA31" s="499"/>
    </row>
    <row r="32" spans="1:53" ht="15.75" customHeight="1" thickBot="1" x14ac:dyDescent="0.3">
      <c r="A32" s="499"/>
      <c r="B32" s="522" t="s">
        <v>93</v>
      </c>
      <c r="C32" s="499"/>
      <c r="D32" s="499"/>
      <c r="E32" s="499"/>
      <c r="F32" s="499"/>
      <c r="G32" s="499"/>
      <c r="H32" s="499"/>
      <c r="I32" s="499"/>
      <c r="J32" s="499"/>
      <c r="K32" s="499"/>
      <c r="L32" s="499"/>
      <c r="M32" s="499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499"/>
      <c r="AA32" s="499"/>
      <c r="AB32" s="499"/>
      <c r="AC32" s="499"/>
      <c r="AD32" s="499"/>
      <c r="AE32" s="499"/>
      <c r="AF32" s="499"/>
      <c r="AG32" s="499"/>
      <c r="AH32" s="499"/>
      <c r="AI32" s="499"/>
      <c r="AJ32" s="499"/>
      <c r="AK32" s="499"/>
      <c r="AL32" s="499"/>
      <c r="AM32" s="499"/>
      <c r="AN32" s="499"/>
      <c r="AO32" s="499"/>
      <c r="AP32" s="499"/>
      <c r="AQ32" s="499"/>
      <c r="AR32" s="499"/>
      <c r="AS32" s="499"/>
      <c r="AT32" s="499"/>
      <c r="AU32" s="505"/>
      <c r="BA32" s="499"/>
    </row>
    <row r="33" spans="1:55" ht="15.75" customHeight="1" thickBot="1" x14ac:dyDescent="0.3">
      <c r="A33" s="820" t="s">
        <v>2</v>
      </c>
      <c r="B33" s="805" t="s">
        <v>3</v>
      </c>
      <c r="C33" s="805" t="s">
        <v>4</v>
      </c>
      <c r="D33" s="902" t="s">
        <v>52</v>
      </c>
      <c r="E33" s="902"/>
      <c r="F33" s="903"/>
      <c r="G33" s="904" t="s">
        <v>53</v>
      </c>
      <c r="H33" s="906" t="s">
        <v>54</v>
      </c>
      <c r="I33" s="902"/>
      <c r="J33" s="903"/>
      <c r="K33" s="904" t="s">
        <v>53</v>
      </c>
      <c r="L33" s="906" t="s">
        <v>55</v>
      </c>
      <c r="M33" s="902"/>
      <c r="N33" s="903"/>
      <c r="O33" s="904" t="s">
        <v>53</v>
      </c>
      <c r="P33" s="906" t="s">
        <v>56</v>
      </c>
      <c r="Q33" s="902"/>
      <c r="R33" s="903"/>
      <c r="S33" s="904" t="s">
        <v>53</v>
      </c>
      <c r="T33" s="906" t="s">
        <v>57</v>
      </c>
      <c r="U33" s="902"/>
      <c r="V33" s="903"/>
      <c r="W33" s="904" t="s">
        <v>53</v>
      </c>
      <c r="X33" s="906" t="s">
        <v>65</v>
      </c>
      <c r="Y33" s="902"/>
      <c r="Z33" s="903"/>
      <c r="AA33" s="904" t="s">
        <v>53</v>
      </c>
      <c r="AB33" s="906" t="s">
        <v>66</v>
      </c>
      <c r="AC33" s="902"/>
      <c r="AD33" s="903"/>
      <c r="AE33" s="904" t="s">
        <v>53</v>
      </c>
      <c r="AF33" s="909" t="s">
        <v>67</v>
      </c>
      <c r="AG33" s="910"/>
      <c r="AH33" s="911"/>
      <c r="AI33" s="904" t="s">
        <v>53</v>
      </c>
      <c r="AJ33" s="909" t="s">
        <v>68</v>
      </c>
      <c r="AK33" s="910"/>
      <c r="AL33" s="911"/>
      <c r="AM33" s="904" t="s">
        <v>53</v>
      </c>
      <c r="AN33" s="909" t="s">
        <v>69</v>
      </c>
      <c r="AO33" s="910"/>
      <c r="AP33" s="911"/>
      <c r="AQ33" s="904" t="s">
        <v>53</v>
      </c>
      <c r="AR33" s="886" t="s">
        <v>58</v>
      </c>
      <c r="AS33" s="886" t="s">
        <v>59</v>
      </c>
      <c r="AT33" s="886" t="s">
        <v>60</v>
      </c>
      <c r="AU33" s="507"/>
      <c r="AV33" s="516" t="s">
        <v>3</v>
      </c>
      <c r="AW33" s="532" t="s">
        <v>94</v>
      </c>
      <c r="AX33" s="539" t="s">
        <v>95</v>
      </c>
      <c r="AY33" s="532" t="s">
        <v>96</v>
      </c>
      <c r="AZ33" s="532" t="s">
        <v>13</v>
      </c>
      <c r="BA33" s="532" t="s">
        <v>14</v>
      </c>
      <c r="BB33" s="539" t="s">
        <v>97</v>
      </c>
      <c r="BC33" s="593" t="s">
        <v>70</v>
      </c>
    </row>
    <row r="34" spans="1:55" ht="15.75" customHeight="1" thickBot="1" x14ac:dyDescent="0.3">
      <c r="A34" s="822"/>
      <c r="B34" s="808"/>
      <c r="C34" s="808"/>
      <c r="D34" s="524" t="s">
        <v>61</v>
      </c>
      <c r="E34" s="525" t="s">
        <v>62</v>
      </c>
      <c r="F34" s="525" t="s">
        <v>63</v>
      </c>
      <c r="G34" s="908"/>
      <c r="H34" s="524" t="s">
        <v>61</v>
      </c>
      <c r="I34" s="525" t="s">
        <v>62</v>
      </c>
      <c r="J34" s="525" t="s">
        <v>63</v>
      </c>
      <c r="K34" s="908"/>
      <c r="L34" s="524" t="s">
        <v>61</v>
      </c>
      <c r="M34" s="525" t="s">
        <v>62</v>
      </c>
      <c r="N34" s="525" t="s">
        <v>63</v>
      </c>
      <c r="O34" s="908"/>
      <c r="P34" s="524" t="s">
        <v>61</v>
      </c>
      <c r="Q34" s="525" t="s">
        <v>62</v>
      </c>
      <c r="R34" s="525" t="s">
        <v>63</v>
      </c>
      <c r="S34" s="908"/>
      <c r="T34" s="524" t="s">
        <v>61</v>
      </c>
      <c r="U34" s="525" t="s">
        <v>62</v>
      </c>
      <c r="V34" s="525" t="s">
        <v>63</v>
      </c>
      <c r="W34" s="908"/>
      <c r="X34" s="524" t="s">
        <v>61</v>
      </c>
      <c r="Y34" s="525" t="s">
        <v>62</v>
      </c>
      <c r="Z34" s="525" t="s">
        <v>63</v>
      </c>
      <c r="AA34" s="908"/>
      <c r="AB34" s="524" t="s">
        <v>61</v>
      </c>
      <c r="AC34" s="525" t="s">
        <v>62</v>
      </c>
      <c r="AD34" s="525" t="s">
        <v>63</v>
      </c>
      <c r="AE34" s="908"/>
      <c r="AF34" s="528" t="s">
        <v>61</v>
      </c>
      <c r="AG34" s="529" t="s">
        <v>62</v>
      </c>
      <c r="AH34" s="529" t="s">
        <v>63</v>
      </c>
      <c r="AI34" s="908"/>
      <c r="AJ34" s="528" t="s">
        <v>61</v>
      </c>
      <c r="AK34" s="529" t="s">
        <v>62</v>
      </c>
      <c r="AL34" s="529" t="s">
        <v>63</v>
      </c>
      <c r="AM34" s="908"/>
      <c r="AN34" s="528" t="s">
        <v>61</v>
      </c>
      <c r="AO34" s="529" t="s">
        <v>62</v>
      </c>
      <c r="AP34" s="529" t="s">
        <v>63</v>
      </c>
      <c r="AQ34" s="908"/>
      <c r="AR34" s="887"/>
      <c r="AS34" s="887"/>
      <c r="AT34" s="888"/>
      <c r="AU34" s="507"/>
      <c r="AV34" s="567" t="s">
        <v>31</v>
      </c>
      <c r="AW34" s="556">
        <v>525</v>
      </c>
      <c r="AX34" s="568">
        <v>480</v>
      </c>
      <c r="AY34" s="568">
        <v>270</v>
      </c>
      <c r="AZ34" s="568">
        <v>125</v>
      </c>
      <c r="BA34" s="568">
        <v>140</v>
      </c>
      <c r="BB34" s="555">
        <v>1540</v>
      </c>
      <c r="BC34" s="569">
        <v>1</v>
      </c>
    </row>
    <row r="35" spans="1:55" ht="15.75" customHeight="1" x14ac:dyDescent="0.25">
      <c r="A35" s="832">
        <v>1</v>
      </c>
      <c r="B35" s="849" t="s">
        <v>22</v>
      </c>
      <c r="C35" s="939" t="s">
        <v>23</v>
      </c>
      <c r="D35" s="660">
        <v>5</v>
      </c>
      <c r="E35" s="642">
        <v>0</v>
      </c>
      <c r="F35" s="643"/>
      <c r="G35" s="946">
        <f>D36</f>
        <v>5</v>
      </c>
      <c r="H35" s="660">
        <v>20</v>
      </c>
      <c r="I35" s="642">
        <v>5</v>
      </c>
      <c r="J35" s="643">
        <v>0</v>
      </c>
      <c r="K35" s="946">
        <f>SUM(G35,H36)</f>
        <v>30</v>
      </c>
      <c r="L35" s="660"/>
      <c r="M35" s="642"/>
      <c r="N35" s="643"/>
      <c r="O35" s="946">
        <f>SUM(K35,L36)</f>
        <v>30</v>
      </c>
      <c r="P35" s="660">
        <v>0</v>
      </c>
      <c r="Q35" s="642"/>
      <c r="R35" s="643"/>
      <c r="S35" s="946">
        <f>SUM(O35,P36)</f>
        <v>30</v>
      </c>
      <c r="T35" s="660"/>
      <c r="U35" s="642"/>
      <c r="V35" s="643"/>
      <c r="W35" s="946">
        <f>SUM(S35,T36)</f>
        <v>30</v>
      </c>
      <c r="X35" s="660">
        <v>0</v>
      </c>
      <c r="Y35" s="642"/>
      <c r="Z35" s="643"/>
      <c r="AA35" s="946">
        <f>SUM(W35,X36)</f>
        <v>30</v>
      </c>
      <c r="AB35" s="660">
        <v>10</v>
      </c>
      <c r="AC35" s="642">
        <v>5</v>
      </c>
      <c r="AD35" s="643"/>
      <c r="AE35" s="946">
        <f>SUM(AA35,AB36)</f>
        <v>45</v>
      </c>
      <c r="AF35" s="660">
        <v>20</v>
      </c>
      <c r="AG35" s="642">
        <v>10</v>
      </c>
      <c r="AH35" s="643"/>
      <c r="AI35" s="946">
        <f>SUM(AE35,AF36)</f>
        <v>75</v>
      </c>
      <c r="AJ35" s="660">
        <v>10</v>
      </c>
      <c r="AK35" s="642">
        <v>0</v>
      </c>
      <c r="AL35" s="643"/>
      <c r="AM35" s="946">
        <f>SUM(AI35,AJ36)</f>
        <v>85</v>
      </c>
      <c r="AN35" s="660">
        <v>10</v>
      </c>
      <c r="AO35" s="642">
        <v>5</v>
      </c>
      <c r="AP35" s="643"/>
      <c r="AQ35" s="946">
        <f>SUM(AM35,AN36)</f>
        <v>100</v>
      </c>
      <c r="AR35" s="955">
        <v>15</v>
      </c>
      <c r="AS35" s="955">
        <v>2</v>
      </c>
      <c r="AT35" s="955">
        <f>AQ35</f>
        <v>100</v>
      </c>
      <c r="AU35" s="520"/>
      <c r="AV35" s="570" t="s">
        <v>43</v>
      </c>
      <c r="AW35" s="571">
        <v>555</v>
      </c>
      <c r="AX35" s="572">
        <v>430</v>
      </c>
      <c r="AY35" s="572">
        <v>245</v>
      </c>
      <c r="AZ35" s="572">
        <v>40</v>
      </c>
      <c r="BA35" s="572">
        <v>25</v>
      </c>
      <c r="BB35" s="573">
        <v>1295</v>
      </c>
      <c r="BC35" s="574">
        <v>2</v>
      </c>
    </row>
    <row r="36" spans="1:55" s="575" customFormat="1" ht="15.75" customHeight="1" thickBot="1" x14ac:dyDescent="0.3">
      <c r="A36" s="833"/>
      <c r="B36" s="843"/>
      <c r="C36" s="940"/>
      <c r="D36" s="924">
        <f>SUM(D35:F35)</f>
        <v>5</v>
      </c>
      <c r="E36" s="942"/>
      <c r="F36" s="925"/>
      <c r="G36" s="947"/>
      <c r="H36" s="924">
        <f>SUM(H35:J35)</f>
        <v>25</v>
      </c>
      <c r="I36" s="942"/>
      <c r="J36" s="925"/>
      <c r="K36" s="947"/>
      <c r="L36" s="924">
        <f>SUM(L35:N35)</f>
        <v>0</v>
      </c>
      <c r="M36" s="942"/>
      <c r="N36" s="925"/>
      <c r="O36" s="947"/>
      <c r="P36" s="924">
        <f>SUM(P35:R35)</f>
        <v>0</v>
      </c>
      <c r="Q36" s="942"/>
      <c r="R36" s="925"/>
      <c r="S36" s="947"/>
      <c r="T36" s="924">
        <f>SUM(T35:V35)</f>
        <v>0</v>
      </c>
      <c r="U36" s="942"/>
      <c r="V36" s="925"/>
      <c r="W36" s="947"/>
      <c r="X36" s="924">
        <f>SUM(X35:Z35)</f>
        <v>0</v>
      </c>
      <c r="Y36" s="942"/>
      <c r="Z36" s="925"/>
      <c r="AA36" s="947"/>
      <c r="AB36" s="924">
        <f>SUM(AB35:AD35)</f>
        <v>15</v>
      </c>
      <c r="AC36" s="942"/>
      <c r="AD36" s="925"/>
      <c r="AE36" s="947"/>
      <c r="AF36" s="924">
        <f>SUM(AF35:AH35)</f>
        <v>30</v>
      </c>
      <c r="AG36" s="942"/>
      <c r="AH36" s="925"/>
      <c r="AI36" s="947"/>
      <c r="AJ36" s="924">
        <f>SUM(AJ35:AL35)</f>
        <v>10</v>
      </c>
      <c r="AK36" s="942"/>
      <c r="AL36" s="925"/>
      <c r="AM36" s="947"/>
      <c r="AN36" s="924">
        <f>SUM(AN35:AP35)</f>
        <v>15</v>
      </c>
      <c r="AO36" s="942"/>
      <c r="AP36" s="925"/>
      <c r="AQ36" s="947"/>
      <c r="AR36" s="956"/>
      <c r="AS36" s="956"/>
      <c r="AT36" s="956"/>
      <c r="AU36" s="596"/>
      <c r="AV36" s="686" t="s">
        <v>39</v>
      </c>
      <c r="AW36" s="687">
        <v>500</v>
      </c>
      <c r="AX36" s="688">
        <v>360</v>
      </c>
      <c r="AY36" s="688">
        <v>175</v>
      </c>
      <c r="AZ36" s="688">
        <v>120</v>
      </c>
      <c r="BA36" s="688">
        <v>65</v>
      </c>
      <c r="BB36" s="689">
        <v>1220</v>
      </c>
      <c r="BC36" s="690">
        <v>3</v>
      </c>
    </row>
    <row r="37" spans="1:55" ht="15.75" customHeight="1" x14ac:dyDescent="0.25">
      <c r="A37" s="822">
        <v>2</v>
      </c>
      <c r="B37" s="864" t="s">
        <v>15</v>
      </c>
      <c r="C37" s="960" t="s">
        <v>16</v>
      </c>
      <c r="D37" s="668">
        <v>20</v>
      </c>
      <c r="E37" s="669">
        <v>0</v>
      </c>
      <c r="F37" s="670"/>
      <c r="G37" s="968">
        <f>D38</f>
        <v>20</v>
      </c>
      <c r="H37" s="668">
        <v>5</v>
      </c>
      <c r="I37" s="669">
        <v>0</v>
      </c>
      <c r="J37" s="670"/>
      <c r="K37" s="968">
        <f>SUM(G37,H38)</f>
        <v>25</v>
      </c>
      <c r="L37" s="668"/>
      <c r="M37" s="669"/>
      <c r="N37" s="670"/>
      <c r="O37" s="968">
        <f>SUM(K37,L38)</f>
        <v>25</v>
      </c>
      <c r="P37" s="668">
        <v>0</v>
      </c>
      <c r="Q37" s="669"/>
      <c r="R37" s="670"/>
      <c r="S37" s="968">
        <f>SUM(O37,P38)</f>
        <v>25</v>
      </c>
      <c r="T37" s="668">
        <v>15</v>
      </c>
      <c r="U37" s="669">
        <v>0</v>
      </c>
      <c r="V37" s="670"/>
      <c r="W37" s="968">
        <f>SUM(S37,T38)</f>
        <v>40</v>
      </c>
      <c r="X37" s="668">
        <v>20</v>
      </c>
      <c r="Y37" s="669">
        <v>0</v>
      </c>
      <c r="Z37" s="670"/>
      <c r="AA37" s="968">
        <f>SUM(W37,X38)</f>
        <v>60</v>
      </c>
      <c r="AB37" s="668"/>
      <c r="AC37" s="669"/>
      <c r="AD37" s="670"/>
      <c r="AE37" s="968">
        <f>SUM(AA37,AB38)</f>
        <v>60</v>
      </c>
      <c r="AF37" s="668">
        <v>0</v>
      </c>
      <c r="AG37" s="669"/>
      <c r="AH37" s="670"/>
      <c r="AI37" s="968">
        <f>SUM(AE37,AF38)</f>
        <v>60</v>
      </c>
      <c r="AJ37" s="668"/>
      <c r="AK37" s="669"/>
      <c r="AL37" s="670"/>
      <c r="AM37" s="968">
        <f>SUM(AI37,AJ38)</f>
        <v>60</v>
      </c>
      <c r="AN37" s="668">
        <v>0</v>
      </c>
      <c r="AO37" s="669"/>
      <c r="AP37" s="670"/>
      <c r="AQ37" s="972">
        <f>SUM(AM37,AN38)</f>
        <v>60</v>
      </c>
      <c r="AR37" s="887">
        <v>16</v>
      </c>
      <c r="AS37" s="887">
        <v>3</v>
      </c>
      <c r="AT37" s="886">
        <f t="shared" ref="AT37" si="56">AQ37</f>
        <v>60</v>
      </c>
      <c r="AU37" s="520"/>
      <c r="AV37" s="565" t="s">
        <v>22</v>
      </c>
      <c r="AW37" s="534">
        <v>335</v>
      </c>
      <c r="AX37" s="537">
        <v>185</v>
      </c>
      <c r="AY37" s="537">
        <v>100</v>
      </c>
      <c r="AZ37" s="537">
        <v>75</v>
      </c>
      <c r="BA37" s="537">
        <v>15</v>
      </c>
      <c r="BB37" s="535">
        <v>710</v>
      </c>
      <c r="BC37" s="535"/>
    </row>
    <row r="38" spans="1:55" s="575" customFormat="1" ht="15.75" customHeight="1" thickBot="1" x14ac:dyDescent="0.3">
      <c r="A38" s="822"/>
      <c r="B38" s="865"/>
      <c r="C38" s="961"/>
      <c r="D38" s="949">
        <f>SUM(D37:F37)</f>
        <v>20</v>
      </c>
      <c r="E38" s="950"/>
      <c r="F38" s="951"/>
      <c r="G38" s="968"/>
      <c r="H38" s="949">
        <f>SUM(H37:J37)</f>
        <v>5</v>
      </c>
      <c r="I38" s="950"/>
      <c r="J38" s="951"/>
      <c r="K38" s="968"/>
      <c r="L38" s="949">
        <f>SUM(L37:N37)</f>
        <v>0</v>
      </c>
      <c r="M38" s="950"/>
      <c r="N38" s="951"/>
      <c r="O38" s="968"/>
      <c r="P38" s="949">
        <f>SUM(P37:R37)</f>
        <v>0</v>
      </c>
      <c r="Q38" s="950"/>
      <c r="R38" s="951"/>
      <c r="S38" s="968"/>
      <c r="T38" s="949">
        <f>SUM(T37:V37)</f>
        <v>15</v>
      </c>
      <c r="U38" s="950"/>
      <c r="V38" s="951"/>
      <c r="W38" s="968"/>
      <c r="X38" s="965">
        <f>SUM(X37:Z37)</f>
        <v>20</v>
      </c>
      <c r="Y38" s="966"/>
      <c r="Z38" s="967"/>
      <c r="AA38" s="968"/>
      <c r="AB38" s="965">
        <f>SUM(AB37:AD37)</f>
        <v>0</v>
      </c>
      <c r="AC38" s="966"/>
      <c r="AD38" s="967"/>
      <c r="AE38" s="968"/>
      <c r="AF38" s="965">
        <f>SUM(AF37:AH37)</f>
        <v>0</v>
      </c>
      <c r="AG38" s="966"/>
      <c r="AH38" s="967"/>
      <c r="AI38" s="968"/>
      <c r="AJ38" s="965">
        <f>SUM(AJ37:AL37)</f>
        <v>0</v>
      </c>
      <c r="AK38" s="966"/>
      <c r="AL38" s="967"/>
      <c r="AM38" s="968"/>
      <c r="AN38" s="965">
        <f>SUM(AN37:AP37)</f>
        <v>0</v>
      </c>
      <c r="AO38" s="966"/>
      <c r="AP38" s="967"/>
      <c r="AQ38" s="972"/>
      <c r="AR38" s="887"/>
      <c r="AS38" s="887"/>
      <c r="AT38" s="888"/>
      <c r="AU38" s="596"/>
      <c r="AV38" s="566" t="s">
        <v>15</v>
      </c>
      <c r="AW38" s="531">
        <v>390</v>
      </c>
      <c r="AX38" s="538">
        <v>135</v>
      </c>
      <c r="AY38" s="538">
        <v>60</v>
      </c>
      <c r="AZ38" s="538">
        <v>55</v>
      </c>
      <c r="BA38" s="538">
        <v>5</v>
      </c>
      <c r="BB38" s="548">
        <v>645</v>
      </c>
      <c r="BC38" s="541"/>
    </row>
    <row r="39" spans="1:55" ht="15.75" customHeight="1" x14ac:dyDescent="0.25">
      <c r="A39" s="832">
        <v>3</v>
      </c>
      <c r="B39" s="849" t="s">
        <v>39</v>
      </c>
      <c r="C39" s="939" t="s">
        <v>40</v>
      </c>
      <c r="D39" s="660">
        <v>15</v>
      </c>
      <c r="E39" s="642"/>
      <c r="F39" s="643"/>
      <c r="G39" s="946">
        <f>D40</f>
        <v>15</v>
      </c>
      <c r="H39" s="660">
        <v>20</v>
      </c>
      <c r="I39" s="642">
        <v>5</v>
      </c>
      <c r="J39" s="643"/>
      <c r="K39" s="946">
        <f>SUM(G39,H40)</f>
        <v>40</v>
      </c>
      <c r="L39" s="660">
        <v>0</v>
      </c>
      <c r="M39" s="642">
        <v>0</v>
      </c>
      <c r="N39" s="643"/>
      <c r="O39" s="946">
        <f>SUM(K39,L40)</f>
        <v>40</v>
      </c>
      <c r="P39" s="660">
        <v>10</v>
      </c>
      <c r="Q39" s="642"/>
      <c r="R39" s="643"/>
      <c r="S39" s="946">
        <f>SUM(O39,P40)</f>
        <v>50</v>
      </c>
      <c r="T39" s="660">
        <v>10</v>
      </c>
      <c r="U39" s="642"/>
      <c r="V39" s="643"/>
      <c r="W39" s="946">
        <f>SUM(S39,T40)</f>
        <v>60</v>
      </c>
      <c r="X39" s="660">
        <v>10</v>
      </c>
      <c r="Y39" s="642"/>
      <c r="Z39" s="643"/>
      <c r="AA39" s="946">
        <f>SUM(W39,X40)</f>
        <v>70</v>
      </c>
      <c r="AB39" s="660">
        <v>15</v>
      </c>
      <c r="AC39" s="642">
        <v>15</v>
      </c>
      <c r="AD39" s="643">
        <v>15</v>
      </c>
      <c r="AE39" s="946">
        <f>SUM(AA39,AB40)</f>
        <v>115</v>
      </c>
      <c r="AF39" s="660">
        <v>15</v>
      </c>
      <c r="AG39" s="642">
        <v>0</v>
      </c>
      <c r="AH39" s="643"/>
      <c r="AI39" s="946">
        <f>SUM(AE39,AF40)</f>
        <v>130</v>
      </c>
      <c r="AJ39" s="660">
        <v>10</v>
      </c>
      <c r="AK39" s="642"/>
      <c r="AL39" s="643"/>
      <c r="AM39" s="946">
        <f>SUM(AI39,AJ40)</f>
        <v>140</v>
      </c>
      <c r="AN39" s="660">
        <v>20</v>
      </c>
      <c r="AO39" s="642">
        <v>15</v>
      </c>
      <c r="AP39" s="643"/>
      <c r="AQ39" s="946">
        <f>SUM(AM39,AN40)</f>
        <v>175</v>
      </c>
      <c r="AR39" s="955">
        <v>17</v>
      </c>
      <c r="AS39" s="955">
        <v>4</v>
      </c>
      <c r="AT39" s="955">
        <f t="shared" ref="AT39" si="57">AQ39</f>
        <v>175</v>
      </c>
      <c r="AU39" s="503"/>
    </row>
    <row r="40" spans="1:55" s="575" customFormat="1" ht="15.75" customHeight="1" thickBot="1" x14ac:dyDescent="0.3">
      <c r="A40" s="833"/>
      <c r="B40" s="843"/>
      <c r="C40" s="940"/>
      <c r="D40" s="924">
        <f>SUM(D39:F39)</f>
        <v>15</v>
      </c>
      <c r="E40" s="942"/>
      <c r="F40" s="925"/>
      <c r="G40" s="947"/>
      <c r="H40" s="924">
        <f>SUM(H39:J39)</f>
        <v>25</v>
      </c>
      <c r="I40" s="942"/>
      <c r="J40" s="925"/>
      <c r="K40" s="947"/>
      <c r="L40" s="924">
        <f>SUM(L39:N39)</f>
        <v>0</v>
      </c>
      <c r="M40" s="942"/>
      <c r="N40" s="925"/>
      <c r="O40" s="947"/>
      <c r="P40" s="924">
        <f>SUM(P39:R39)</f>
        <v>10</v>
      </c>
      <c r="Q40" s="942"/>
      <c r="R40" s="925"/>
      <c r="S40" s="947"/>
      <c r="T40" s="924">
        <f>SUM(T39:V39)</f>
        <v>10</v>
      </c>
      <c r="U40" s="942"/>
      <c r="V40" s="925"/>
      <c r="W40" s="947"/>
      <c r="X40" s="924">
        <f>SUM(X39:Z39)</f>
        <v>10</v>
      </c>
      <c r="Y40" s="942"/>
      <c r="Z40" s="925"/>
      <c r="AA40" s="947"/>
      <c r="AB40" s="924">
        <f>SUM(AB39:AD39)</f>
        <v>45</v>
      </c>
      <c r="AC40" s="942"/>
      <c r="AD40" s="925"/>
      <c r="AE40" s="947"/>
      <c r="AF40" s="924">
        <f>SUM(AF39:AH39)</f>
        <v>15</v>
      </c>
      <c r="AG40" s="942"/>
      <c r="AH40" s="925"/>
      <c r="AI40" s="947"/>
      <c r="AJ40" s="924">
        <f>SUM(AJ39:AL39)</f>
        <v>10</v>
      </c>
      <c r="AK40" s="942"/>
      <c r="AL40" s="925"/>
      <c r="AM40" s="947"/>
      <c r="AN40" s="924">
        <f>SUM(AN39:AP39)</f>
        <v>35</v>
      </c>
      <c r="AO40" s="942"/>
      <c r="AP40" s="925"/>
      <c r="AQ40" s="947"/>
      <c r="AR40" s="956"/>
      <c r="AS40" s="956"/>
      <c r="AT40" s="956"/>
      <c r="AU40" s="580"/>
    </row>
    <row r="41" spans="1:55" ht="15.75" customHeight="1" x14ac:dyDescent="0.25">
      <c r="A41" s="822">
        <v>4</v>
      </c>
      <c r="B41" s="864" t="s">
        <v>43</v>
      </c>
      <c r="C41" s="960" t="s">
        <v>32</v>
      </c>
      <c r="D41" s="654">
        <v>20</v>
      </c>
      <c r="E41" s="610">
        <v>15</v>
      </c>
      <c r="F41" s="653">
        <v>15</v>
      </c>
      <c r="G41" s="968">
        <f>D42</f>
        <v>50</v>
      </c>
      <c r="H41" s="654">
        <v>20</v>
      </c>
      <c r="I41" s="610">
        <v>5</v>
      </c>
      <c r="J41" s="653">
        <v>5</v>
      </c>
      <c r="K41" s="968">
        <f>SUM(G41,H42)</f>
        <v>80</v>
      </c>
      <c r="L41" s="654">
        <v>15</v>
      </c>
      <c r="M41" s="610">
        <v>0</v>
      </c>
      <c r="N41" s="653"/>
      <c r="O41" s="968">
        <f>SUM(K41,L42)</f>
        <v>95</v>
      </c>
      <c r="P41" s="654">
        <v>15</v>
      </c>
      <c r="Q41" s="610">
        <v>15</v>
      </c>
      <c r="R41" s="653">
        <v>0</v>
      </c>
      <c r="S41" s="968">
        <f>SUM(O41,P42)</f>
        <v>125</v>
      </c>
      <c r="T41" s="654">
        <v>20</v>
      </c>
      <c r="U41" s="610">
        <v>0</v>
      </c>
      <c r="V41" s="653"/>
      <c r="W41" s="968">
        <f>SUM(S41,T42)</f>
        <v>145</v>
      </c>
      <c r="X41" s="654">
        <v>20</v>
      </c>
      <c r="Y41" s="610">
        <v>10</v>
      </c>
      <c r="Z41" s="653">
        <v>5</v>
      </c>
      <c r="AA41" s="968">
        <f>SUM(W41,X42)</f>
        <v>180</v>
      </c>
      <c r="AB41" s="654">
        <v>10</v>
      </c>
      <c r="AC41" s="610">
        <v>0</v>
      </c>
      <c r="AD41" s="653"/>
      <c r="AE41" s="968">
        <f>SUM(AA41,AB42)</f>
        <v>190</v>
      </c>
      <c r="AF41" s="654">
        <v>10</v>
      </c>
      <c r="AG41" s="610">
        <v>10</v>
      </c>
      <c r="AH41" s="653"/>
      <c r="AI41" s="968">
        <f>SUM(AE41,AF42)</f>
        <v>210</v>
      </c>
      <c r="AJ41" s="654">
        <v>10</v>
      </c>
      <c r="AK41" s="610">
        <v>0</v>
      </c>
      <c r="AL41" s="653"/>
      <c r="AM41" s="968">
        <f>SUM(AI41,AJ42)</f>
        <v>220</v>
      </c>
      <c r="AN41" s="654">
        <v>15</v>
      </c>
      <c r="AO41" s="610">
        <v>10</v>
      </c>
      <c r="AP41" s="653"/>
      <c r="AQ41" s="972">
        <f>SUM(AM41,AN42)</f>
        <v>245</v>
      </c>
      <c r="AR41" s="887">
        <v>18</v>
      </c>
      <c r="AS41" s="887">
        <v>5</v>
      </c>
      <c r="AT41" s="886">
        <f t="shared" ref="AT41" si="58">AQ41</f>
        <v>245</v>
      </c>
      <c r="AU41" s="503"/>
      <c r="AV41" s="508"/>
      <c r="AW41" s="508"/>
      <c r="AX41" s="508"/>
    </row>
    <row r="42" spans="1:55" s="575" customFormat="1" ht="15.75" customHeight="1" thickBot="1" x14ac:dyDescent="0.3">
      <c r="A42" s="822"/>
      <c r="B42" s="865"/>
      <c r="C42" s="961"/>
      <c r="D42" s="949">
        <f>SUM(D41:F41)</f>
        <v>50</v>
      </c>
      <c r="E42" s="950"/>
      <c r="F42" s="951"/>
      <c r="G42" s="968"/>
      <c r="H42" s="949">
        <f>SUM(H41:J41)</f>
        <v>30</v>
      </c>
      <c r="I42" s="950"/>
      <c r="J42" s="951"/>
      <c r="K42" s="968"/>
      <c r="L42" s="949">
        <f>SUM(L41:N41)</f>
        <v>15</v>
      </c>
      <c r="M42" s="950"/>
      <c r="N42" s="951"/>
      <c r="O42" s="968"/>
      <c r="P42" s="949">
        <f>SUM(P41:R41)</f>
        <v>30</v>
      </c>
      <c r="Q42" s="950"/>
      <c r="R42" s="951"/>
      <c r="S42" s="968"/>
      <c r="T42" s="949">
        <f>SUM(T41:V41)</f>
        <v>20</v>
      </c>
      <c r="U42" s="950"/>
      <c r="V42" s="951"/>
      <c r="W42" s="968"/>
      <c r="X42" s="965">
        <f>SUM(X41:Z41)</f>
        <v>35</v>
      </c>
      <c r="Y42" s="966"/>
      <c r="Z42" s="967"/>
      <c r="AA42" s="968"/>
      <c r="AB42" s="965">
        <f>SUM(AB41:AD41)</f>
        <v>10</v>
      </c>
      <c r="AC42" s="966"/>
      <c r="AD42" s="967"/>
      <c r="AE42" s="968"/>
      <c r="AF42" s="965">
        <f>SUM(AF41:AH41)</f>
        <v>20</v>
      </c>
      <c r="AG42" s="966"/>
      <c r="AH42" s="967"/>
      <c r="AI42" s="968"/>
      <c r="AJ42" s="965">
        <f>SUM(AJ41:AL41)</f>
        <v>10</v>
      </c>
      <c r="AK42" s="966"/>
      <c r="AL42" s="967"/>
      <c r="AM42" s="968"/>
      <c r="AN42" s="965">
        <f>SUM(AN41:AP41)</f>
        <v>25</v>
      </c>
      <c r="AO42" s="966"/>
      <c r="AP42" s="967"/>
      <c r="AQ42" s="972"/>
      <c r="AR42" s="887"/>
      <c r="AS42" s="887"/>
      <c r="AT42" s="888"/>
      <c r="AU42" s="580"/>
      <c r="AV42" s="585"/>
      <c r="AW42" s="585"/>
      <c r="AX42" s="585"/>
    </row>
    <row r="43" spans="1:55" ht="15.75" customHeight="1" x14ac:dyDescent="0.25">
      <c r="A43" s="832">
        <v>5</v>
      </c>
      <c r="B43" s="849" t="s">
        <v>31</v>
      </c>
      <c r="C43" s="939" t="s">
        <v>32</v>
      </c>
      <c r="D43" s="663">
        <v>15</v>
      </c>
      <c r="E43" s="662">
        <v>10</v>
      </c>
      <c r="F43" s="662">
        <v>0</v>
      </c>
      <c r="G43" s="946">
        <f>D44</f>
        <v>25</v>
      </c>
      <c r="H43" s="663">
        <v>15</v>
      </c>
      <c r="I43" s="662">
        <v>15</v>
      </c>
      <c r="J43" s="662">
        <v>5</v>
      </c>
      <c r="K43" s="946">
        <f>SUM(G43,H44)</f>
        <v>60</v>
      </c>
      <c r="L43" s="663">
        <v>20</v>
      </c>
      <c r="M43" s="662">
        <v>15</v>
      </c>
      <c r="N43" s="662">
        <v>5</v>
      </c>
      <c r="O43" s="946">
        <f>SUM(K43,L44)</f>
        <v>100</v>
      </c>
      <c r="P43" s="663">
        <v>20</v>
      </c>
      <c r="Q43" s="662">
        <v>20</v>
      </c>
      <c r="R43" s="662">
        <v>15</v>
      </c>
      <c r="S43" s="946">
        <f>SUM(O43,P44)</f>
        <v>155</v>
      </c>
      <c r="T43" s="663">
        <v>15</v>
      </c>
      <c r="U43" s="662">
        <v>0</v>
      </c>
      <c r="V43" s="662"/>
      <c r="W43" s="946">
        <f>SUM(S43,T44)</f>
        <v>170</v>
      </c>
      <c r="X43" s="663">
        <v>15</v>
      </c>
      <c r="Y43" s="662"/>
      <c r="Z43" s="662"/>
      <c r="AA43" s="946">
        <f>SUM(W43,X44)</f>
        <v>185</v>
      </c>
      <c r="AB43" s="663">
        <v>20</v>
      </c>
      <c r="AC43" s="662">
        <v>15</v>
      </c>
      <c r="AD43" s="662"/>
      <c r="AE43" s="946">
        <f>SUM(AA43,AB44)</f>
        <v>220</v>
      </c>
      <c r="AF43" s="663">
        <v>20</v>
      </c>
      <c r="AG43" s="662">
        <v>0</v>
      </c>
      <c r="AH43" s="662"/>
      <c r="AI43" s="946">
        <f>SUM(AE43,AF44)</f>
        <v>240</v>
      </c>
      <c r="AJ43" s="663">
        <v>0</v>
      </c>
      <c r="AK43" s="662"/>
      <c r="AL43" s="662"/>
      <c r="AM43" s="946">
        <f>SUM(AI43,AJ44)</f>
        <v>240</v>
      </c>
      <c r="AN43" s="663">
        <v>15</v>
      </c>
      <c r="AO43" s="662">
        <v>15</v>
      </c>
      <c r="AP43" s="662"/>
      <c r="AQ43" s="946">
        <f>SUM(AM43,AN44)</f>
        <v>270</v>
      </c>
      <c r="AR43" s="955">
        <v>19</v>
      </c>
      <c r="AS43" s="955">
        <v>6</v>
      </c>
      <c r="AT43" s="955">
        <f t="shared" ref="AT43" si="59">AQ43</f>
        <v>270</v>
      </c>
      <c r="AU43" s="503"/>
      <c r="AV43" s="508"/>
      <c r="AW43" s="508"/>
      <c r="AX43" s="508"/>
    </row>
    <row r="44" spans="1:55" s="575" customFormat="1" ht="15.75" customHeight="1" thickBot="1" x14ac:dyDescent="0.3">
      <c r="A44" s="833"/>
      <c r="B44" s="843"/>
      <c r="C44" s="940"/>
      <c r="D44" s="924">
        <f>SUM(D43:F43)</f>
        <v>25</v>
      </c>
      <c r="E44" s="942"/>
      <c r="F44" s="925"/>
      <c r="G44" s="947"/>
      <c r="H44" s="952">
        <f>SUM(H43:J43)</f>
        <v>35</v>
      </c>
      <c r="I44" s="942"/>
      <c r="J44" s="925"/>
      <c r="K44" s="947"/>
      <c r="L44" s="924">
        <f>SUM(L43:N43)</f>
        <v>40</v>
      </c>
      <c r="M44" s="942"/>
      <c r="N44" s="925"/>
      <c r="O44" s="947"/>
      <c r="P44" s="924">
        <f>SUM(P43:R43)</f>
        <v>55</v>
      </c>
      <c r="Q44" s="942"/>
      <c r="R44" s="925"/>
      <c r="S44" s="947"/>
      <c r="T44" s="924">
        <f>SUM(T43:V43)</f>
        <v>15</v>
      </c>
      <c r="U44" s="942"/>
      <c r="V44" s="925"/>
      <c r="W44" s="947"/>
      <c r="X44" s="924">
        <f>SUM(X43:Z43)</f>
        <v>15</v>
      </c>
      <c r="Y44" s="942"/>
      <c r="Z44" s="925"/>
      <c r="AA44" s="947"/>
      <c r="AB44" s="924">
        <f>SUM(AB43:AD43)</f>
        <v>35</v>
      </c>
      <c r="AC44" s="942"/>
      <c r="AD44" s="925"/>
      <c r="AE44" s="947"/>
      <c r="AF44" s="924">
        <f>SUM(AF43:AH43)</f>
        <v>20</v>
      </c>
      <c r="AG44" s="942"/>
      <c r="AH44" s="925"/>
      <c r="AI44" s="947"/>
      <c r="AJ44" s="924">
        <f>SUM(AJ43:AL43)</f>
        <v>0</v>
      </c>
      <c r="AK44" s="942"/>
      <c r="AL44" s="925"/>
      <c r="AM44" s="947"/>
      <c r="AN44" s="924">
        <f>SUM(AN43:AP43)</f>
        <v>30</v>
      </c>
      <c r="AO44" s="942"/>
      <c r="AP44" s="925"/>
      <c r="AQ44" s="947"/>
      <c r="AR44" s="956"/>
      <c r="AS44" s="956"/>
      <c r="AT44" s="956"/>
      <c r="AU44" s="580"/>
      <c r="AV44" s="585"/>
      <c r="AW44" s="585"/>
      <c r="AX44" s="585"/>
    </row>
    <row r="45" spans="1:55" ht="15.75" customHeight="1" x14ac:dyDescent="0.25">
      <c r="A45" s="508"/>
      <c r="B45" s="542"/>
      <c r="C45" s="543"/>
      <c r="D45" s="503"/>
      <c r="E45" s="503"/>
      <c r="F45" s="503"/>
      <c r="G45" s="503"/>
      <c r="H45" s="503"/>
      <c r="I45" s="503"/>
      <c r="J45" s="503"/>
      <c r="K45" s="503"/>
      <c r="L45" s="503"/>
      <c r="M45" s="503"/>
      <c r="N45" s="503"/>
      <c r="O45" s="503"/>
      <c r="P45" s="503"/>
      <c r="Q45" s="503"/>
      <c r="R45" s="503"/>
      <c r="S45" s="503"/>
      <c r="T45" s="503"/>
      <c r="U45" s="503"/>
      <c r="V45" s="503"/>
      <c r="W45" s="503"/>
      <c r="X45" s="503"/>
      <c r="Y45" s="503"/>
      <c r="Z45" s="503"/>
      <c r="AA45" s="503"/>
      <c r="AB45" s="503"/>
      <c r="AC45" s="503"/>
      <c r="AD45" s="503"/>
      <c r="AE45" s="503"/>
      <c r="AF45" s="503"/>
      <c r="AG45" s="503"/>
      <c r="AH45" s="503"/>
      <c r="AI45" s="503"/>
      <c r="AJ45" s="503"/>
      <c r="AK45" s="503"/>
      <c r="AL45" s="503"/>
      <c r="AM45" s="503"/>
      <c r="AN45" s="503"/>
      <c r="AO45" s="503"/>
      <c r="AP45" s="503"/>
      <c r="AQ45" s="503"/>
      <c r="AR45" s="503"/>
      <c r="AS45" s="503"/>
      <c r="AT45" s="503"/>
      <c r="AU45" s="503"/>
      <c r="AV45" s="508"/>
      <c r="AW45" s="508"/>
      <c r="AX45" s="508"/>
      <c r="AY45" s="544"/>
      <c r="AZ45" s="545"/>
      <c r="BA45" s="499"/>
    </row>
    <row r="46" spans="1:55" ht="15.75" customHeight="1" thickBot="1" x14ac:dyDescent="0.3">
      <c r="A46" s="508"/>
      <c r="B46" s="522" t="s">
        <v>13</v>
      </c>
      <c r="C46" s="54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  <c r="AA46" s="503"/>
      <c r="AB46" s="503"/>
      <c r="AC46" s="503"/>
      <c r="AD46" s="503"/>
      <c r="AE46" s="503"/>
      <c r="AF46" s="503"/>
      <c r="AG46" s="503"/>
      <c r="AH46" s="503"/>
      <c r="AI46" s="503"/>
      <c r="AJ46" s="503"/>
      <c r="AK46" s="503"/>
      <c r="AL46" s="503"/>
      <c r="AM46" s="503"/>
      <c r="AN46" s="503"/>
      <c r="AO46" s="503"/>
      <c r="AP46" s="503"/>
      <c r="AQ46" s="503"/>
      <c r="AR46" s="503"/>
      <c r="AS46" s="503"/>
      <c r="AT46" s="503"/>
      <c r="AU46" s="503"/>
      <c r="AV46" s="499"/>
      <c r="AW46" s="499"/>
      <c r="AX46" s="499"/>
      <c r="AY46" s="499"/>
      <c r="AZ46" s="499"/>
      <c r="BA46" s="499"/>
    </row>
    <row r="47" spans="1:55" ht="15.75" customHeight="1" thickBot="1" x14ac:dyDescent="0.3">
      <c r="A47" s="539" t="s">
        <v>2</v>
      </c>
      <c r="B47" s="511" t="s">
        <v>3</v>
      </c>
      <c r="C47" s="510" t="s">
        <v>4</v>
      </c>
      <c r="D47" s="913" t="s">
        <v>52</v>
      </c>
      <c r="E47" s="914"/>
      <c r="F47" s="913" t="s">
        <v>54</v>
      </c>
      <c r="G47" s="914"/>
      <c r="H47" s="913" t="s">
        <v>55</v>
      </c>
      <c r="I47" s="914"/>
      <c r="J47" s="913" t="s">
        <v>56</v>
      </c>
      <c r="K47" s="914"/>
      <c r="L47" s="913" t="s">
        <v>57</v>
      </c>
      <c r="M47" s="914"/>
      <c r="N47" s="913" t="s">
        <v>65</v>
      </c>
      <c r="O47" s="914"/>
      <c r="P47" s="913" t="s">
        <v>66</v>
      </c>
      <c r="Q47" s="914"/>
      <c r="R47" s="913" t="s">
        <v>67</v>
      </c>
      <c r="S47" s="914"/>
      <c r="T47" s="913" t="s">
        <v>68</v>
      </c>
      <c r="U47" s="914"/>
      <c r="V47" s="913" t="s">
        <v>69</v>
      </c>
      <c r="W47" s="914"/>
      <c r="X47" s="889" t="s">
        <v>60</v>
      </c>
      <c r="Y47" s="934"/>
      <c r="Z47" s="539" t="s">
        <v>58</v>
      </c>
      <c r="AA47" s="518" t="s">
        <v>59</v>
      </c>
      <c r="AB47" s="503"/>
      <c r="AC47" s="508"/>
      <c r="AD47" s="508"/>
      <c r="AE47" s="508"/>
      <c r="AF47" s="508"/>
      <c r="AG47" s="544"/>
      <c r="AH47" s="545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499"/>
    </row>
    <row r="48" spans="1:55" ht="15.75" customHeight="1" x14ac:dyDescent="0.25">
      <c r="A48" s="671">
        <v>1</v>
      </c>
      <c r="B48" s="672" t="s">
        <v>22</v>
      </c>
      <c r="C48" s="673" t="s">
        <v>23</v>
      </c>
      <c r="D48" s="917"/>
      <c r="E48" s="918"/>
      <c r="F48" s="917">
        <v>20</v>
      </c>
      <c r="G48" s="918"/>
      <c r="H48" s="917">
        <v>0</v>
      </c>
      <c r="I48" s="918"/>
      <c r="J48" s="917">
        <v>0</v>
      </c>
      <c r="K48" s="918"/>
      <c r="L48" s="917">
        <v>10</v>
      </c>
      <c r="M48" s="918"/>
      <c r="N48" s="917">
        <v>15</v>
      </c>
      <c r="O48" s="918"/>
      <c r="P48" s="917">
        <v>0</v>
      </c>
      <c r="Q48" s="918"/>
      <c r="R48" s="917">
        <v>10</v>
      </c>
      <c r="S48" s="918"/>
      <c r="T48" s="917">
        <v>5</v>
      </c>
      <c r="U48" s="918"/>
      <c r="V48" s="917">
        <v>15</v>
      </c>
      <c r="W48" s="918"/>
      <c r="X48" s="935">
        <f>SUM(D48:W48)</f>
        <v>75</v>
      </c>
      <c r="Y48" s="937"/>
      <c r="Z48" s="674">
        <v>9</v>
      </c>
      <c r="AA48" s="675">
        <v>1</v>
      </c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</row>
    <row r="49" spans="1:53" ht="15.75" customHeight="1" x14ac:dyDescent="0.25">
      <c r="A49" s="537">
        <v>2</v>
      </c>
      <c r="B49" s="565" t="s">
        <v>15</v>
      </c>
      <c r="C49" s="514" t="s">
        <v>16</v>
      </c>
      <c r="D49" s="919"/>
      <c r="E49" s="920"/>
      <c r="F49" s="919"/>
      <c r="G49" s="920"/>
      <c r="H49" s="919">
        <v>0</v>
      </c>
      <c r="I49" s="920"/>
      <c r="J49" s="919"/>
      <c r="K49" s="920"/>
      <c r="L49" s="919">
        <v>20</v>
      </c>
      <c r="M49" s="920"/>
      <c r="N49" s="919">
        <v>5</v>
      </c>
      <c r="O49" s="920"/>
      <c r="P49" s="919"/>
      <c r="Q49" s="920"/>
      <c r="R49" s="919">
        <v>5</v>
      </c>
      <c r="S49" s="920"/>
      <c r="T49" s="919">
        <v>10</v>
      </c>
      <c r="U49" s="920"/>
      <c r="V49" s="919">
        <v>15</v>
      </c>
      <c r="W49" s="920"/>
      <c r="X49" s="928">
        <f t="shared" ref="X49:X52" si="60">SUM(D49:W49)</f>
        <v>55</v>
      </c>
      <c r="Y49" s="929"/>
      <c r="Z49" s="515">
        <v>6</v>
      </c>
      <c r="AA49" s="547">
        <v>1</v>
      </c>
      <c r="AB49" s="499"/>
      <c r="AC49" s="499"/>
      <c r="AD49" s="499"/>
      <c r="AE49" s="499"/>
      <c r="AF49" s="499"/>
      <c r="AG49" s="499"/>
      <c r="AH49" s="499"/>
      <c r="AI49" s="499"/>
      <c r="AJ49" s="499"/>
      <c r="AK49" s="499"/>
      <c r="AL49" s="499"/>
      <c r="AM49" s="499"/>
      <c r="AN49" s="499"/>
      <c r="AO49" s="499"/>
      <c r="AP49" s="499"/>
      <c r="AQ49" s="499"/>
      <c r="AR49" s="499"/>
      <c r="AS49" s="499"/>
      <c r="AT49" s="499"/>
      <c r="AU49" s="499"/>
      <c r="AV49" s="499"/>
      <c r="AW49" s="499"/>
      <c r="AX49" s="499"/>
      <c r="AY49" s="499"/>
      <c r="AZ49" s="499"/>
      <c r="BA49" s="499"/>
    </row>
    <row r="50" spans="1:53" ht="15.75" customHeight="1" x14ac:dyDescent="0.25">
      <c r="A50" s="676">
        <v>3</v>
      </c>
      <c r="B50" s="677" t="s">
        <v>39</v>
      </c>
      <c r="C50" s="678" t="s">
        <v>40</v>
      </c>
      <c r="D50" s="915">
        <v>0</v>
      </c>
      <c r="E50" s="916"/>
      <c r="F50" s="915">
        <v>15</v>
      </c>
      <c r="G50" s="916"/>
      <c r="H50" s="915">
        <v>15</v>
      </c>
      <c r="I50" s="916"/>
      <c r="J50" s="915">
        <v>0</v>
      </c>
      <c r="K50" s="916"/>
      <c r="L50" s="915">
        <v>20</v>
      </c>
      <c r="M50" s="916"/>
      <c r="N50" s="915">
        <v>20</v>
      </c>
      <c r="O50" s="916"/>
      <c r="P50" s="915">
        <v>5</v>
      </c>
      <c r="Q50" s="916"/>
      <c r="R50" s="915">
        <v>20</v>
      </c>
      <c r="S50" s="916"/>
      <c r="T50" s="915">
        <v>10</v>
      </c>
      <c r="U50" s="916"/>
      <c r="V50" s="915">
        <v>15</v>
      </c>
      <c r="W50" s="916"/>
      <c r="X50" s="930">
        <f t="shared" si="60"/>
        <v>120</v>
      </c>
      <c r="Y50" s="931"/>
      <c r="Z50" s="679">
        <v>10</v>
      </c>
      <c r="AA50" s="680">
        <v>3</v>
      </c>
      <c r="AB50" s="499"/>
      <c r="AC50" s="499"/>
      <c r="AD50" s="499"/>
      <c r="AE50" s="499"/>
      <c r="AF50" s="499"/>
      <c r="AG50" s="499"/>
      <c r="AH50" s="499"/>
      <c r="AI50" s="499"/>
      <c r="AJ50" s="499"/>
      <c r="AK50" s="499"/>
      <c r="AL50" s="499"/>
      <c r="AM50" s="499"/>
      <c r="AN50" s="499"/>
      <c r="AO50" s="499"/>
      <c r="AP50" s="499"/>
      <c r="AQ50" s="499"/>
      <c r="AR50" s="499"/>
      <c r="AS50" s="499"/>
      <c r="AT50" s="499"/>
      <c r="AU50" s="499"/>
      <c r="AV50" s="499"/>
      <c r="AW50" s="499"/>
      <c r="AX50" s="499"/>
      <c r="AY50" s="499"/>
      <c r="AZ50" s="499"/>
      <c r="BA50" s="499"/>
    </row>
    <row r="51" spans="1:53" ht="15.75" customHeight="1" x14ac:dyDescent="0.25">
      <c r="A51" s="537">
        <v>4</v>
      </c>
      <c r="B51" s="565" t="s">
        <v>43</v>
      </c>
      <c r="C51" s="514" t="s">
        <v>32</v>
      </c>
      <c r="D51" s="919">
        <v>0</v>
      </c>
      <c r="E51" s="920"/>
      <c r="F51" s="919"/>
      <c r="G51" s="920"/>
      <c r="H51" s="919">
        <v>0</v>
      </c>
      <c r="I51" s="920"/>
      <c r="J51" s="919">
        <v>15</v>
      </c>
      <c r="K51" s="920"/>
      <c r="L51" s="919">
        <v>5</v>
      </c>
      <c r="M51" s="920"/>
      <c r="N51" s="919">
        <v>15</v>
      </c>
      <c r="O51" s="920"/>
      <c r="P51" s="919"/>
      <c r="Q51" s="920"/>
      <c r="R51" s="919"/>
      <c r="S51" s="920"/>
      <c r="T51" s="919">
        <v>5</v>
      </c>
      <c r="U51" s="920"/>
      <c r="V51" s="919"/>
      <c r="W51" s="920"/>
      <c r="X51" s="928">
        <f t="shared" si="60"/>
        <v>40</v>
      </c>
      <c r="Y51" s="929"/>
      <c r="Z51" s="515">
        <v>6</v>
      </c>
      <c r="AA51" s="547">
        <v>0</v>
      </c>
      <c r="AB51" s="499"/>
      <c r="AC51" s="499"/>
      <c r="AD51" s="499"/>
      <c r="AE51" s="499"/>
      <c r="AF51" s="499"/>
      <c r="AG51" s="499"/>
      <c r="AH51" s="499"/>
      <c r="AI51" s="499"/>
      <c r="AJ51" s="499"/>
      <c r="AK51" s="499"/>
      <c r="AL51" s="499"/>
      <c r="AM51" s="499"/>
      <c r="AN51" s="499"/>
      <c r="AO51" s="499"/>
      <c r="AP51" s="499"/>
      <c r="AQ51" s="499"/>
      <c r="AR51" s="499"/>
      <c r="AS51" s="499"/>
      <c r="AT51" s="499"/>
      <c r="AU51" s="499"/>
      <c r="AV51" s="499"/>
      <c r="AW51" s="499"/>
      <c r="AX51" s="499"/>
      <c r="AY51" s="499"/>
      <c r="AZ51" s="499"/>
      <c r="BA51" s="499"/>
    </row>
    <row r="52" spans="1:53" ht="15.75" customHeight="1" thickBot="1" x14ac:dyDescent="0.3">
      <c r="A52" s="681">
        <v>5</v>
      </c>
      <c r="B52" s="682" t="s">
        <v>31</v>
      </c>
      <c r="C52" s="683" t="s">
        <v>32</v>
      </c>
      <c r="D52" s="924">
        <v>15</v>
      </c>
      <c r="E52" s="925"/>
      <c r="F52" s="924">
        <v>0</v>
      </c>
      <c r="G52" s="925"/>
      <c r="H52" s="924">
        <v>5</v>
      </c>
      <c r="I52" s="925"/>
      <c r="J52" s="924">
        <v>10</v>
      </c>
      <c r="K52" s="925"/>
      <c r="L52" s="924">
        <v>20</v>
      </c>
      <c r="M52" s="925"/>
      <c r="N52" s="924">
        <v>20</v>
      </c>
      <c r="O52" s="925"/>
      <c r="P52" s="924">
        <v>20</v>
      </c>
      <c r="Q52" s="925"/>
      <c r="R52" s="924">
        <v>15</v>
      </c>
      <c r="S52" s="925"/>
      <c r="T52" s="924">
        <v>0</v>
      </c>
      <c r="U52" s="925"/>
      <c r="V52" s="924">
        <v>20</v>
      </c>
      <c r="W52" s="925"/>
      <c r="X52" s="932">
        <f t="shared" si="60"/>
        <v>125</v>
      </c>
      <c r="Y52" s="933"/>
      <c r="Z52" s="684">
        <v>10</v>
      </c>
      <c r="AA52" s="685">
        <v>4</v>
      </c>
      <c r="AB52" s="499"/>
      <c r="AC52" s="499"/>
      <c r="AD52" s="499"/>
      <c r="AE52" s="499"/>
      <c r="AF52" s="499"/>
      <c r="AG52" s="499"/>
      <c r="AH52" s="499"/>
      <c r="AI52" s="499"/>
      <c r="AJ52" s="499"/>
      <c r="AK52" s="499"/>
      <c r="AL52" s="499"/>
      <c r="AM52" s="499"/>
      <c r="AN52" s="499"/>
      <c r="AO52" s="499"/>
      <c r="AP52" s="499"/>
      <c r="AQ52" s="499"/>
      <c r="AR52" s="499"/>
      <c r="AS52" s="499"/>
      <c r="AT52" s="499"/>
      <c r="AU52" s="499"/>
      <c r="AV52" s="499"/>
      <c r="AW52" s="499"/>
      <c r="AX52" s="499"/>
      <c r="AY52" s="499"/>
      <c r="AZ52" s="499"/>
      <c r="BA52" s="499"/>
    </row>
    <row r="53" spans="1:53" ht="15.75" customHeight="1" x14ac:dyDescent="0.25">
      <c r="A53" s="508"/>
      <c r="B53" s="542"/>
      <c r="C53" s="543"/>
      <c r="D53" s="503"/>
      <c r="E53" s="503"/>
      <c r="F53" s="503"/>
      <c r="G53" s="503"/>
      <c r="H53" s="503"/>
      <c r="I53" s="503"/>
      <c r="J53" s="503"/>
      <c r="K53" s="503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  <c r="AA53" s="503"/>
      <c r="AB53" s="503"/>
      <c r="AC53" s="503"/>
      <c r="AD53" s="503"/>
      <c r="AE53" s="503"/>
      <c r="AF53" s="503"/>
      <c r="AG53" s="503"/>
      <c r="AH53" s="503"/>
      <c r="AI53" s="503"/>
      <c r="AJ53" s="503"/>
      <c r="AK53" s="503"/>
      <c r="AL53" s="503"/>
      <c r="AM53" s="503"/>
      <c r="AN53" s="503"/>
      <c r="AO53" s="503"/>
      <c r="AP53" s="503"/>
      <c r="AQ53" s="503"/>
      <c r="AR53" s="503"/>
      <c r="AS53" s="503"/>
      <c r="AT53" s="503"/>
      <c r="AU53" s="503"/>
      <c r="AV53" s="508"/>
      <c r="AW53" s="544"/>
      <c r="AX53" s="545"/>
      <c r="AY53" s="499"/>
      <c r="AZ53" s="499"/>
      <c r="BA53" s="499"/>
    </row>
    <row r="54" spans="1:53" ht="15.75" customHeight="1" thickBot="1" x14ac:dyDescent="0.3">
      <c r="A54" s="508"/>
      <c r="B54" s="522" t="s">
        <v>14</v>
      </c>
      <c r="C54" s="543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  <c r="AA54" s="503"/>
      <c r="AB54" s="503"/>
      <c r="AC54" s="503"/>
      <c r="AD54" s="503"/>
      <c r="AE54" s="503"/>
      <c r="AF54" s="503"/>
      <c r="AG54" s="503"/>
      <c r="AH54" s="503"/>
      <c r="AI54" s="503"/>
      <c r="AJ54" s="503"/>
      <c r="AK54" s="503"/>
      <c r="AL54" s="503"/>
      <c r="AM54" s="503"/>
      <c r="AN54" s="503"/>
      <c r="AO54" s="503"/>
      <c r="AP54" s="503"/>
      <c r="AQ54" s="503"/>
      <c r="AR54" s="503"/>
      <c r="AS54" s="503"/>
      <c r="AT54" s="503"/>
      <c r="AU54" s="503"/>
      <c r="AV54" s="499"/>
      <c r="AW54" s="499"/>
      <c r="AX54" s="499"/>
      <c r="AY54" s="499"/>
      <c r="AZ54" s="499"/>
      <c r="BA54" s="499"/>
    </row>
    <row r="55" spans="1:53" ht="15.75" customHeight="1" thickBot="1" x14ac:dyDescent="0.3">
      <c r="A55" s="539" t="s">
        <v>2</v>
      </c>
      <c r="B55" s="550" t="s">
        <v>3</v>
      </c>
      <c r="C55" s="510" t="s">
        <v>4</v>
      </c>
      <c r="D55" s="913" t="s">
        <v>52</v>
      </c>
      <c r="E55" s="914"/>
      <c r="F55" s="913" t="s">
        <v>54</v>
      </c>
      <c r="G55" s="914"/>
      <c r="H55" s="913" t="s">
        <v>55</v>
      </c>
      <c r="I55" s="914"/>
      <c r="J55" s="913" t="s">
        <v>56</v>
      </c>
      <c r="K55" s="914"/>
      <c r="L55" s="913" t="s">
        <v>57</v>
      </c>
      <c r="M55" s="914"/>
      <c r="N55" s="913" t="s">
        <v>65</v>
      </c>
      <c r="O55" s="914"/>
      <c r="P55" s="913" t="s">
        <v>66</v>
      </c>
      <c r="Q55" s="914"/>
      <c r="R55" s="913" t="s">
        <v>67</v>
      </c>
      <c r="S55" s="914"/>
      <c r="T55" s="913" t="s">
        <v>68</v>
      </c>
      <c r="U55" s="914"/>
      <c r="V55" s="913" t="s">
        <v>69</v>
      </c>
      <c r="W55" s="914"/>
      <c r="X55" s="889" t="s">
        <v>60</v>
      </c>
      <c r="Y55" s="934"/>
      <c r="Z55" s="518" t="s">
        <v>58</v>
      </c>
      <c r="AA55" s="518" t="s">
        <v>59</v>
      </c>
      <c r="AB55" s="503"/>
      <c r="AC55" s="508"/>
      <c r="AD55" s="508"/>
      <c r="AE55" s="508"/>
      <c r="AF55" s="508"/>
      <c r="AG55" s="544"/>
      <c r="AH55" s="545"/>
      <c r="AI55" s="499"/>
      <c r="AJ55" s="499"/>
      <c r="AK55" s="499"/>
      <c r="AL55" s="499"/>
      <c r="AM55" s="499"/>
      <c r="AN55" s="499"/>
      <c r="AO55" s="499"/>
      <c r="AP55" s="499"/>
      <c r="AQ55" s="499"/>
      <c r="AR55" s="499"/>
      <c r="AS55" s="499"/>
      <c r="AT55" s="499"/>
      <c r="AU55" s="499"/>
      <c r="AV55" s="499"/>
      <c r="AW55" s="499"/>
      <c r="AX55" s="499"/>
      <c r="AY55" s="499"/>
      <c r="AZ55" s="499"/>
      <c r="BA55" s="499"/>
    </row>
    <row r="56" spans="1:53" ht="15.75" customHeight="1" x14ac:dyDescent="0.25">
      <c r="A56" s="671">
        <v>1</v>
      </c>
      <c r="B56" s="672" t="s">
        <v>22</v>
      </c>
      <c r="C56" s="673" t="s">
        <v>23</v>
      </c>
      <c r="D56" s="917"/>
      <c r="E56" s="918"/>
      <c r="F56" s="917"/>
      <c r="G56" s="918"/>
      <c r="H56" s="917">
        <v>0</v>
      </c>
      <c r="I56" s="918"/>
      <c r="J56" s="917">
        <v>15</v>
      </c>
      <c r="K56" s="918"/>
      <c r="L56" s="917"/>
      <c r="M56" s="918"/>
      <c r="N56" s="917"/>
      <c r="O56" s="918"/>
      <c r="P56" s="917"/>
      <c r="Q56" s="918"/>
      <c r="R56" s="917"/>
      <c r="S56" s="918"/>
      <c r="T56" s="917"/>
      <c r="U56" s="918"/>
      <c r="V56" s="917"/>
      <c r="W56" s="918"/>
      <c r="X56" s="935">
        <f>SUM(D56:W56)</f>
        <v>15</v>
      </c>
      <c r="Y56" s="936"/>
      <c r="Z56" s="674">
        <v>2</v>
      </c>
      <c r="AA56" s="671">
        <v>0</v>
      </c>
      <c r="AB56" s="503"/>
      <c r="AC56" s="508"/>
      <c r="AD56" s="508"/>
      <c r="AE56" s="508"/>
      <c r="AF56" s="508"/>
      <c r="AG56" s="544"/>
      <c r="AH56" s="545"/>
      <c r="AI56" s="499"/>
      <c r="AJ56" s="499"/>
      <c r="AK56" s="499"/>
      <c r="AL56" s="499"/>
      <c r="AM56" s="499"/>
      <c r="AN56" s="499"/>
      <c r="AO56" s="499"/>
      <c r="AP56" s="499"/>
      <c r="AQ56" s="499"/>
      <c r="AR56" s="499"/>
      <c r="AS56" s="499"/>
      <c r="AT56" s="499"/>
      <c r="AU56" s="499"/>
      <c r="AV56" s="499"/>
      <c r="AW56" s="499"/>
      <c r="AX56" s="499"/>
      <c r="AY56" s="499"/>
      <c r="AZ56" s="499"/>
      <c r="BA56" s="499"/>
    </row>
    <row r="57" spans="1:53" ht="15.75" customHeight="1" x14ac:dyDescent="0.25">
      <c r="A57" s="537">
        <v>2</v>
      </c>
      <c r="B57" s="565" t="s">
        <v>15</v>
      </c>
      <c r="C57" s="514" t="s">
        <v>16</v>
      </c>
      <c r="D57" s="919"/>
      <c r="E57" s="920"/>
      <c r="F57" s="919">
        <v>0</v>
      </c>
      <c r="G57" s="920"/>
      <c r="H57" s="919"/>
      <c r="I57" s="920"/>
      <c r="J57" s="919">
        <v>0</v>
      </c>
      <c r="K57" s="920"/>
      <c r="L57" s="919">
        <v>0</v>
      </c>
      <c r="M57" s="920"/>
      <c r="N57" s="919"/>
      <c r="O57" s="920"/>
      <c r="P57" s="919"/>
      <c r="Q57" s="920"/>
      <c r="R57" s="919">
        <v>5</v>
      </c>
      <c r="S57" s="920"/>
      <c r="T57" s="919"/>
      <c r="U57" s="920"/>
      <c r="V57" s="919">
        <v>0</v>
      </c>
      <c r="W57" s="920"/>
      <c r="X57" s="928">
        <f t="shared" ref="X57:X60" si="61">SUM(D57:W57)</f>
        <v>5</v>
      </c>
      <c r="Y57" s="929"/>
      <c r="Z57" s="512">
        <v>5</v>
      </c>
      <c r="AA57" s="537">
        <v>0</v>
      </c>
      <c r="AB57" s="503"/>
      <c r="AC57" s="508"/>
      <c r="AD57" s="508"/>
      <c r="AE57" s="508"/>
      <c r="AF57" s="508"/>
      <c r="AG57" s="544"/>
      <c r="AH57" s="545"/>
      <c r="AI57" s="499"/>
      <c r="AJ57" s="499"/>
      <c r="AK57" s="499"/>
      <c r="AL57" s="499"/>
      <c r="AM57" s="499"/>
      <c r="AN57" s="499"/>
      <c r="AO57" s="499"/>
      <c r="AP57" s="499"/>
      <c r="AQ57" s="499"/>
      <c r="AR57" s="499"/>
      <c r="AS57" s="499"/>
      <c r="AT57" s="499"/>
      <c r="AU57" s="499"/>
      <c r="AV57" s="499"/>
      <c r="AW57" s="499"/>
      <c r="AX57" s="499"/>
      <c r="AY57" s="499"/>
      <c r="AZ57" s="499"/>
      <c r="BA57" s="499"/>
    </row>
    <row r="58" spans="1:53" ht="15.75" customHeight="1" x14ac:dyDescent="0.25">
      <c r="A58" s="676">
        <v>3</v>
      </c>
      <c r="B58" s="677" t="s">
        <v>39</v>
      </c>
      <c r="C58" s="678" t="s">
        <v>40</v>
      </c>
      <c r="D58" s="915">
        <v>15</v>
      </c>
      <c r="E58" s="916"/>
      <c r="F58" s="915">
        <v>5</v>
      </c>
      <c r="G58" s="916"/>
      <c r="H58" s="915">
        <v>0</v>
      </c>
      <c r="I58" s="916"/>
      <c r="J58" s="915">
        <v>5</v>
      </c>
      <c r="K58" s="916"/>
      <c r="L58" s="915"/>
      <c r="M58" s="916"/>
      <c r="N58" s="915">
        <v>5</v>
      </c>
      <c r="O58" s="916"/>
      <c r="P58" s="915">
        <v>10</v>
      </c>
      <c r="Q58" s="916"/>
      <c r="R58" s="915">
        <v>0</v>
      </c>
      <c r="S58" s="916"/>
      <c r="T58" s="915">
        <v>5</v>
      </c>
      <c r="U58" s="916"/>
      <c r="V58" s="915">
        <v>20</v>
      </c>
      <c r="W58" s="916"/>
      <c r="X58" s="930">
        <f t="shared" si="61"/>
        <v>65</v>
      </c>
      <c r="Y58" s="931"/>
      <c r="Z58" s="679">
        <v>9</v>
      </c>
      <c r="AA58" s="676">
        <v>1</v>
      </c>
      <c r="AB58" s="503"/>
      <c r="AC58" s="508"/>
      <c r="AD58" s="508"/>
      <c r="AE58" s="508"/>
      <c r="AF58" s="508"/>
      <c r="AG58" s="544"/>
      <c r="AH58" s="545"/>
      <c r="AI58" s="499"/>
      <c r="AJ58" s="499"/>
      <c r="AK58" s="499"/>
      <c r="AL58" s="499"/>
      <c r="AM58" s="499"/>
      <c r="AN58" s="499"/>
      <c r="AO58" s="499"/>
      <c r="AP58" s="499"/>
      <c r="AQ58" s="499"/>
      <c r="AR58" s="499"/>
      <c r="AS58" s="499"/>
      <c r="AT58" s="499"/>
      <c r="AU58" s="499"/>
      <c r="AV58" s="499"/>
      <c r="AW58" s="499"/>
      <c r="AX58" s="499"/>
      <c r="AY58" s="499"/>
      <c r="AZ58" s="499"/>
      <c r="BA58" s="499"/>
    </row>
    <row r="59" spans="1:53" ht="15.75" customHeight="1" x14ac:dyDescent="0.25">
      <c r="A59" s="537">
        <v>4</v>
      </c>
      <c r="B59" s="565" t="s">
        <v>43</v>
      </c>
      <c r="C59" s="514" t="s">
        <v>32</v>
      </c>
      <c r="D59" s="919"/>
      <c r="E59" s="920"/>
      <c r="F59" s="919"/>
      <c r="G59" s="920"/>
      <c r="H59" s="919">
        <v>5</v>
      </c>
      <c r="I59" s="920"/>
      <c r="J59" s="919">
        <v>15</v>
      </c>
      <c r="K59" s="920"/>
      <c r="L59" s="919"/>
      <c r="M59" s="920"/>
      <c r="N59" s="919">
        <v>5</v>
      </c>
      <c r="O59" s="920"/>
      <c r="P59" s="919"/>
      <c r="Q59" s="920"/>
      <c r="R59" s="919"/>
      <c r="S59" s="920"/>
      <c r="T59" s="919">
        <v>0</v>
      </c>
      <c r="U59" s="920"/>
      <c r="V59" s="919"/>
      <c r="W59" s="920"/>
      <c r="X59" s="928">
        <f t="shared" si="61"/>
        <v>25</v>
      </c>
      <c r="Y59" s="929"/>
      <c r="Z59" s="512">
        <v>4</v>
      </c>
      <c r="AA59" s="537">
        <v>0</v>
      </c>
      <c r="AB59" s="503"/>
      <c r="AC59" s="508"/>
      <c r="AD59" s="508"/>
      <c r="AE59" s="508"/>
      <c r="AF59" s="508"/>
      <c r="AG59" s="544"/>
      <c r="AH59" s="545"/>
      <c r="AI59" s="499"/>
      <c r="AJ59" s="499"/>
      <c r="AK59" s="499"/>
      <c r="AL59" s="499"/>
      <c r="AM59" s="499"/>
      <c r="AN59" s="499"/>
      <c r="AO59" s="499"/>
      <c r="AP59" s="499"/>
      <c r="AQ59" s="499"/>
      <c r="AR59" s="499"/>
      <c r="AS59" s="499"/>
      <c r="AT59" s="499"/>
      <c r="AU59" s="499"/>
      <c r="AV59" s="499"/>
      <c r="AW59" s="499"/>
      <c r="AX59" s="499"/>
      <c r="AY59" s="499"/>
      <c r="AZ59" s="499"/>
      <c r="BA59" s="499"/>
    </row>
    <row r="60" spans="1:53" ht="15.75" customHeight="1" thickBot="1" x14ac:dyDescent="0.3">
      <c r="A60" s="681">
        <v>5</v>
      </c>
      <c r="B60" s="682" t="s">
        <v>31</v>
      </c>
      <c r="C60" s="683" t="s">
        <v>32</v>
      </c>
      <c r="D60" s="924"/>
      <c r="E60" s="925"/>
      <c r="F60" s="924">
        <v>10</v>
      </c>
      <c r="G60" s="925"/>
      <c r="H60" s="924">
        <v>15</v>
      </c>
      <c r="I60" s="925"/>
      <c r="J60" s="924">
        <v>20</v>
      </c>
      <c r="K60" s="925"/>
      <c r="L60" s="924">
        <v>20</v>
      </c>
      <c r="M60" s="925"/>
      <c r="N60" s="924">
        <v>20</v>
      </c>
      <c r="O60" s="925"/>
      <c r="P60" s="924">
        <v>0</v>
      </c>
      <c r="Q60" s="925"/>
      <c r="R60" s="924">
        <v>20</v>
      </c>
      <c r="S60" s="925"/>
      <c r="T60" s="924">
        <v>15</v>
      </c>
      <c r="U60" s="925"/>
      <c r="V60" s="924">
        <v>20</v>
      </c>
      <c r="W60" s="925"/>
      <c r="X60" s="932">
        <f t="shared" si="61"/>
        <v>140</v>
      </c>
      <c r="Y60" s="933"/>
      <c r="Z60" s="684">
        <v>9</v>
      </c>
      <c r="AA60" s="681">
        <v>5</v>
      </c>
      <c r="AB60" s="503"/>
      <c r="AC60" s="508"/>
      <c r="AD60" s="508"/>
      <c r="AE60" s="508"/>
      <c r="AF60" s="508"/>
      <c r="AG60" s="544"/>
      <c r="AH60" s="545"/>
      <c r="AI60" s="499"/>
      <c r="AJ60" s="499"/>
      <c r="AK60" s="499"/>
      <c r="AL60" s="499"/>
      <c r="AM60" s="499"/>
      <c r="AN60" s="499"/>
      <c r="AO60" s="499"/>
      <c r="AP60" s="499"/>
      <c r="AQ60" s="499"/>
      <c r="AR60" s="499"/>
      <c r="AS60" s="499"/>
      <c r="AT60" s="499"/>
      <c r="AU60" s="499"/>
      <c r="AV60" s="499"/>
      <c r="AW60" s="499"/>
      <c r="AX60" s="499"/>
      <c r="AY60" s="499"/>
      <c r="AZ60" s="499"/>
      <c r="BA60" s="499"/>
    </row>
    <row r="61" spans="1:53" ht="15.75" customHeight="1" x14ac:dyDescent="0.25">
      <c r="A61" s="508"/>
      <c r="B61" s="542"/>
      <c r="C61" s="543"/>
      <c r="D61" s="503"/>
      <c r="E61" s="503"/>
      <c r="F61" s="503"/>
      <c r="G61" s="503"/>
      <c r="H61" s="503"/>
      <c r="I61" s="503"/>
      <c r="J61" s="503"/>
      <c r="K61" s="503"/>
      <c r="L61" s="503"/>
      <c r="M61" s="503"/>
      <c r="N61" s="503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  <c r="AA61" s="503"/>
      <c r="AB61" s="503"/>
      <c r="AC61" s="503"/>
      <c r="AD61" s="503"/>
      <c r="AE61" s="503"/>
      <c r="AF61" s="503"/>
      <c r="AG61" s="503"/>
      <c r="AH61" s="503"/>
      <c r="AI61" s="503"/>
      <c r="AJ61" s="503"/>
      <c r="AK61" s="503"/>
      <c r="AL61" s="503"/>
      <c r="AM61" s="503"/>
      <c r="AN61" s="503"/>
      <c r="AO61" s="503"/>
      <c r="AP61" s="503"/>
      <c r="AQ61" s="503"/>
      <c r="AR61" s="503"/>
      <c r="AS61" s="503"/>
      <c r="AT61" s="503"/>
      <c r="AU61" s="503"/>
      <c r="AV61" s="499"/>
      <c r="AW61" s="499"/>
      <c r="AX61" s="499"/>
      <c r="AY61" s="499"/>
      <c r="AZ61" s="499"/>
      <c r="BA61" s="499"/>
    </row>
    <row r="62" spans="1:53" ht="15.75" customHeight="1" x14ac:dyDescent="0.25">
      <c r="A62" s="499"/>
      <c r="B62" s="499"/>
      <c r="C62" s="499"/>
      <c r="D62" s="500"/>
      <c r="E62" s="714" t="s">
        <v>71</v>
      </c>
      <c r="F62" s="912"/>
      <c r="G62" s="912"/>
      <c r="H62" s="912"/>
      <c r="I62" s="912"/>
      <c r="J62" s="912"/>
      <c r="K62" s="912"/>
      <c r="L62" s="912"/>
      <c r="M62" s="499"/>
      <c r="N62" s="499"/>
      <c r="O62" s="499"/>
      <c r="P62" s="499"/>
      <c r="Q62" s="499"/>
      <c r="R62" s="499"/>
      <c r="S62" s="499"/>
      <c r="T62" s="499"/>
      <c r="U62" s="499"/>
      <c r="V62" s="499"/>
      <c r="W62" s="499"/>
      <c r="X62" s="499"/>
      <c r="Y62" s="499"/>
      <c r="Z62" s="499"/>
      <c r="AA62" s="499"/>
      <c r="AB62" s="499"/>
      <c r="AC62" s="499"/>
      <c r="AD62" s="499"/>
      <c r="AE62" s="499"/>
      <c r="AF62" s="499"/>
      <c r="AG62" s="499"/>
      <c r="AH62" s="499"/>
      <c r="AI62" s="499"/>
      <c r="AJ62" s="499"/>
      <c r="AK62" s="499"/>
      <c r="AL62" s="499"/>
      <c r="AM62" s="499"/>
      <c r="AN62" s="499"/>
      <c r="AO62" s="499"/>
      <c r="AP62" s="499"/>
      <c r="AQ62" s="499"/>
      <c r="AR62" s="499"/>
      <c r="AS62" s="499"/>
      <c r="AT62" s="499"/>
      <c r="AU62" s="499"/>
      <c r="AV62" s="499"/>
      <c r="AW62" s="499"/>
      <c r="AX62" s="499"/>
      <c r="AY62" s="499"/>
      <c r="AZ62" s="499"/>
      <c r="BA62" s="499"/>
    </row>
    <row r="63" spans="1:53" ht="15.75" customHeight="1" x14ac:dyDescent="0.25">
      <c r="A63" s="499"/>
      <c r="B63" s="499"/>
      <c r="C63" s="499"/>
      <c r="D63" s="504"/>
      <c r="E63" s="504"/>
      <c r="F63" s="504"/>
      <c r="G63" s="504"/>
      <c r="H63" s="503"/>
      <c r="I63" s="503"/>
      <c r="J63" s="503"/>
      <c r="K63" s="503"/>
      <c r="L63" s="503"/>
      <c r="M63" s="499"/>
      <c r="N63" s="499"/>
      <c r="O63" s="499"/>
      <c r="P63" s="499"/>
      <c r="Q63" s="499"/>
      <c r="R63" s="499"/>
      <c r="S63" s="499"/>
      <c r="T63" s="499"/>
      <c r="U63" s="499"/>
      <c r="V63" s="499"/>
      <c r="W63" s="499"/>
      <c r="X63" s="499"/>
      <c r="Y63" s="499"/>
      <c r="Z63" s="499"/>
      <c r="AA63" s="499"/>
      <c r="AB63" s="499"/>
      <c r="AC63" s="499"/>
      <c r="AD63" s="499"/>
      <c r="AE63" s="499"/>
      <c r="AF63" s="499"/>
      <c r="AG63" s="499"/>
      <c r="AH63" s="499"/>
      <c r="AI63" s="499"/>
      <c r="AJ63" s="499"/>
      <c r="AK63" s="499"/>
      <c r="AL63" s="499"/>
      <c r="AM63" s="499"/>
      <c r="AN63" s="499"/>
      <c r="AO63" s="499"/>
      <c r="AP63" s="499"/>
      <c r="AQ63" s="499"/>
      <c r="AR63" s="499"/>
      <c r="AS63" s="499"/>
      <c r="AT63" s="499"/>
      <c r="AU63" s="499"/>
      <c r="AV63" s="499"/>
      <c r="AW63" s="499"/>
      <c r="AX63" s="499"/>
      <c r="AY63" s="499"/>
      <c r="AZ63" s="499"/>
      <c r="BA63" s="499"/>
    </row>
    <row r="64" spans="1:53" ht="15.75" customHeight="1" x14ac:dyDescent="0.25">
      <c r="A64" s="499"/>
      <c r="B64" s="499"/>
      <c r="C64" s="499"/>
      <c r="D64" s="501">
        <v>0</v>
      </c>
      <c r="E64" s="926" t="s">
        <v>72</v>
      </c>
      <c r="F64" s="927"/>
      <c r="G64" s="927"/>
      <c r="H64" s="927"/>
      <c r="I64" s="927"/>
      <c r="J64" s="927"/>
      <c r="K64" s="927"/>
      <c r="L64" s="927"/>
      <c r="M64" s="927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</row>
    <row r="65" spans="1:53" ht="15.75" customHeight="1" x14ac:dyDescent="0.25">
      <c r="A65" s="499"/>
      <c r="B65" s="499"/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546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</row>
    <row r="66" spans="1:53" ht="18" customHeight="1" x14ac:dyDescent="0.25">
      <c r="A66" s="499"/>
      <c r="B66" s="499"/>
      <c r="C66" s="499"/>
      <c r="D66" s="499"/>
      <c r="E66" s="499"/>
      <c r="F66" s="499"/>
      <c r="G66" s="499"/>
      <c r="H66" s="499"/>
      <c r="I66" s="499"/>
      <c r="J66" s="499"/>
      <c r="K66" s="499"/>
      <c r="L66" s="499"/>
      <c r="M66" s="499"/>
      <c r="N66" s="499"/>
      <c r="O66" s="499"/>
      <c r="P66" s="499"/>
      <c r="Q66" s="499"/>
      <c r="R66" s="499"/>
      <c r="S66" s="499"/>
      <c r="T66" s="499"/>
      <c r="U66" s="499"/>
      <c r="V66" s="499"/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499"/>
      <c r="AK66" s="499"/>
      <c r="AL66" s="499"/>
      <c r="AM66" s="499"/>
      <c r="AN66" s="499"/>
      <c r="AO66" s="499"/>
      <c r="AP66" s="499"/>
      <c r="AQ66" s="499"/>
      <c r="AR66" s="499"/>
      <c r="AS66" s="499"/>
      <c r="AT66" s="499"/>
      <c r="AU66" s="499"/>
      <c r="AV66" s="499"/>
      <c r="AW66" s="499"/>
      <c r="AX66" s="499"/>
      <c r="AY66" s="499"/>
      <c r="AZ66" s="499"/>
      <c r="BA66" s="499"/>
    </row>
    <row r="67" spans="1:53" ht="18" customHeight="1" x14ac:dyDescent="0.25"/>
    <row r="68" spans="1:53" ht="18" customHeight="1" x14ac:dyDescent="0.25">
      <c r="K68" s="505"/>
    </row>
    <row r="69" spans="1:53" ht="18" customHeight="1" x14ac:dyDescent="0.25">
      <c r="K69" s="499"/>
    </row>
    <row r="70" spans="1:53" ht="18" customHeight="1" x14ac:dyDescent="0.25">
      <c r="K70" s="503"/>
    </row>
    <row r="71" spans="1:53" ht="18" customHeight="1" x14ac:dyDescent="0.25">
      <c r="K71" s="503"/>
    </row>
    <row r="72" spans="1:53" ht="18" customHeight="1" x14ac:dyDescent="0.25">
      <c r="K72" s="503"/>
    </row>
    <row r="73" spans="1:53" ht="18" customHeight="1" x14ac:dyDescent="0.25">
      <c r="K73" s="503"/>
    </row>
    <row r="74" spans="1:53" ht="18" customHeight="1" x14ac:dyDescent="0.25">
      <c r="K74" s="503"/>
    </row>
    <row r="75" spans="1:53" ht="18" customHeight="1" x14ac:dyDescent="0.25">
      <c r="K75" s="499"/>
    </row>
    <row r="76" spans="1:53" x14ac:dyDescent="0.25">
      <c r="K76" s="499"/>
    </row>
    <row r="77" spans="1:53" x14ac:dyDescent="0.25">
      <c r="D77" s="502"/>
      <c r="E77" s="520"/>
      <c r="F77" s="523"/>
      <c r="G77" s="523"/>
      <c r="H77" s="523"/>
      <c r="I77" s="523"/>
      <c r="J77" s="520"/>
      <c r="K77" s="499"/>
    </row>
    <row r="78" spans="1:53" x14ac:dyDescent="0.25">
      <c r="D78" s="505"/>
      <c r="E78" s="505"/>
      <c r="F78" s="505"/>
      <c r="G78" s="505"/>
      <c r="H78" s="505"/>
      <c r="I78" s="505"/>
      <c r="J78" s="505"/>
      <c r="K78" s="499"/>
    </row>
    <row r="79" spans="1:53" x14ac:dyDescent="0.25">
      <c r="K79" s="499"/>
    </row>
    <row r="80" spans="1:53" x14ac:dyDescent="0.25">
      <c r="K80" s="499"/>
    </row>
    <row r="81" spans="4:11" x14ac:dyDescent="0.25">
      <c r="K81" s="499"/>
    </row>
    <row r="82" spans="4:11" x14ac:dyDescent="0.25">
      <c r="K82" s="499"/>
    </row>
    <row r="83" spans="4:11" x14ac:dyDescent="0.25">
      <c r="K83" s="499"/>
    </row>
    <row r="84" spans="4:11" x14ac:dyDescent="0.25">
      <c r="K84" s="499"/>
    </row>
    <row r="85" spans="4:11" x14ac:dyDescent="0.25">
      <c r="D85" s="499"/>
      <c r="E85" s="499"/>
      <c r="F85" s="499"/>
      <c r="G85" s="499"/>
      <c r="H85" s="499"/>
      <c r="I85" s="499"/>
      <c r="J85" s="499"/>
      <c r="K85" s="499"/>
    </row>
    <row r="86" spans="4:11" x14ac:dyDescent="0.25">
      <c r="D86" s="499"/>
      <c r="E86" s="499"/>
      <c r="F86" s="499"/>
      <c r="G86" s="499"/>
      <c r="H86" s="499"/>
      <c r="I86" s="499"/>
      <c r="J86" s="499"/>
      <c r="K86" s="499"/>
    </row>
  </sheetData>
  <mergeCells count="604">
    <mergeCell ref="AN36:AP36"/>
    <mergeCell ref="AN38:AP38"/>
    <mergeCell ref="AN40:AP40"/>
    <mergeCell ref="AN42:AP42"/>
    <mergeCell ref="AN44:AP44"/>
    <mergeCell ref="AF36:AH36"/>
    <mergeCell ref="AF38:AH38"/>
    <mergeCell ref="AF40:AH40"/>
    <mergeCell ref="AF42:AH42"/>
    <mergeCell ref="AF44:AH44"/>
    <mergeCell ref="AJ36:AL36"/>
    <mergeCell ref="AJ38:AL38"/>
    <mergeCell ref="AJ40:AL40"/>
    <mergeCell ref="AJ42:AL42"/>
    <mergeCell ref="AJ44:AL44"/>
    <mergeCell ref="AI35:AI36"/>
    <mergeCell ref="AI37:AI38"/>
    <mergeCell ref="AI39:AI40"/>
    <mergeCell ref="AI41:AI42"/>
    <mergeCell ref="AI43:AI44"/>
    <mergeCell ref="AM35:AM36"/>
    <mergeCell ref="AM37:AM38"/>
    <mergeCell ref="AM39:AM40"/>
    <mergeCell ref="AM41:AM42"/>
    <mergeCell ref="X36:Z36"/>
    <mergeCell ref="X38:Z38"/>
    <mergeCell ref="X40:Z40"/>
    <mergeCell ref="X42:Z42"/>
    <mergeCell ref="X44:Z44"/>
    <mergeCell ref="AB36:AD36"/>
    <mergeCell ref="AB38:AD38"/>
    <mergeCell ref="AB40:AD40"/>
    <mergeCell ref="AB42:AD42"/>
    <mergeCell ref="AB44:AD44"/>
    <mergeCell ref="AQ23:AQ24"/>
    <mergeCell ref="AQ25:AQ26"/>
    <mergeCell ref="AQ27:AQ28"/>
    <mergeCell ref="AQ29:AQ30"/>
    <mergeCell ref="AT21:AT22"/>
    <mergeCell ref="AT23:AT24"/>
    <mergeCell ref="AT25:AT26"/>
    <mergeCell ref="AT27:AT28"/>
    <mergeCell ref="AT29:AT30"/>
    <mergeCell ref="AR21:AR22"/>
    <mergeCell ref="AS21:AS22"/>
    <mergeCell ref="AS23:AS24"/>
    <mergeCell ref="AS25:AS26"/>
    <mergeCell ref="AS27:AS28"/>
    <mergeCell ref="AS29:AS30"/>
    <mergeCell ref="AR23:AR24"/>
    <mergeCell ref="AR25:AR26"/>
    <mergeCell ref="AR27:AR28"/>
    <mergeCell ref="AR29:AR30"/>
    <mergeCell ref="AA23:AA24"/>
    <mergeCell ref="AA25:AA26"/>
    <mergeCell ref="AA27:AA28"/>
    <mergeCell ref="AA29:AA30"/>
    <mergeCell ref="AE23:AE24"/>
    <mergeCell ref="AE25:AE26"/>
    <mergeCell ref="AE27:AE28"/>
    <mergeCell ref="AE29:AE30"/>
    <mergeCell ref="AI23:AI24"/>
    <mergeCell ref="AI25:AI26"/>
    <mergeCell ref="AI27:AI28"/>
    <mergeCell ref="AI29:AI30"/>
    <mergeCell ref="AB24:AD24"/>
    <mergeCell ref="AB26:AD26"/>
    <mergeCell ref="AB28:AD28"/>
    <mergeCell ref="AB30:AD30"/>
    <mergeCell ref="AF24:AH24"/>
    <mergeCell ref="AF26:AH26"/>
    <mergeCell ref="AF28:AH28"/>
    <mergeCell ref="AF30:AH30"/>
    <mergeCell ref="K23:K24"/>
    <mergeCell ref="K25:K26"/>
    <mergeCell ref="K27:K28"/>
    <mergeCell ref="K29:K30"/>
    <mergeCell ref="O23:O24"/>
    <mergeCell ref="O25:O26"/>
    <mergeCell ref="O27:O28"/>
    <mergeCell ref="O29:O30"/>
    <mergeCell ref="S23:S24"/>
    <mergeCell ref="S25:S26"/>
    <mergeCell ref="S27:S28"/>
    <mergeCell ref="S29:S30"/>
    <mergeCell ref="L24:N24"/>
    <mergeCell ref="L26:N26"/>
    <mergeCell ref="L28:N28"/>
    <mergeCell ref="L30:N30"/>
    <mergeCell ref="P24:R24"/>
    <mergeCell ref="P26:R26"/>
    <mergeCell ref="P28:R28"/>
    <mergeCell ref="P30:R30"/>
    <mergeCell ref="P36:R36"/>
    <mergeCell ref="P38:R38"/>
    <mergeCell ref="P40:R40"/>
    <mergeCell ref="P42:R42"/>
    <mergeCell ref="P44:R44"/>
    <mergeCell ref="T36:V36"/>
    <mergeCell ref="T38:V38"/>
    <mergeCell ref="T40:V40"/>
    <mergeCell ref="T42:V42"/>
    <mergeCell ref="T44:V44"/>
    <mergeCell ref="S35:S36"/>
    <mergeCell ref="S37:S38"/>
    <mergeCell ref="S39:S40"/>
    <mergeCell ref="S41:S42"/>
    <mergeCell ref="S43:S44"/>
    <mergeCell ref="AQ35:AQ36"/>
    <mergeCell ref="AQ37:AQ38"/>
    <mergeCell ref="AQ39:AQ40"/>
    <mergeCell ref="AQ41:AQ42"/>
    <mergeCell ref="AQ43:AQ44"/>
    <mergeCell ref="AT35:AT36"/>
    <mergeCell ref="AT37:AT38"/>
    <mergeCell ref="AT39:AT40"/>
    <mergeCell ref="AT41:AT42"/>
    <mergeCell ref="AT43:AT44"/>
    <mergeCell ref="AR35:AR36"/>
    <mergeCell ref="AR37:AR38"/>
    <mergeCell ref="AR39:AR40"/>
    <mergeCell ref="AR41:AR42"/>
    <mergeCell ref="AR43:AR44"/>
    <mergeCell ref="AS35:AS36"/>
    <mergeCell ref="AS37:AS38"/>
    <mergeCell ref="AS39:AS40"/>
    <mergeCell ref="AS41:AS42"/>
    <mergeCell ref="AS43:AS44"/>
    <mergeCell ref="AM43:AM44"/>
    <mergeCell ref="AA35:AA36"/>
    <mergeCell ref="AA37:AA38"/>
    <mergeCell ref="AA39:AA40"/>
    <mergeCell ref="AA41:AA42"/>
    <mergeCell ref="AA43:AA44"/>
    <mergeCell ref="AE35:AE36"/>
    <mergeCell ref="AE37:AE38"/>
    <mergeCell ref="AE39:AE40"/>
    <mergeCell ref="AE41:AE42"/>
    <mergeCell ref="AE43:AE44"/>
    <mergeCell ref="W35:W36"/>
    <mergeCell ref="W37:W38"/>
    <mergeCell ref="W39:W40"/>
    <mergeCell ref="W41:W42"/>
    <mergeCell ref="W43:W44"/>
    <mergeCell ref="K35:K36"/>
    <mergeCell ref="L36:N36"/>
    <mergeCell ref="O35:O36"/>
    <mergeCell ref="G37:G38"/>
    <mergeCell ref="G39:G40"/>
    <mergeCell ref="G41:G42"/>
    <mergeCell ref="G43:G44"/>
    <mergeCell ref="K37:K38"/>
    <mergeCell ref="K39:K40"/>
    <mergeCell ref="K41:K42"/>
    <mergeCell ref="K43:K44"/>
    <mergeCell ref="O37:O38"/>
    <mergeCell ref="O39:O40"/>
    <mergeCell ref="O41:O42"/>
    <mergeCell ref="O43:O44"/>
    <mergeCell ref="L38:N38"/>
    <mergeCell ref="L40:N40"/>
    <mergeCell ref="L42:N42"/>
    <mergeCell ref="L44:N44"/>
    <mergeCell ref="D36:F36"/>
    <mergeCell ref="D38:F38"/>
    <mergeCell ref="D40:F40"/>
    <mergeCell ref="D42:F42"/>
    <mergeCell ref="D44:F44"/>
    <mergeCell ref="G35:G36"/>
    <mergeCell ref="H36:J36"/>
    <mergeCell ref="H38:J38"/>
    <mergeCell ref="H40:J40"/>
    <mergeCell ref="H42:J42"/>
    <mergeCell ref="H44:J44"/>
    <mergeCell ref="A35:A36"/>
    <mergeCell ref="A37:A38"/>
    <mergeCell ref="A39:A40"/>
    <mergeCell ref="A41:A42"/>
    <mergeCell ref="A43:A44"/>
    <mergeCell ref="B35:B36"/>
    <mergeCell ref="C35:C36"/>
    <mergeCell ref="B37:B38"/>
    <mergeCell ref="B39:B40"/>
    <mergeCell ref="B41:B42"/>
    <mergeCell ref="B43:B44"/>
    <mergeCell ref="C37:C38"/>
    <mergeCell ref="C39:C40"/>
    <mergeCell ref="C41:C42"/>
    <mergeCell ref="C43:C44"/>
    <mergeCell ref="K21:K22"/>
    <mergeCell ref="O21:O22"/>
    <mergeCell ref="S21:S22"/>
    <mergeCell ref="W21:W22"/>
    <mergeCell ref="AA21:AA22"/>
    <mergeCell ref="AE21:AE22"/>
    <mergeCell ref="AI21:AI22"/>
    <mergeCell ref="AM21:AM22"/>
    <mergeCell ref="AQ21:AQ22"/>
    <mergeCell ref="AJ22:AL22"/>
    <mergeCell ref="AB22:AD22"/>
    <mergeCell ref="AF22:AH22"/>
    <mergeCell ref="T22:V22"/>
    <mergeCell ref="L22:N22"/>
    <mergeCell ref="P22:R22"/>
    <mergeCell ref="AJ24:AL24"/>
    <mergeCell ref="AJ26:AL26"/>
    <mergeCell ref="AJ28:AL28"/>
    <mergeCell ref="AJ30:AL30"/>
    <mergeCell ref="AN22:AP22"/>
    <mergeCell ref="AN24:AP24"/>
    <mergeCell ref="AN26:AP26"/>
    <mergeCell ref="AN28:AP28"/>
    <mergeCell ref="AN30:AP30"/>
    <mergeCell ref="AM23:AM24"/>
    <mergeCell ref="AM25:AM26"/>
    <mergeCell ref="AM27:AM28"/>
    <mergeCell ref="AM29:AM30"/>
    <mergeCell ref="T24:V24"/>
    <mergeCell ref="T26:V26"/>
    <mergeCell ref="T28:V28"/>
    <mergeCell ref="T30:V30"/>
    <mergeCell ref="X22:Z22"/>
    <mergeCell ref="X24:Z24"/>
    <mergeCell ref="X26:Z26"/>
    <mergeCell ref="X28:Z28"/>
    <mergeCell ref="X30:Z30"/>
    <mergeCell ref="W23:W24"/>
    <mergeCell ref="W25:W26"/>
    <mergeCell ref="W27:W28"/>
    <mergeCell ref="W29:W30"/>
    <mergeCell ref="C25:C26"/>
    <mergeCell ref="C27:C28"/>
    <mergeCell ref="C29:C30"/>
    <mergeCell ref="D22:F22"/>
    <mergeCell ref="D24:F24"/>
    <mergeCell ref="D26:F26"/>
    <mergeCell ref="D28:F28"/>
    <mergeCell ref="D30:F30"/>
    <mergeCell ref="H22:J22"/>
    <mergeCell ref="H24:J24"/>
    <mergeCell ref="H26:J26"/>
    <mergeCell ref="H28:J28"/>
    <mergeCell ref="H30:J30"/>
    <mergeCell ref="G21:G22"/>
    <mergeCell ref="G23:G24"/>
    <mergeCell ref="G25:G26"/>
    <mergeCell ref="G27:G28"/>
    <mergeCell ref="G29:G30"/>
    <mergeCell ref="AQ9:AQ10"/>
    <mergeCell ref="AQ11:AQ12"/>
    <mergeCell ref="AQ13:AQ14"/>
    <mergeCell ref="AQ15:AQ16"/>
    <mergeCell ref="AT7:AT8"/>
    <mergeCell ref="AT9:AT10"/>
    <mergeCell ref="AT11:AT12"/>
    <mergeCell ref="AT13:AT14"/>
    <mergeCell ref="AT15:AT16"/>
    <mergeCell ref="AR7:AR8"/>
    <mergeCell ref="AS7:AS8"/>
    <mergeCell ref="AR9:AR10"/>
    <mergeCell ref="AR11:AR12"/>
    <mergeCell ref="AR13:AR14"/>
    <mergeCell ref="AR15:AR16"/>
    <mergeCell ref="AS9:AS10"/>
    <mergeCell ref="AS11:AS12"/>
    <mergeCell ref="AS13:AS14"/>
    <mergeCell ref="AS15:AS16"/>
    <mergeCell ref="AN16:AP16"/>
    <mergeCell ref="AI9:AI10"/>
    <mergeCell ref="AI11:AI12"/>
    <mergeCell ref="AI13:AI14"/>
    <mergeCell ref="AI15:AI16"/>
    <mergeCell ref="AM9:AM10"/>
    <mergeCell ref="AM11:AM12"/>
    <mergeCell ref="AM13:AM14"/>
    <mergeCell ref="AM15:AM16"/>
    <mergeCell ref="AI7:AI8"/>
    <mergeCell ref="AJ8:AL8"/>
    <mergeCell ref="AJ10:AL10"/>
    <mergeCell ref="AJ12:AL12"/>
    <mergeCell ref="AJ14:AL14"/>
    <mergeCell ref="AJ16:AL16"/>
    <mergeCell ref="AM7:AM8"/>
    <mergeCell ref="AQ7:AQ8"/>
    <mergeCell ref="W9:W10"/>
    <mergeCell ref="W11:W12"/>
    <mergeCell ref="W13:W14"/>
    <mergeCell ref="W15:W16"/>
    <mergeCell ref="AA9:AA10"/>
    <mergeCell ref="AA11:AA12"/>
    <mergeCell ref="AA13:AA14"/>
    <mergeCell ref="AA15:AA16"/>
    <mergeCell ref="AE9:AE10"/>
    <mergeCell ref="AE11:AE12"/>
    <mergeCell ref="AE13:AE14"/>
    <mergeCell ref="AE15:AE16"/>
    <mergeCell ref="AN8:AP8"/>
    <mergeCell ref="AN10:AP10"/>
    <mergeCell ref="AN12:AP12"/>
    <mergeCell ref="AN14:AP14"/>
    <mergeCell ref="AA7:AA8"/>
    <mergeCell ref="AE7:AE8"/>
    <mergeCell ref="AB8:AD8"/>
    <mergeCell ref="AB10:AD10"/>
    <mergeCell ref="AB12:AD12"/>
    <mergeCell ref="AB14:AD14"/>
    <mergeCell ref="AB16:AD16"/>
    <mergeCell ref="AF8:AH8"/>
    <mergeCell ref="AF10:AH10"/>
    <mergeCell ref="AF12:AH12"/>
    <mergeCell ref="AF14:AH14"/>
    <mergeCell ref="AF16:AH16"/>
    <mergeCell ref="T8:V8"/>
    <mergeCell ref="T10:V10"/>
    <mergeCell ref="T12:V12"/>
    <mergeCell ref="T14:V14"/>
    <mergeCell ref="T16:V16"/>
    <mergeCell ref="X8:Z8"/>
    <mergeCell ref="X10:Z10"/>
    <mergeCell ref="X12:Z12"/>
    <mergeCell ref="X14:Z14"/>
    <mergeCell ref="X16:Z16"/>
    <mergeCell ref="W7:W8"/>
    <mergeCell ref="P8:R8"/>
    <mergeCell ref="P10:R10"/>
    <mergeCell ref="P14:R14"/>
    <mergeCell ref="P16:R16"/>
    <mergeCell ref="P12:R12"/>
    <mergeCell ref="S7:S8"/>
    <mergeCell ref="S9:S10"/>
    <mergeCell ref="S11:S12"/>
    <mergeCell ref="S13:S14"/>
    <mergeCell ref="S15:S16"/>
    <mergeCell ref="L8:N8"/>
    <mergeCell ref="L10:N10"/>
    <mergeCell ref="L12:N12"/>
    <mergeCell ref="L14:N14"/>
    <mergeCell ref="L16:N16"/>
    <mergeCell ref="O7:O8"/>
    <mergeCell ref="O9:O10"/>
    <mergeCell ref="O11:O12"/>
    <mergeCell ref="O13:O14"/>
    <mergeCell ref="O15:O16"/>
    <mergeCell ref="D8:F8"/>
    <mergeCell ref="D10:F10"/>
    <mergeCell ref="D12:F12"/>
    <mergeCell ref="G7:G8"/>
    <mergeCell ref="G9:G10"/>
    <mergeCell ref="G11:G12"/>
    <mergeCell ref="G13:G14"/>
    <mergeCell ref="G15:G16"/>
    <mergeCell ref="K7:K8"/>
    <mergeCell ref="K9:K10"/>
    <mergeCell ref="K11:K12"/>
    <mergeCell ref="K13:K14"/>
    <mergeCell ref="K15:K16"/>
    <mergeCell ref="D14:F14"/>
    <mergeCell ref="D16:F16"/>
    <mergeCell ref="H8:J8"/>
    <mergeCell ref="H10:J10"/>
    <mergeCell ref="H12:J12"/>
    <mergeCell ref="H14:J14"/>
    <mergeCell ref="H16:J16"/>
    <mergeCell ref="A7:A8"/>
    <mergeCell ref="B7:B8"/>
    <mergeCell ref="C7:C8"/>
    <mergeCell ref="A9:A10"/>
    <mergeCell ref="A11:A12"/>
    <mergeCell ref="A13:A14"/>
    <mergeCell ref="A15:A16"/>
    <mergeCell ref="B9:B10"/>
    <mergeCell ref="B11:B12"/>
    <mergeCell ref="B13:B14"/>
    <mergeCell ref="B15:B16"/>
    <mergeCell ref="C9:C10"/>
    <mergeCell ref="C11:C12"/>
    <mergeCell ref="C13:C14"/>
    <mergeCell ref="C15:C16"/>
    <mergeCell ref="P56:Q56"/>
    <mergeCell ref="D52:E52"/>
    <mergeCell ref="W19:W20"/>
    <mergeCell ref="A33:A34"/>
    <mergeCell ref="B33:B34"/>
    <mergeCell ref="C33:C34"/>
    <mergeCell ref="D33:F33"/>
    <mergeCell ref="G33:G34"/>
    <mergeCell ref="H33:J33"/>
    <mergeCell ref="K33:K34"/>
    <mergeCell ref="L33:N33"/>
    <mergeCell ref="O33:O34"/>
    <mergeCell ref="A21:A22"/>
    <mergeCell ref="A23:A24"/>
    <mergeCell ref="A25:A26"/>
    <mergeCell ref="A27:A28"/>
    <mergeCell ref="A29:A30"/>
    <mergeCell ref="B21:B22"/>
    <mergeCell ref="C21:C22"/>
    <mergeCell ref="B23:B24"/>
    <mergeCell ref="B25:B26"/>
    <mergeCell ref="B27:B28"/>
    <mergeCell ref="B29:B30"/>
    <mergeCell ref="C23:C24"/>
    <mergeCell ref="D48:E48"/>
    <mergeCell ref="D49:E49"/>
    <mergeCell ref="P48:Q48"/>
    <mergeCell ref="R48:S48"/>
    <mergeCell ref="R47:S47"/>
    <mergeCell ref="V50:W50"/>
    <mergeCell ref="J47:K47"/>
    <mergeCell ref="L47:M47"/>
    <mergeCell ref="F48:G48"/>
    <mergeCell ref="H48:I48"/>
    <mergeCell ref="J48:K48"/>
    <mergeCell ref="L48:M48"/>
    <mergeCell ref="N48:O48"/>
    <mergeCell ref="B2:S2"/>
    <mergeCell ref="P19:R19"/>
    <mergeCell ref="S19:S20"/>
    <mergeCell ref="T19:V19"/>
    <mergeCell ref="A19:A20"/>
    <mergeCell ref="B19:B20"/>
    <mergeCell ref="C19:C20"/>
    <mergeCell ref="AF5:AH5"/>
    <mergeCell ref="J56:K56"/>
    <mergeCell ref="L56:M56"/>
    <mergeCell ref="N56:O56"/>
    <mergeCell ref="R55:S55"/>
    <mergeCell ref="T55:U55"/>
    <mergeCell ref="V56:W56"/>
    <mergeCell ref="X47:Y47"/>
    <mergeCell ref="D55:E55"/>
    <mergeCell ref="F55:G55"/>
    <mergeCell ref="H55:I55"/>
    <mergeCell ref="J55:K55"/>
    <mergeCell ref="L55:M55"/>
    <mergeCell ref="N55:O55"/>
    <mergeCell ref="P55:Q55"/>
    <mergeCell ref="T52:U52"/>
    <mergeCell ref="T56:U56"/>
    <mergeCell ref="E64:M64"/>
    <mergeCell ref="X57:Y57"/>
    <mergeCell ref="X58:Y58"/>
    <mergeCell ref="X59:Y59"/>
    <mergeCell ref="X60:Y60"/>
    <mergeCell ref="X55:Y55"/>
    <mergeCell ref="X56:Y56"/>
    <mergeCell ref="X48:Y48"/>
    <mergeCell ref="X49:Y49"/>
    <mergeCell ref="X50:Y50"/>
    <mergeCell ref="X51:Y51"/>
    <mergeCell ref="X52:Y52"/>
    <mergeCell ref="T60:U60"/>
    <mergeCell ref="V60:W60"/>
    <mergeCell ref="N60:O60"/>
    <mergeCell ref="P60:Q60"/>
    <mergeCell ref="R60:S60"/>
    <mergeCell ref="J60:K60"/>
    <mergeCell ref="R56:S56"/>
    <mergeCell ref="V55:W55"/>
    <mergeCell ref="L60:M60"/>
    <mergeCell ref="D56:E56"/>
    <mergeCell ref="F56:G56"/>
    <mergeCell ref="H56:I56"/>
    <mergeCell ref="D60:E60"/>
    <mergeCell ref="F60:G60"/>
    <mergeCell ref="H60:I60"/>
    <mergeCell ref="T59:U59"/>
    <mergeCell ref="V59:W59"/>
    <mergeCell ref="R59:S59"/>
    <mergeCell ref="R58:S58"/>
    <mergeCell ref="T58:U58"/>
    <mergeCell ref="V58:W58"/>
    <mergeCell ref="D59:E59"/>
    <mergeCell ref="F59:G59"/>
    <mergeCell ref="H59:I59"/>
    <mergeCell ref="J59:K59"/>
    <mergeCell ref="L59:M59"/>
    <mergeCell ref="N59:O59"/>
    <mergeCell ref="P59:Q59"/>
    <mergeCell ref="V57:W57"/>
    <mergeCell ref="D58:E58"/>
    <mergeCell ref="F58:G58"/>
    <mergeCell ref="H58:I58"/>
    <mergeCell ref="J58:K58"/>
    <mergeCell ref="L58:M58"/>
    <mergeCell ref="N58:O58"/>
    <mergeCell ref="P58:Q58"/>
    <mergeCell ref="R57:S57"/>
    <mergeCell ref="T57:U57"/>
    <mergeCell ref="N57:O57"/>
    <mergeCell ref="P57:Q57"/>
    <mergeCell ref="D57:E57"/>
    <mergeCell ref="F57:G57"/>
    <mergeCell ref="H57:I57"/>
    <mergeCell ref="J57:K57"/>
    <mergeCell ref="L57:M57"/>
    <mergeCell ref="V52:W52"/>
    <mergeCell ref="V51:W51"/>
    <mergeCell ref="F52:G52"/>
    <mergeCell ref="H52:I52"/>
    <mergeCell ref="J52:K52"/>
    <mergeCell ref="L52:M52"/>
    <mergeCell ref="N52:O52"/>
    <mergeCell ref="P52:Q52"/>
    <mergeCell ref="R52:S52"/>
    <mergeCell ref="F51:G51"/>
    <mergeCell ref="H51:I51"/>
    <mergeCell ref="J51:K51"/>
    <mergeCell ref="L51:M51"/>
    <mergeCell ref="N51:O51"/>
    <mergeCell ref="P51:Q51"/>
    <mergeCell ref="R51:S51"/>
    <mergeCell ref="T51:U51"/>
    <mergeCell ref="AV5:BB5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Q5:AQ6"/>
    <mergeCell ref="AT5:AT6"/>
    <mergeCell ref="AI5:AI6"/>
    <mergeCell ref="X5:Z5"/>
    <mergeCell ref="AA5:AA6"/>
    <mergeCell ref="AB5:AD5"/>
    <mergeCell ref="AE5:AE6"/>
    <mergeCell ref="AJ5:AL5"/>
    <mergeCell ref="V48:W48"/>
    <mergeCell ref="F49:G49"/>
    <mergeCell ref="H49:I49"/>
    <mergeCell ref="J49:K49"/>
    <mergeCell ref="D50:E50"/>
    <mergeCell ref="D51:E51"/>
    <mergeCell ref="T47:U47"/>
    <mergeCell ref="V47:W47"/>
    <mergeCell ref="N47:O47"/>
    <mergeCell ref="T49:U49"/>
    <mergeCell ref="V49:W49"/>
    <mergeCell ref="T48:U48"/>
    <mergeCell ref="R50:S50"/>
    <mergeCell ref="T50:U50"/>
    <mergeCell ref="N50:O50"/>
    <mergeCell ref="P50:Q50"/>
    <mergeCell ref="H50:I50"/>
    <mergeCell ref="J50:K50"/>
    <mergeCell ref="L50:M50"/>
    <mergeCell ref="L49:M49"/>
    <mergeCell ref="N49:O49"/>
    <mergeCell ref="P49:Q49"/>
    <mergeCell ref="R49:S49"/>
    <mergeCell ref="D47:E47"/>
    <mergeCell ref="AT33:AT34"/>
    <mergeCell ref="AN19:AP19"/>
    <mergeCell ref="AQ19:AQ20"/>
    <mergeCell ref="AT19:AT20"/>
    <mergeCell ref="AM19:AM20"/>
    <mergeCell ref="T5:V5"/>
    <mergeCell ref="W5:W6"/>
    <mergeCell ref="E62:L62"/>
    <mergeCell ref="AB33:AD33"/>
    <mergeCell ref="AE33:AE34"/>
    <mergeCell ref="AF33:AH33"/>
    <mergeCell ref="AI33:AI34"/>
    <mergeCell ref="AJ33:AL33"/>
    <mergeCell ref="AM33:AM34"/>
    <mergeCell ref="P33:R33"/>
    <mergeCell ref="S33:S34"/>
    <mergeCell ref="T33:V33"/>
    <mergeCell ref="W33:W34"/>
    <mergeCell ref="X33:Z33"/>
    <mergeCell ref="F47:G47"/>
    <mergeCell ref="F50:G50"/>
    <mergeCell ref="AA33:AA34"/>
    <mergeCell ref="P47:Q47"/>
    <mergeCell ref="H47:I47"/>
    <mergeCell ref="AR5:AR6"/>
    <mergeCell ref="AS5:AS6"/>
    <mergeCell ref="AR19:AR20"/>
    <mergeCell ref="AS19:AS20"/>
    <mergeCell ref="AR33:AR34"/>
    <mergeCell ref="AS33:AS34"/>
    <mergeCell ref="D19:F19"/>
    <mergeCell ref="G19:G20"/>
    <mergeCell ref="H19:J19"/>
    <mergeCell ref="K19:K20"/>
    <mergeCell ref="L19:N19"/>
    <mergeCell ref="O19:O20"/>
    <mergeCell ref="O5:O6"/>
    <mergeCell ref="P5:R5"/>
    <mergeCell ref="S5:S6"/>
    <mergeCell ref="AN33:AP33"/>
    <mergeCell ref="AQ33:AQ34"/>
    <mergeCell ref="X19:Z19"/>
    <mergeCell ref="AA19:AA20"/>
    <mergeCell ref="AB19:AD19"/>
    <mergeCell ref="AE19:AE20"/>
    <mergeCell ref="AF19:AH19"/>
    <mergeCell ref="AI19:AI20"/>
    <mergeCell ref="AJ19:AL1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6"/>
  <sheetViews>
    <sheetView topLeftCell="A22" zoomScale="80" zoomScaleNormal="80" workbookViewId="0">
      <selection activeCell="AW17" sqref="AW17"/>
    </sheetView>
  </sheetViews>
  <sheetFormatPr defaultRowHeight="15" x14ac:dyDescent="0.25"/>
  <cols>
    <col min="1" max="1" width="3.5703125" bestFit="1" customWidth="1"/>
    <col min="2" max="2" width="20" bestFit="1" customWidth="1"/>
    <col min="3" max="3" width="26.42578125" bestFit="1" customWidth="1"/>
    <col min="4" max="44" width="5.140625" customWidth="1"/>
    <col min="45" max="45" width="4.140625" bestFit="1" customWidth="1"/>
    <col min="46" max="46" width="5.140625" bestFit="1" customWidth="1"/>
    <col min="47" max="47" width="5.140625" style="575" customWidth="1"/>
    <col min="48" max="48" width="21.28515625" bestFit="1" customWidth="1"/>
  </cols>
  <sheetData>
    <row r="1" spans="1:56" ht="15.75" customHeight="1" x14ac:dyDescent="0.25">
      <c r="A1" s="575"/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5"/>
      <c r="AJ1" s="575"/>
      <c r="AK1" s="575"/>
      <c r="AL1" s="575"/>
      <c r="AM1" s="575"/>
      <c r="AN1" s="575"/>
      <c r="AO1" s="575"/>
      <c r="AP1" s="575"/>
      <c r="AQ1" s="575"/>
      <c r="AR1" s="575"/>
      <c r="AS1" s="575"/>
      <c r="AT1" s="575"/>
      <c r="AV1" s="575"/>
      <c r="AW1" s="575"/>
      <c r="AX1" s="575"/>
      <c r="AY1" s="575"/>
      <c r="AZ1" s="575"/>
      <c r="BA1" s="575"/>
      <c r="BB1" s="575"/>
      <c r="BC1" s="575"/>
      <c r="BD1" s="575"/>
    </row>
    <row r="2" spans="1:56" ht="15.75" customHeight="1" x14ac:dyDescent="0.35">
      <c r="A2" s="575"/>
      <c r="B2" s="938" t="s">
        <v>98</v>
      </c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575"/>
      <c r="AW2" s="575"/>
      <c r="AX2" s="575"/>
      <c r="AY2" s="575"/>
      <c r="AZ2" s="575"/>
      <c r="BA2" s="575"/>
      <c r="BB2" s="575"/>
      <c r="BC2" s="575"/>
      <c r="BD2" s="575"/>
    </row>
    <row r="3" spans="1:56" ht="15.75" customHeight="1" x14ac:dyDescent="0.25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BD3" s="575"/>
    </row>
    <row r="4" spans="1:56" ht="15.75" customHeight="1" thickBot="1" x14ac:dyDescent="0.3">
      <c r="A4" s="575"/>
      <c r="B4" s="635" t="s">
        <v>92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575"/>
      <c r="AP4" s="575"/>
      <c r="AQ4" s="575"/>
      <c r="AR4" s="575"/>
      <c r="AS4" s="575"/>
      <c r="AT4" s="575"/>
      <c r="BD4" s="575"/>
    </row>
    <row r="5" spans="1:56" ht="15.75" customHeight="1" thickBot="1" x14ac:dyDescent="0.3">
      <c r="A5" s="820" t="s">
        <v>2</v>
      </c>
      <c r="B5" s="805" t="s">
        <v>3</v>
      </c>
      <c r="C5" s="805" t="s">
        <v>4</v>
      </c>
      <c r="D5" s="906" t="s">
        <v>52</v>
      </c>
      <c r="E5" s="902"/>
      <c r="F5" s="903"/>
      <c r="G5" s="904" t="s">
        <v>53</v>
      </c>
      <c r="H5" s="906" t="s">
        <v>54</v>
      </c>
      <c r="I5" s="902"/>
      <c r="J5" s="903"/>
      <c r="K5" s="904" t="s">
        <v>53</v>
      </c>
      <c r="L5" s="906" t="s">
        <v>55</v>
      </c>
      <c r="M5" s="902"/>
      <c r="N5" s="903"/>
      <c r="O5" s="907" t="s">
        <v>53</v>
      </c>
      <c r="P5" s="906" t="s">
        <v>56</v>
      </c>
      <c r="Q5" s="902"/>
      <c r="R5" s="903"/>
      <c r="S5" s="904" t="s">
        <v>53</v>
      </c>
      <c r="T5" s="906" t="s">
        <v>57</v>
      </c>
      <c r="U5" s="902"/>
      <c r="V5" s="903"/>
      <c r="W5" s="904" t="s">
        <v>53</v>
      </c>
      <c r="X5" s="906" t="s">
        <v>65</v>
      </c>
      <c r="Y5" s="902"/>
      <c r="Z5" s="903"/>
      <c r="AA5" s="904" t="s">
        <v>53</v>
      </c>
      <c r="AB5" s="906" t="s">
        <v>66</v>
      </c>
      <c r="AC5" s="902"/>
      <c r="AD5" s="903"/>
      <c r="AE5" s="904" t="s">
        <v>53</v>
      </c>
      <c r="AF5" s="906" t="s">
        <v>67</v>
      </c>
      <c r="AG5" s="902"/>
      <c r="AH5" s="903"/>
      <c r="AI5" s="904" t="s">
        <v>53</v>
      </c>
      <c r="AJ5" s="906" t="s">
        <v>68</v>
      </c>
      <c r="AK5" s="902"/>
      <c r="AL5" s="903"/>
      <c r="AM5" s="904" t="s">
        <v>53</v>
      </c>
      <c r="AN5" s="906" t="s">
        <v>69</v>
      </c>
      <c r="AO5" s="902"/>
      <c r="AP5" s="903"/>
      <c r="AQ5" s="904" t="s">
        <v>53</v>
      </c>
      <c r="AR5" s="886" t="s">
        <v>58</v>
      </c>
      <c r="AS5" s="886" t="s">
        <v>59</v>
      </c>
      <c r="AT5" s="886" t="s">
        <v>60</v>
      </c>
      <c r="AU5" s="584"/>
      <c r="AV5" s="921" t="s">
        <v>90</v>
      </c>
      <c r="AW5" s="922"/>
      <c r="AX5" s="922"/>
      <c r="AY5" s="922"/>
      <c r="AZ5" s="922"/>
      <c r="BA5" s="922"/>
      <c r="BB5" s="923"/>
      <c r="BD5" s="575"/>
    </row>
    <row r="6" spans="1:56" ht="15.75" customHeight="1" thickBot="1" x14ac:dyDescent="0.3">
      <c r="A6" s="822"/>
      <c r="B6" s="808"/>
      <c r="C6" s="806"/>
      <c r="D6" s="605" t="s">
        <v>61</v>
      </c>
      <c r="E6" s="606" t="s">
        <v>62</v>
      </c>
      <c r="F6" s="606" t="s">
        <v>63</v>
      </c>
      <c r="G6" s="905"/>
      <c r="H6" s="605" t="s">
        <v>61</v>
      </c>
      <c r="I6" s="606" t="s">
        <v>62</v>
      </c>
      <c r="J6" s="606" t="s">
        <v>63</v>
      </c>
      <c r="K6" s="905"/>
      <c r="L6" s="605" t="s">
        <v>61</v>
      </c>
      <c r="M6" s="606" t="s">
        <v>62</v>
      </c>
      <c r="N6" s="607" t="s">
        <v>63</v>
      </c>
      <c r="O6" s="905"/>
      <c r="P6" s="605" t="s">
        <v>61</v>
      </c>
      <c r="Q6" s="606" t="s">
        <v>62</v>
      </c>
      <c r="R6" s="608" t="s">
        <v>63</v>
      </c>
      <c r="S6" s="905"/>
      <c r="T6" s="605" t="s">
        <v>61</v>
      </c>
      <c r="U6" s="606" t="s">
        <v>62</v>
      </c>
      <c r="V6" s="608" t="s">
        <v>63</v>
      </c>
      <c r="W6" s="905"/>
      <c r="X6" s="605" t="s">
        <v>61</v>
      </c>
      <c r="Y6" s="606" t="s">
        <v>62</v>
      </c>
      <c r="Z6" s="608" t="s">
        <v>63</v>
      </c>
      <c r="AA6" s="905"/>
      <c r="AB6" s="605" t="s">
        <v>61</v>
      </c>
      <c r="AC6" s="606" t="s">
        <v>62</v>
      </c>
      <c r="AD6" s="608" t="s">
        <v>63</v>
      </c>
      <c r="AE6" s="905"/>
      <c r="AF6" s="605" t="s">
        <v>61</v>
      </c>
      <c r="AG6" s="606" t="s">
        <v>62</v>
      </c>
      <c r="AH6" s="608" t="s">
        <v>63</v>
      </c>
      <c r="AI6" s="905"/>
      <c r="AJ6" s="605" t="s">
        <v>61</v>
      </c>
      <c r="AK6" s="606" t="s">
        <v>62</v>
      </c>
      <c r="AL6" s="608" t="s">
        <v>63</v>
      </c>
      <c r="AM6" s="905"/>
      <c r="AN6" s="604" t="s">
        <v>61</v>
      </c>
      <c r="AO6" s="601" t="s">
        <v>62</v>
      </c>
      <c r="AP6" s="602" t="s">
        <v>63</v>
      </c>
      <c r="AQ6" s="905"/>
      <c r="AR6" s="888"/>
      <c r="AS6" s="888"/>
      <c r="AT6" s="887"/>
      <c r="AU6" s="584"/>
      <c r="AV6" s="591" t="s">
        <v>3</v>
      </c>
      <c r="AW6" s="587" t="s">
        <v>92</v>
      </c>
      <c r="AX6" s="611" t="s">
        <v>93</v>
      </c>
      <c r="AY6" s="587" t="s">
        <v>99</v>
      </c>
      <c r="AZ6" s="611" t="s">
        <v>13</v>
      </c>
      <c r="BA6" s="586" t="s">
        <v>14</v>
      </c>
      <c r="BB6" s="592" t="s">
        <v>60</v>
      </c>
      <c r="BD6" s="575"/>
    </row>
    <row r="7" spans="1:56" ht="15.75" customHeight="1" x14ac:dyDescent="0.25">
      <c r="A7" s="832">
        <v>1</v>
      </c>
      <c r="B7" s="849" t="s">
        <v>27</v>
      </c>
      <c r="C7" s="939" t="s">
        <v>16</v>
      </c>
      <c r="D7" s="660">
        <v>20</v>
      </c>
      <c r="E7" s="642">
        <v>20</v>
      </c>
      <c r="F7" s="643">
        <v>15</v>
      </c>
      <c r="G7" s="946">
        <f>D8</f>
        <v>55</v>
      </c>
      <c r="H7" s="660">
        <v>20</v>
      </c>
      <c r="I7" s="642">
        <v>20</v>
      </c>
      <c r="J7" s="643">
        <v>15</v>
      </c>
      <c r="K7" s="946">
        <f>SUM(G7,H8)</f>
        <v>110</v>
      </c>
      <c r="L7" s="660">
        <v>20</v>
      </c>
      <c r="M7" s="642">
        <v>20</v>
      </c>
      <c r="N7" s="643">
        <v>15</v>
      </c>
      <c r="O7" s="946">
        <f>SUM(K7,L8)</f>
        <v>165</v>
      </c>
      <c r="P7" s="660">
        <v>20</v>
      </c>
      <c r="Q7" s="642">
        <v>15</v>
      </c>
      <c r="R7" s="643">
        <v>15</v>
      </c>
      <c r="S7" s="946">
        <f>SUM(O7,P8)</f>
        <v>215</v>
      </c>
      <c r="T7" s="660">
        <v>20</v>
      </c>
      <c r="U7" s="642">
        <v>15</v>
      </c>
      <c r="V7" s="643">
        <v>15</v>
      </c>
      <c r="W7" s="946">
        <f>SUM(S7,T8)</f>
        <v>265</v>
      </c>
      <c r="X7" s="660">
        <v>20</v>
      </c>
      <c r="Y7" s="642">
        <v>15</v>
      </c>
      <c r="Z7" s="643"/>
      <c r="AA7" s="946">
        <f>SUM(W7,X8)</f>
        <v>300</v>
      </c>
      <c r="AB7" s="660">
        <v>15</v>
      </c>
      <c r="AC7" s="642">
        <v>15</v>
      </c>
      <c r="AD7" s="643">
        <v>0</v>
      </c>
      <c r="AE7" s="946">
        <f>SUM(AA7,AB8)</f>
        <v>330</v>
      </c>
      <c r="AF7" s="660">
        <v>15</v>
      </c>
      <c r="AG7" s="642">
        <v>10</v>
      </c>
      <c r="AH7" s="643"/>
      <c r="AI7" s="946">
        <f>SUM(AE7,AF8)</f>
        <v>355</v>
      </c>
      <c r="AJ7" s="660">
        <v>20</v>
      </c>
      <c r="AK7" s="642">
        <v>15</v>
      </c>
      <c r="AL7" s="643">
        <v>10</v>
      </c>
      <c r="AM7" s="946">
        <f>SUM(AI7,AJ8)</f>
        <v>400</v>
      </c>
      <c r="AN7" s="660">
        <v>20</v>
      </c>
      <c r="AO7" s="642">
        <v>10</v>
      </c>
      <c r="AP7" s="642">
        <v>10</v>
      </c>
      <c r="AQ7" s="946">
        <f>SUM(AM7,AN8)</f>
        <v>440</v>
      </c>
      <c r="AR7" s="955">
        <v>28</v>
      </c>
      <c r="AS7" s="955">
        <v>11</v>
      </c>
      <c r="AT7" s="955">
        <f>AQ7</f>
        <v>440</v>
      </c>
      <c r="AU7" s="691"/>
      <c r="AV7" s="699" t="s">
        <v>28</v>
      </c>
      <c r="AW7" s="641">
        <v>540</v>
      </c>
      <c r="AX7" s="642">
        <v>395</v>
      </c>
      <c r="AY7" s="643">
        <v>260</v>
      </c>
      <c r="AZ7" s="643">
        <v>120</v>
      </c>
      <c r="BA7" s="643">
        <v>150</v>
      </c>
      <c r="BB7" s="558">
        <v>1465</v>
      </c>
      <c r="BD7" s="575"/>
    </row>
    <row r="8" spans="1:56" s="575" customFormat="1" ht="15.75" customHeight="1" thickBot="1" x14ac:dyDescent="0.3">
      <c r="A8" s="978"/>
      <c r="B8" s="979"/>
      <c r="C8" s="980"/>
      <c r="D8" s="924">
        <f>SUM(D7:F7)</f>
        <v>55</v>
      </c>
      <c r="E8" s="942"/>
      <c r="F8" s="925"/>
      <c r="G8" s="947"/>
      <c r="H8" s="924">
        <f>SUM(H7:J7)</f>
        <v>55</v>
      </c>
      <c r="I8" s="942"/>
      <c r="J8" s="925"/>
      <c r="K8" s="947"/>
      <c r="L8" s="924">
        <f>SUM(L7:N7)</f>
        <v>55</v>
      </c>
      <c r="M8" s="942"/>
      <c r="N8" s="925"/>
      <c r="O8" s="947"/>
      <c r="P8" s="924">
        <f>SUM(P7:R7)</f>
        <v>50</v>
      </c>
      <c r="Q8" s="942"/>
      <c r="R8" s="925"/>
      <c r="S8" s="947"/>
      <c r="T8" s="924">
        <f>SUM(T7:V7)</f>
        <v>50</v>
      </c>
      <c r="U8" s="942"/>
      <c r="V8" s="925"/>
      <c r="W8" s="947"/>
      <c r="X8" s="924">
        <f>SUM(X7:Z7)</f>
        <v>35</v>
      </c>
      <c r="Y8" s="942"/>
      <c r="Z8" s="925"/>
      <c r="AA8" s="947"/>
      <c r="AB8" s="924">
        <f>SUM(AB7:AD7)</f>
        <v>30</v>
      </c>
      <c r="AC8" s="942"/>
      <c r="AD8" s="925"/>
      <c r="AE8" s="947"/>
      <c r="AF8" s="924">
        <f>SUM(AF7:AH7)</f>
        <v>25</v>
      </c>
      <c r="AG8" s="942"/>
      <c r="AH8" s="925"/>
      <c r="AI8" s="947"/>
      <c r="AJ8" s="924">
        <f>SUM(AJ7:AL7)</f>
        <v>45</v>
      </c>
      <c r="AK8" s="942"/>
      <c r="AL8" s="925"/>
      <c r="AM8" s="947"/>
      <c r="AN8" s="924">
        <f>SUM(AN7:AP7)</f>
        <v>40</v>
      </c>
      <c r="AO8" s="942"/>
      <c r="AP8" s="925"/>
      <c r="AQ8" s="977"/>
      <c r="AR8" s="958"/>
      <c r="AS8" s="958"/>
      <c r="AT8" s="958"/>
      <c r="AU8" s="691"/>
      <c r="AV8" s="700" t="s">
        <v>46</v>
      </c>
      <c r="AW8" s="560">
        <v>500</v>
      </c>
      <c r="AX8" s="561">
        <v>270</v>
      </c>
      <c r="AY8" s="562">
        <v>240</v>
      </c>
      <c r="AZ8" s="562">
        <v>185</v>
      </c>
      <c r="BA8" s="562"/>
      <c r="BB8" s="563">
        <v>1195</v>
      </c>
    </row>
    <row r="9" spans="1:56" ht="15.75" customHeight="1" x14ac:dyDescent="0.25">
      <c r="A9" s="820">
        <v>2</v>
      </c>
      <c r="B9" s="864" t="s">
        <v>37</v>
      </c>
      <c r="C9" s="981" t="s">
        <v>16</v>
      </c>
      <c r="D9" s="652">
        <v>20</v>
      </c>
      <c r="E9" s="601">
        <v>15</v>
      </c>
      <c r="F9" s="602">
        <v>20</v>
      </c>
      <c r="G9" s="948">
        <f t="shared" ref="G9" si="0">D10</f>
        <v>55</v>
      </c>
      <c r="H9" s="652">
        <v>20</v>
      </c>
      <c r="I9" s="601">
        <v>10</v>
      </c>
      <c r="J9" s="602"/>
      <c r="K9" s="948">
        <f t="shared" ref="K9" si="1">SUM(G9,H10)</f>
        <v>85</v>
      </c>
      <c r="L9" s="652">
        <v>20</v>
      </c>
      <c r="M9" s="601">
        <v>15</v>
      </c>
      <c r="N9" s="602">
        <v>0</v>
      </c>
      <c r="O9" s="948">
        <f t="shared" ref="O9" si="2">SUM(K9,L10)</f>
        <v>120</v>
      </c>
      <c r="P9" s="652">
        <v>15</v>
      </c>
      <c r="Q9" s="601">
        <v>10</v>
      </c>
      <c r="R9" s="602">
        <v>10</v>
      </c>
      <c r="S9" s="948">
        <f t="shared" ref="S9" si="3">SUM(O9,P10)</f>
        <v>155</v>
      </c>
      <c r="T9" s="652">
        <v>15</v>
      </c>
      <c r="U9" s="601">
        <v>5</v>
      </c>
      <c r="V9" s="602">
        <v>0</v>
      </c>
      <c r="W9" s="948">
        <f t="shared" ref="W9" si="4">SUM(S9,T10)</f>
        <v>175</v>
      </c>
      <c r="X9" s="652">
        <v>20</v>
      </c>
      <c r="Y9" s="601">
        <v>15</v>
      </c>
      <c r="Z9" s="602">
        <v>0</v>
      </c>
      <c r="AA9" s="948">
        <f t="shared" ref="AA9" si="5">SUM(W9,X10)</f>
        <v>210</v>
      </c>
      <c r="AB9" s="652">
        <v>10</v>
      </c>
      <c r="AC9" s="601">
        <v>10</v>
      </c>
      <c r="AD9" s="602"/>
      <c r="AE9" s="948">
        <f t="shared" ref="AE9" si="6">SUM(AA9,AB10)</f>
        <v>230</v>
      </c>
      <c r="AF9" s="652">
        <v>15</v>
      </c>
      <c r="AG9" s="601">
        <v>10</v>
      </c>
      <c r="AH9" s="602">
        <v>0</v>
      </c>
      <c r="AI9" s="948">
        <f t="shared" ref="AI9" si="7">SUM(AE9,AF10)</f>
        <v>255</v>
      </c>
      <c r="AJ9" s="652">
        <v>20</v>
      </c>
      <c r="AK9" s="601">
        <v>15</v>
      </c>
      <c r="AL9" s="602">
        <v>10</v>
      </c>
      <c r="AM9" s="948">
        <f t="shared" ref="AM9" si="8">SUM(AI9,AJ10)</f>
        <v>300</v>
      </c>
      <c r="AN9" s="652">
        <v>15</v>
      </c>
      <c r="AO9" s="601">
        <v>5</v>
      </c>
      <c r="AP9" s="602">
        <v>5</v>
      </c>
      <c r="AQ9" s="954">
        <f t="shared" ref="AQ9" si="9">SUM(AM9,AN10)</f>
        <v>325</v>
      </c>
      <c r="AR9" s="805">
        <v>28</v>
      </c>
      <c r="AS9" s="805">
        <v>6</v>
      </c>
      <c r="AT9" s="805">
        <f t="shared" ref="AT9" si="10">AQ9</f>
        <v>325</v>
      </c>
      <c r="AU9" s="691"/>
      <c r="AV9" s="700" t="s">
        <v>19</v>
      </c>
      <c r="AW9" s="560">
        <v>360</v>
      </c>
      <c r="AX9" s="561">
        <v>245</v>
      </c>
      <c r="AY9" s="562">
        <v>145</v>
      </c>
      <c r="AZ9" s="562">
        <v>165</v>
      </c>
      <c r="BA9" s="562">
        <v>145</v>
      </c>
      <c r="BB9" s="563">
        <v>1060</v>
      </c>
      <c r="BD9" s="575"/>
    </row>
    <row r="10" spans="1:56" s="575" customFormat="1" ht="15.75" customHeight="1" thickBot="1" x14ac:dyDescent="0.3">
      <c r="A10" s="724"/>
      <c r="B10" s="827"/>
      <c r="C10" s="982"/>
      <c r="D10" s="974">
        <f>SUM(D9:F9)</f>
        <v>55</v>
      </c>
      <c r="E10" s="975"/>
      <c r="F10" s="976"/>
      <c r="G10" s="971"/>
      <c r="H10" s="974">
        <f>SUM(H9:J9)</f>
        <v>30</v>
      </c>
      <c r="I10" s="975"/>
      <c r="J10" s="976"/>
      <c r="K10" s="971"/>
      <c r="L10" s="974">
        <f>SUM(L9:N9)</f>
        <v>35</v>
      </c>
      <c r="M10" s="975"/>
      <c r="N10" s="976"/>
      <c r="O10" s="971"/>
      <c r="P10" s="974">
        <f>SUM(P9:R9)</f>
        <v>35</v>
      </c>
      <c r="Q10" s="975"/>
      <c r="R10" s="976"/>
      <c r="S10" s="971"/>
      <c r="T10" s="974">
        <f>SUM(T9:V9)</f>
        <v>20</v>
      </c>
      <c r="U10" s="975"/>
      <c r="V10" s="976"/>
      <c r="W10" s="971"/>
      <c r="X10" s="974">
        <f>SUM(X9:Z9)</f>
        <v>35</v>
      </c>
      <c r="Y10" s="975"/>
      <c r="Z10" s="976"/>
      <c r="AA10" s="971"/>
      <c r="AB10" s="974">
        <f>SUM(AB9:AD9)</f>
        <v>20</v>
      </c>
      <c r="AC10" s="975"/>
      <c r="AD10" s="976"/>
      <c r="AE10" s="971"/>
      <c r="AF10" s="974">
        <f>SUM(AF9:AH9)</f>
        <v>25</v>
      </c>
      <c r="AG10" s="975"/>
      <c r="AH10" s="976"/>
      <c r="AI10" s="971"/>
      <c r="AJ10" s="974">
        <f>SUM(AJ9:AL9)</f>
        <v>45</v>
      </c>
      <c r="AK10" s="975"/>
      <c r="AL10" s="976"/>
      <c r="AM10" s="971"/>
      <c r="AN10" s="974">
        <f>SUM(AN9:AP9)</f>
        <v>25</v>
      </c>
      <c r="AO10" s="975"/>
      <c r="AP10" s="976"/>
      <c r="AQ10" s="953"/>
      <c r="AR10" s="957"/>
      <c r="AS10" s="957"/>
      <c r="AT10" s="957"/>
      <c r="AU10" s="691"/>
      <c r="AV10" s="701" t="s">
        <v>37</v>
      </c>
      <c r="AW10" s="560">
        <v>315</v>
      </c>
      <c r="AX10" s="561">
        <v>275</v>
      </c>
      <c r="AY10" s="562">
        <v>135</v>
      </c>
      <c r="AZ10" s="562">
        <v>140</v>
      </c>
      <c r="BA10" s="562">
        <v>140</v>
      </c>
      <c r="BB10" s="563">
        <v>1005</v>
      </c>
    </row>
    <row r="11" spans="1:56" ht="15.75" customHeight="1" x14ac:dyDescent="0.25">
      <c r="A11" s="832">
        <v>3</v>
      </c>
      <c r="B11" s="849" t="s">
        <v>19</v>
      </c>
      <c r="C11" s="939" t="s">
        <v>20</v>
      </c>
      <c r="D11" s="659">
        <v>20</v>
      </c>
      <c r="E11" s="657">
        <v>15</v>
      </c>
      <c r="F11" s="658"/>
      <c r="G11" s="968">
        <f t="shared" ref="G11" si="11">D12</f>
        <v>35</v>
      </c>
      <c r="H11" s="659">
        <v>10</v>
      </c>
      <c r="I11" s="657"/>
      <c r="J11" s="658"/>
      <c r="K11" s="968">
        <f t="shared" ref="K11" si="12">SUM(G11,H12)</f>
        <v>45</v>
      </c>
      <c r="L11" s="659">
        <v>20</v>
      </c>
      <c r="M11" s="657">
        <v>10</v>
      </c>
      <c r="N11" s="658">
        <v>5</v>
      </c>
      <c r="O11" s="968">
        <f t="shared" ref="O11" si="13">SUM(K11,L12)</f>
        <v>80</v>
      </c>
      <c r="P11" s="659">
        <v>20</v>
      </c>
      <c r="Q11" s="657">
        <v>10</v>
      </c>
      <c r="R11" s="658">
        <v>0</v>
      </c>
      <c r="S11" s="968">
        <f t="shared" ref="S11" si="14">SUM(O11,P12)</f>
        <v>110</v>
      </c>
      <c r="T11" s="659">
        <v>20</v>
      </c>
      <c r="U11" s="657">
        <v>20</v>
      </c>
      <c r="V11" s="658">
        <v>20</v>
      </c>
      <c r="W11" s="968">
        <f t="shared" ref="W11" si="15">SUM(S11,T12)</f>
        <v>170</v>
      </c>
      <c r="X11" s="659">
        <v>20</v>
      </c>
      <c r="Y11" s="657">
        <v>15</v>
      </c>
      <c r="Z11" s="658">
        <v>15</v>
      </c>
      <c r="AA11" s="968">
        <f t="shared" ref="AA11" si="16">SUM(W11,X12)</f>
        <v>220</v>
      </c>
      <c r="AB11" s="659">
        <v>20</v>
      </c>
      <c r="AC11" s="657">
        <v>15</v>
      </c>
      <c r="AD11" s="658"/>
      <c r="AE11" s="968">
        <f t="shared" ref="AE11" si="17">SUM(AA11,AB12)</f>
        <v>255</v>
      </c>
      <c r="AF11" s="659">
        <v>20</v>
      </c>
      <c r="AG11" s="657">
        <v>15</v>
      </c>
      <c r="AH11" s="658">
        <v>15</v>
      </c>
      <c r="AI11" s="968">
        <f t="shared" ref="AI11" si="18">SUM(AE11,AF12)</f>
        <v>305</v>
      </c>
      <c r="AJ11" s="659">
        <v>15</v>
      </c>
      <c r="AK11" s="657">
        <v>15</v>
      </c>
      <c r="AL11" s="658">
        <v>10</v>
      </c>
      <c r="AM11" s="968">
        <f t="shared" ref="AM11" si="19">SUM(AI11,AJ12)</f>
        <v>345</v>
      </c>
      <c r="AN11" s="659">
        <v>20</v>
      </c>
      <c r="AO11" s="657">
        <v>10</v>
      </c>
      <c r="AP11" s="658"/>
      <c r="AQ11" s="946">
        <f t="shared" ref="AQ11" si="20">SUM(AM11,AN12)</f>
        <v>375</v>
      </c>
      <c r="AR11" s="955">
        <v>25</v>
      </c>
      <c r="AS11" s="955">
        <v>10</v>
      </c>
      <c r="AT11" s="955">
        <f t="shared" ref="AT11" si="21">AQ11</f>
        <v>375</v>
      </c>
      <c r="AU11" s="691"/>
      <c r="AV11" s="700" t="s">
        <v>27</v>
      </c>
      <c r="AW11" s="560"/>
      <c r="AX11" s="561">
        <v>230</v>
      </c>
      <c r="AY11" s="562">
        <v>170</v>
      </c>
      <c r="AZ11" s="562"/>
      <c r="BA11" s="562">
        <v>30</v>
      </c>
      <c r="BB11" s="563">
        <v>430</v>
      </c>
      <c r="BD11" s="575"/>
    </row>
    <row r="12" spans="1:56" s="575" customFormat="1" ht="15.75" customHeight="1" thickBot="1" x14ac:dyDescent="0.3">
      <c r="A12" s="978"/>
      <c r="B12" s="979"/>
      <c r="C12" s="980"/>
      <c r="D12" s="924">
        <f>SUM(D11:F11)</f>
        <v>35</v>
      </c>
      <c r="E12" s="942"/>
      <c r="F12" s="925"/>
      <c r="G12" s="947"/>
      <c r="H12" s="924">
        <f>SUM(H11:J11)</f>
        <v>10</v>
      </c>
      <c r="I12" s="942"/>
      <c r="J12" s="925"/>
      <c r="K12" s="947"/>
      <c r="L12" s="924">
        <f>SUM(L11:N11)</f>
        <v>35</v>
      </c>
      <c r="M12" s="942"/>
      <c r="N12" s="925"/>
      <c r="O12" s="947"/>
      <c r="P12" s="924">
        <f>SUM(P11:R11)</f>
        <v>30</v>
      </c>
      <c r="Q12" s="942"/>
      <c r="R12" s="925"/>
      <c r="S12" s="947"/>
      <c r="T12" s="924">
        <f>SUM(T11:V11)</f>
        <v>60</v>
      </c>
      <c r="U12" s="942"/>
      <c r="V12" s="925"/>
      <c r="W12" s="947"/>
      <c r="X12" s="924">
        <f>SUM(X11:Z11)</f>
        <v>50</v>
      </c>
      <c r="Y12" s="942"/>
      <c r="Z12" s="925"/>
      <c r="AA12" s="947"/>
      <c r="AB12" s="924">
        <f>SUM(AB11:AD11)</f>
        <v>35</v>
      </c>
      <c r="AC12" s="942"/>
      <c r="AD12" s="925"/>
      <c r="AE12" s="947"/>
      <c r="AF12" s="924">
        <f>SUM(AF11:AH11)</f>
        <v>50</v>
      </c>
      <c r="AG12" s="942"/>
      <c r="AH12" s="925"/>
      <c r="AI12" s="947"/>
      <c r="AJ12" s="924">
        <f>SUM(AJ11:AL11)</f>
        <v>40</v>
      </c>
      <c r="AK12" s="942"/>
      <c r="AL12" s="925"/>
      <c r="AM12" s="947"/>
      <c r="AN12" s="924">
        <f>SUM(AN11:AP11)</f>
        <v>30</v>
      </c>
      <c r="AO12" s="942"/>
      <c r="AP12" s="925"/>
      <c r="AQ12" s="977"/>
      <c r="AR12" s="958"/>
      <c r="AS12" s="958"/>
      <c r="AT12" s="958"/>
      <c r="AU12" s="691"/>
      <c r="AV12" s="616" t="s">
        <v>48</v>
      </c>
      <c r="AW12" s="636">
        <v>355</v>
      </c>
      <c r="AX12" s="578"/>
      <c r="AY12" s="614"/>
      <c r="AZ12" s="614"/>
      <c r="BA12" s="614"/>
      <c r="BB12" s="633">
        <v>355</v>
      </c>
    </row>
    <row r="13" spans="1:56" ht="15.75" customHeight="1" thickBot="1" x14ac:dyDescent="0.3">
      <c r="A13" s="820">
        <v>4</v>
      </c>
      <c r="B13" s="864" t="s">
        <v>46</v>
      </c>
      <c r="C13" s="981" t="s">
        <v>47</v>
      </c>
      <c r="D13" s="654">
        <v>20</v>
      </c>
      <c r="E13" s="610">
        <v>15</v>
      </c>
      <c r="F13" s="653">
        <v>15</v>
      </c>
      <c r="G13" s="948">
        <f t="shared" ref="G13" si="22">D14</f>
        <v>50</v>
      </c>
      <c r="H13" s="654">
        <v>20</v>
      </c>
      <c r="I13" s="610">
        <v>15</v>
      </c>
      <c r="J13" s="653">
        <v>5</v>
      </c>
      <c r="K13" s="948">
        <f t="shared" ref="K13" si="23">SUM(G13,H14)</f>
        <v>90</v>
      </c>
      <c r="L13" s="654">
        <v>20</v>
      </c>
      <c r="M13" s="610">
        <v>20</v>
      </c>
      <c r="N13" s="653">
        <v>10</v>
      </c>
      <c r="O13" s="948">
        <f t="shared" ref="O13" si="24">SUM(K13,L14)</f>
        <v>140</v>
      </c>
      <c r="P13" s="654">
        <v>20</v>
      </c>
      <c r="Q13" s="610">
        <v>15</v>
      </c>
      <c r="R13" s="653">
        <v>15</v>
      </c>
      <c r="S13" s="948">
        <f t="shared" ref="S13" si="25">SUM(O13,P14)</f>
        <v>190</v>
      </c>
      <c r="T13" s="654">
        <v>20</v>
      </c>
      <c r="U13" s="610">
        <v>15</v>
      </c>
      <c r="V13" s="653">
        <v>10</v>
      </c>
      <c r="W13" s="948">
        <f t="shared" ref="W13" si="26">SUM(S13,T14)</f>
        <v>235</v>
      </c>
      <c r="X13" s="654">
        <v>15</v>
      </c>
      <c r="Y13" s="610">
        <v>15</v>
      </c>
      <c r="Z13" s="653">
        <v>10</v>
      </c>
      <c r="AA13" s="948">
        <f t="shared" ref="AA13" si="27">SUM(W13,X14)</f>
        <v>275</v>
      </c>
      <c r="AB13" s="654">
        <v>20</v>
      </c>
      <c r="AC13" s="610">
        <v>20</v>
      </c>
      <c r="AD13" s="653">
        <v>15</v>
      </c>
      <c r="AE13" s="948">
        <f t="shared" ref="AE13" si="28">SUM(AA13,AB14)</f>
        <v>330</v>
      </c>
      <c r="AF13" s="654">
        <v>20</v>
      </c>
      <c r="AG13" s="610">
        <v>15</v>
      </c>
      <c r="AH13" s="653">
        <v>5</v>
      </c>
      <c r="AI13" s="948">
        <f t="shared" ref="AI13" si="29">SUM(AE13,AF14)</f>
        <v>370</v>
      </c>
      <c r="AJ13" s="654">
        <v>20</v>
      </c>
      <c r="AK13" s="610">
        <v>15</v>
      </c>
      <c r="AL13" s="653">
        <v>15</v>
      </c>
      <c r="AM13" s="948">
        <f t="shared" ref="AM13" si="30">SUM(AI13,AJ14)</f>
        <v>420</v>
      </c>
      <c r="AN13" s="654">
        <v>20</v>
      </c>
      <c r="AO13" s="610">
        <v>15</v>
      </c>
      <c r="AP13" s="653">
        <v>0</v>
      </c>
      <c r="AQ13" s="954">
        <f t="shared" ref="AQ13" si="31">SUM(AM13,AN14)</f>
        <v>455</v>
      </c>
      <c r="AR13" s="805">
        <v>30</v>
      </c>
      <c r="AS13" s="805">
        <v>11</v>
      </c>
      <c r="AT13" s="805">
        <f t="shared" ref="AT13" si="32">AQ13</f>
        <v>455</v>
      </c>
      <c r="AU13" s="584"/>
      <c r="AV13" s="617" t="s">
        <v>35</v>
      </c>
      <c r="AW13" s="637"/>
      <c r="AX13" s="598"/>
      <c r="AY13" s="638"/>
      <c r="AZ13" s="638">
        <v>40</v>
      </c>
      <c r="BA13" s="638">
        <v>5</v>
      </c>
      <c r="BB13" s="619">
        <v>45</v>
      </c>
      <c r="BD13" s="575"/>
    </row>
    <row r="14" spans="1:56" s="575" customFormat="1" ht="15.75" customHeight="1" thickBot="1" x14ac:dyDescent="0.3">
      <c r="A14" s="724"/>
      <c r="B14" s="827"/>
      <c r="C14" s="982"/>
      <c r="D14" s="965">
        <f>SUM(D13:F13)</f>
        <v>50</v>
      </c>
      <c r="E14" s="966"/>
      <c r="F14" s="967"/>
      <c r="G14" s="971"/>
      <c r="H14" s="965">
        <f>SUM(H13:J13)</f>
        <v>40</v>
      </c>
      <c r="I14" s="966"/>
      <c r="J14" s="967"/>
      <c r="K14" s="971"/>
      <c r="L14" s="965">
        <f>SUM(L13:N13)</f>
        <v>50</v>
      </c>
      <c r="M14" s="966"/>
      <c r="N14" s="967"/>
      <c r="O14" s="971"/>
      <c r="P14" s="965">
        <f>SUM(P13:R13)</f>
        <v>50</v>
      </c>
      <c r="Q14" s="966"/>
      <c r="R14" s="967"/>
      <c r="S14" s="971"/>
      <c r="T14" s="965">
        <f>SUM(T13:V13)</f>
        <v>45</v>
      </c>
      <c r="U14" s="966"/>
      <c r="V14" s="967"/>
      <c r="W14" s="971"/>
      <c r="X14" s="965">
        <f>SUM(X13:Z13)</f>
        <v>40</v>
      </c>
      <c r="Y14" s="966"/>
      <c r="Z14" s="967"/>
      <c r="AA14" s="971"/>
      <c r="AB14" s="965">
        <f>SUM(AB13:AD13)</f>
        <v>55</v>
      </c>
      <c r="AC14" s="966"/>
      <c r="AD14" s="967"/>
      <c r="AE14" s="971"/>
      <c r="AF14" s="965">
        <f>SUM(AF13:AH13)</f>
        <v>40</v>
      </c>
      <c r="AG14" s="966"/>
      <c r="AH14" s="967"/>
      <c r="AI14" s="971"/>
      <c r="AJ14" s="965">
        <f>SUM(AJ13:AL13)</f>
        <v>50</v>
      </c>
      <c r="AK14" s="966"/>
      <c r="AL14" s="967"/>
      <c r="AM14" s="971"/>
      <c r="AN14" s="965">
        <f>SUM(AN13:AP13)</f>
        <v>35</v>
      </c>
      <c r="AO14" s="966"/>
      <c r="AP14" s="967"/>
      <c r="AQ14" s="953"/>
      <c r="AR14" s="957"/>
      <c r="AS14" s="957"/>
      <c r="AT14" s="957"/>
      <c r="AU14" s="584"/>
    </row>
    <row r="15" spans="1:56" ht="15.75" customHeight="1" x14ac:dyDescent="0.25">
      <c r="A15" s="832">
        <v>5</v>
      </c>
      <c r="B15" s="849" t="s">
        <v>28</v>
      </c>
      <c r="C15" s="939" t="s">
        <v>29</v>
      </c>
      <c r="D15" s="692">
        <v>20</v>
      </c>
      <c r="E15" s="693">
        <v>15</v>
      </c>
      <c r="F15" s="693">
        <v>10</v>
      </c>
      <c r="G15" s="968">
        <f t="shared" ref="G15" si="33">D16</f>
        <v>45</v>
      </c>
      <c r="H15" s="692">
        <v>20</v>
      </c>
      <c r="I15" s="693">
        <v>20</v>
      </c>
      <c r="J15" s="693">
        <v>15</v>
      </c>
      <c r="K15" s="968">
        <f t="shared" ref="K15" si="34">SUM(G15,H16)</f>
        <v>100</v>
      </c>
      <c r="L15" s="692">
        <v>20</v>
      </c>
      <c r="M15" s="693">
        <v>15</v>
      </c>
      <c r="N15" s="693">
        <v>15</v>
      </c>
      <c r="O15" s="968">
        <f t="shared" ref="O15" si="35">SUM(K15,L16)</f>
        <v>150</v>
      </c>
      <c r="P15" s="692">
        <v>20</v>
      </c>
      <c r="Q15" s="693">
        <v>20</v>
      </c>
      <c r="R15" s="693">
        <v>15</v>
      </c>
      <c r="S15" s="968">
        <f t="shared" ref="S15" si="36">SUM(O15,P16)</f>
        <v>205</v>
      </c>
      <c r="T15" s="692">
        <v>20</v>
      </c>
      <c r="U15" s="693">
        <v>20</v>
      </c>
      <c r="V15" s="693">
        <v>15</v>
      </c>
      <c r="W15" s="968">
        <f t="shared" ref="W15" si="37">SUM(S15,T16)</f>
        <v>260</v>
      </c>
      <c r="X15" s="692">
        <v>20</v>
      </c>
      <c r="Y15" s="693">
        <v>20</v>
      </c>
      <c r="Z15" s="693">
        <v>10</v>
      </c>
      <c r="AA15" s="968">
        <f t="shared" ref="AA15" si="38">SUM(W15,X16)</f>
        <v>310</v>
      </c>
      <c r="AB15" s="692">
        <v>20</v>
      </c>
      <c r="AC15" s="693">
        <v>15</v>
      </c>
      <c r="AD15" s="693"/>
      <c r="AE15" s="968">
        <f t="shared" ref="AE15" si="39">SUM(AA15,AB16)</f>
        <v>345</v>
      </c>
      <c r="AF15" s="692">
        <v>20</v>
      </c>
      <c r="AG15" s="693">
        <v>20</v>
      </c>
      <c r="AH15" s="693">
        <v>20</v>
      </c>
      <c r="AI15" s="968">
        <f t="shared" ref="AI15" si="40">SUM(AE15,AF16)</f>
        <v>405</v>
      </c>
      <c r="AJ15" s="692">
        <v>20</v>
      </c>
      <c r="AK15" s="693">
        <v>20</v>
      </c>
      <c r="AL15" s="693">
        <v>20</v>
      </c>
      <c r="AM15" s="968">
        <f t="shared" ref="AM15" si="41">SUM(AI15,AJ16)</f>
        <v>465</v>
      </c>
      <c r="AN15" s="692">
        <v>20</v>
      </c>
      <c r="AO15" s="693">
        <v>15</v>
      </c>
      <c r="AP15" s="693">
        <v>15</v>
      </c>
      <c r="AQ15" s="946">
        <f t="shared" ref="AQ15" si="42">SUM(AM15,AN16)</f>
        <v>515</v>
      </c>
      <c r="AR15" s="955">
        <v>29</v>
      </c>
      <c r="AS15" s="955">
        <v>18</v>
      </c>
      <c r="AT15" s="955">
        <f t="shared" ref="AT15" si="43">AQ15</f>
        <v>515</v>
      </c>
      <c r="AU15" s="584"/>
      <c r="BD15" s="575"/>
    </row>
    <row r="16" spans="1:56" s="575" customFormat="1" ht="15.75" customHeight="1" thickBot="1" x14ac:dyDescent="0.3">
      <c r="A16" s="833"/>
      <c r="B16" s="843"/>
      <c r="C16" s="940"/>
      <c r="D16" s="924">
        <f>SUM(D15:F15)</f>
        <v>45</v>
      </c>
      <c r="E16" s="942"/>
      <c r="F16" s="925"/>
      <c r="G16" s="947"/>
      <c r="H16" s="924">
        <f>SUM(H15:J15)</f>
        <v>55</v>
      </c>
      <c r="I16" s="942"/>
      <c r="J16" s="925"/>
      <c r="K16" s="947"/>
      <c r="L16" s="924">
        <f>SUM(L15:N15)</f>
        <v>50</v>
      </c>
      <c r="M16" s="942"/>
      <c r="N16" s="925"/>
      <c r="O16" s="947"/>
      <c r="P16" s="924">
        <f>SUM(P15:R15)</f>
        <v>55</v>
      </c>
      <c r="Q16" s="942"/>
      <c r="R16" s="925"/>
      <c r="S16" s="947"/>
      <c r="T16" s="924">
        <f>SUM(T15:V15)</f>
        <v>55</v>
      </c>
      <c r="U16" s="942"/>
      <c r="V16" s="925"/>
      <c r="W16" s="947"/>
      <c r="X16" s="924">
        <f>SUM(X15:Z15)</f>
        <v>50</v>
      </c>
      <c r="Y16" s="942"/>
      <c r="Z16" s="925"/>
      <c r="AA16" s="947"/>
      <c r="AB16" s="924">
        <f>SUM(AB15:AD15)</f>
        <v>35</v>
      </c>
      <c r="AC16" s="942"/>
      <c r="AD16" s="925"/>
      <c r="AE16" s="947"/>
      <c r="AF16" s="924">
        <f>SUM(AF15:AH15)</f>
        <v>60</v>
      </c>
      <c r="AG16" s="942"/>
      <c r="AH16" s="925"/>
      <c r="AI16" s="947"/>
      <c r="AJ16" s="924">
        <f>SUM(AJ15:AL15)</f>
        <v>60</v>
      </c>
      <c r="AK16" s="942"/>
      <c r="AL16" s="925"/>
      <c r="AM16" s="947"/>
      <c r="AN16" s="924">
        <f>SUM(AN15:AP15)</f>
        <v>50</v>
      </c>
      <c r="AO16" s="942"/>
      <c r="AP16" s="925"/>
      <c r="AQ16" s="947"/>
      <c r="AR16" s="956"/>
      <c r="AS16" s="956"/>
      <c r="AT16" s="956"/>
      <c r="AU16" s="584"/>
    </row>
    <row r="17" spans="1:56" ht="15.75" customHeight="1" x14ac:dyDescent="0.25">
      <c r="A17" s="575"/>
      <c r="B17" s="583"/>
      <c r="C17" s="575"/>
      <c r="D17" s="575"/>
      <c r="E17" s="575"/>
      <c r="F17" s="575"/>
      <c r="G17" s="575"/>
      <c r="H17" s="575"/>
      <c r="I17" s="575"/>
      <c r="J17" s="575"/>
      <c r="K17" s="575"/>
      <c r="L17" s="575"/>
      <c r="M17" s="575"/>
      <c r="N17" s="575"/>
      <c r="O17" s="575"/>
      <c r="P17" s="575"/>
      <c r="Q17" s="575"/>
      <c r="R17" s="575"/>
      <c r="S17" s="575"/>
      <c r="T17" s="575"/>
      <c r="U17" s="575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BD17" s="575"/>
    </row>
    <row r="18" spans="1:56" ht="15.75" customHeight="1" thickBot="1" x14ac:dyDescent="0.3">
      <c r="A18" s="575"/>
      <c r="B18" s="599" t="s">
        <v>93</v>
      </c>
      <c r="C18" s="575"/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BD18" s="575"/>
    </row>
    <row r="19" spans="1:56" ht="15.75" customHeight="1" thickBot="1" x14ac:dyDescent="0.3">
      <c r="A19" s="820" t="s">
        <v>2</v>
      </c>
      <c r="B19" s="805" t="s">
        <v>3</v>
      </c>
      <c r="C19" s="805" t="s">
        <v>4</v>
      </c>
      <c r="D19" s="902" t="s">
        <v>52</v>
      </c>
      <c r="E19" s="902"/>
      <c r="F19" s="903"/>
      <c r="G19" s="904" t="s">
        <v>53</v>
      </c>
      <c r="H19" s="906" t="s">
        <v>54</v>
      </c>
      <c r="I19" s="902"/>
      <c r="J19" s="903"/>
      <c r="K19" s="904" t="s">
        <v>53</v>
      </c>
      <c r="L19" s="906" t="s">
        <v>55</v>
      </c>
      <c r="M19" s="902"/>
      <c r="N19" s="903"/>
      <c r="O19" s="904" t="s">
        <v>53</v>
      </c>
      <c r="P19" s="906" t="s">
        <v>56</v>
      </c>
      <c r="Q19" s="902"/>
      <c r="R19" s="903"/>
      <c r="S19" s="904" t="s">
        <v>53</v>
      </c>
      <c r="T19" s="906" t="s">
        <v>57</v>
      </c>
      <c r="U19" s="902"/>
      <c r="V19" s="903"/>
      <c r="W19" s="904" t="s">
        <v>53</v>
      </c>
      <c r="X19" s="906" t="s">
        <v>65</v>
      </c>
      <c r="Y19" s="902"/>
      <c r="Z19" s="903"/>
      <c r="AA19" s="904" t="s">
        <v>53</v>
      </c>
      <c r="AB19" s="906" t="s">
        <v>66</v>
      </c>
      <c r="AC19" s="902"/>
      <c r="AD19" s="903"/>
      <c r="AE19" s="904" t="s">
        <v>53</v>
      </c>
      <c r="AF19" s="906" t="s">
        <v>67</v>
      </c>
      <c r="AG19" s="902"/>
      <c r="AH19" s="903"/>
      <c r="AI19" s="904" t="s">
        <v>53</v>
      </c>
      <c r="AJ19" s="906" t="s">
        <v>68</v>
      </c>
      <c r="AK19" s="902"/>
      <c r="AL19" s="903"/>
      <c r="AM19" s="904" t="s">
        <v>53</v>
      </c>
      <c r="AN19" s="906" t="s">
        <v>69</v>
      </c>
      <c r="AO19" s="902"/>
      <c r="AP19" s="903"/>
      <c r="AQ19" s="904" t="s">
        <v>53</v>
      </c>
      <c r="AR19" s="886" t="s">
        <v>58</v>
      </c>
      <c r="AS19" s="886" t="s">
        <v>59</v>
      </c>
      <c r="AT19" s="886" t="s">
        <v>60</v>
      </c>
      <c r="AU19" s="584"/>
      <c r="BD19" s="575"/>
    </row>
    <row r="20" spans="1:56" ht="15.75" customHeight="1" thickBot="1" x14ac:dyDescent="0.3">
      <c r="A20" s="822"/>
      <c r="B20" s="808"/>
      <c r="C20" s="806"/>
      <c r="D20" s="605" t="s">
        <v>61</v>
      </c>
      <c r="E20" s="606" t="s">
        <v>62</v>
      </c>
      <c r="F20" s="606" t="s">
        <v>63</v>
      </c>
      <c r="G20" s="905"/>
      <c r="H20" s="605" t="s">
        <v>61</v>
      </c>
      <c r="I20" s="606" t="s">
        <v>62</v>
      </c>
      <c r="J20" s="606" t="s">
        <v>63</v>
      </c>
      <c r="K20" s="905"/>
      <c r="L20" s="605" t="s">
        <v>61</v>
      </c>
      <c r="M20" s="606" t="s">
        <v>62</v>
      </c>
      <c r="N20" s="606" t="s">
        <v>63</v>
      </c>
      <c r="O20" s="905"/>
      <c r="P20" s="605" t="s">
        <v>61</v>
      </c>
      <c r="Q20" s="606" t="s">
        <v>62</v>
      </c>
      <c r="R20" s="606" t="s">
        <v>63</v>
      </c>
      <c r="S20" s="905"/>
      <c r="T20" s="605" t="s">
        <v>61</v>
      </c>
      <c r="U20" s="606" t="s">
        <v>62</v>
      </c>
      <c r="V20" s="606" t="s">
        <v>63</v>
      </c>
      <c r="W20" s="905"/>
      <c r="X20" s="605" t="s">
        <v>61</v>
      </c>
      <c r="Y20" s="606" t="s">
        <v>62</v>
      </c>
      <c r="Z20" s="606" t="s">
        <v>63</v>
      </c>
      <c r="AA20" s="905"/>
      <c r="AB20" s="605" t="s">
        <v>61</v>
      </c>
      <c r="AC20" s="606" t="s">
        <v>62</v>
      </c>
      <c r="AD20" s="606" t="s">
        <v>63</v>
      </c>
      <c r="AE20" s="905"/>
      <c r="AF20" s="605" t="s">
        <v>61</v>
      </c>
      <c r="AG20" s="606" t="s">
        <v>62</v>
      </c>
      <c r="AH20" s="606" t="s">
        <v>63</v>
      </c>
      <c r="AI20" s="905"/>
      <c r="AJ20" s="605" t="s">
        <v>61</v>
      </c>
      <c r="AK20" s="606" t="s">
        <v>62</v>
      </c>
      <c r="AL20" s="606" t="s">
        <v>63</v>
      </c>
      <c r="AM20" s="905"/>
      <c r="AN20" s="605" t="s">
        <v>61</v>
      </c>
      <c r="AO20" s="606" t="s">
        <v>62</v>
      </c>
      <c r="AP20" s="606" t="s">
        <v>63</v>
      </c>
      <c r="AQ20" s="905"/>
      <c r="AR20" s="888"/>
      <c r="AS20" s="888"/>
      <c r="AT20" s="888"/>
      <c r="AU20" s="584"/>
      <c r="BD20" s="575"/>
    </row>
    <row r="21" spans="1:56" ht="15.75" customHeight="1" x14ac:dyDescent="0.25">
      <c r="A21" s="832">
        <v>1</v>
      </c>
      <c r="B21" s="849" t="s">
        <v>27</v>
      </c>
      <c r="C21" s="939" t="s">
        <v>16</v>
      </c>
      <c r="D21" s="660">
        <v>0</v>
      </c>
      <c r="E21" s="642"/>
      <c r="F21" s="643"/>
      <c r="G21" s="946">
        <f>D22</f>
        <v>0</v>
      </c>
      <c r="H21" s="660">
        <v>15</v>
      </c>
      <c r="I21" s="642">
        <v>0</v>
      </c>
      <c r="J21" s="643"/>
      <c r="K21" s="946">
        <f>SUM(G21,H22)</f>
        <v>15</v>
      </c>
      <c r="L21" s="660">
        <v>15</v>
      </c>
      <c r="M21" s="642">
        <v>0</v>
      </c>
      <c r="N21" s="643">
        <v>0</v>
      </c>
      <c r="O21" s="946">
        <f>SUM(K21,L22)</f>
        <v>30</v>
      </c>
      <c r="P21" s="660">
        <v>15</v>
      </c>
      <c r="Q21" s="642">
        <v>15</v>
      </c>
      <c r="R21" s="643"/>
      <c r="S21" s="946">
        <f>SUM(O21,P22)</f>
        <v>60</v>
      </c>
      <c r="T21" s="660">
        <v>15</v>
      </c>
      <c r="U21" s="642">
        <v>10</v>
      </c>
      <c r="V21" s="643"/>
      <c r="W21" s="946">
        <f>SUM(S21,T22)</f>
        <v>85</v>
      </c>
      <c r="X21" s="660">
        <v>20</v>
      </c>
      <c r="Y21" s="642">
        <v>0</v>
      </c>
      <c r="Z21" s="643"/>
      <c r="AA21" s="946">
        <f>SUM(W21,X22)</f>
        <v>105</v>
      </c>
      <c r="AB21" s="660">
        <v>15</v>
      </c>
      <c r="AC21" s="642">
        <v>0</v>
      </c>
      <c r="AD21" s="643"/>
      <c r="AE21" s="946">
        <f>SUM(AA21,AB22)</f>
        <v>120</v>
      </c>
      <c r="AF21" s="660">
        <v>10</v>
      </c>
      <c r="AG21" s="642">
        <v>0</v>
      </c>
      <c r="AH21" s="643"/>
      <c r="AI21" s="946">
        <f>SUM(AE21,AF22)</f>
        <v>130</v>
      </c>
      <c r="AJ21" s="660">
        <v>10</v>
      </c>
      <c r="AK21" s="642">
        <v>10</v>
      </c>
      <c r="AL21" s="643"/>
      <c r="AM21" s="946">
        <f>SUM(AI21,AJ22)</f>
        <v>150</v>
      </c>
      <c r="AN21" s="660">
        <v>15</v>
      </c>
      <c r="AO21" s="642">
        <v>0</v>
      </c>
      <c r="AP21" s="643"/>
      <c r="AQ21" s="946">
        <f>SUM(AM21,AN22)</f>
        <v>165</v>
      </c>
      <c r="AR21" s="955">
        <v>20</v>
      </c>
      <c r="AS21" s="955">
        <v>1</v>
      </c>
      <c r="AT21" s="955">
        <f>AQ21</f>
        <v>165</v>
      </c>
      <c r="AU21" s="691"/>
      <c r="BD21" s="575"/>
    </row>
    <row r="22" spans="1:56" s="575" customFormat="1" ht="15.75" customHeight="1" thickBot="1" x14ac:dyDescent="0.3">
      <c r="A22" s="978"/>
      <c r="B22" s="979"/>
      <c r="C22" s="980"/>
      <c r="D22" s="924">
        <f>SUM(D21:F21)</f>
        <v>0</v>
      </c>
      <c r="E22" s="942"/>
      <c r="F22" s="925"/>
      <c r="G22" s="947"/>
      <c r="H22" s="924">
        <f>SUM(H21:J21)</f>
        <v>15</v>
      </c>
      <c r="I22" s="942"/>
      <c r="J22" s="925"/>
      <c r="K22" s="947"/>
      <c r="L22" s="924">
        <f>SUM(L21:N21)</f>
        <v>15</v>
      </c>
      <c r="M22" s="942"/>
      <c r="N22" s="925"/>
      <c r="O22" s="947"/>
      <c r="P22" s="924">
        <f>SUM(P21:R21)</f>
        <v>30</v>
      </c>
      <c r="Q22" s="942"/>
      <c r="R22" s="925"/>
      <c r="S22" s="947"/>
      <c r="T22" s="924">
        <f>SUM(T21:V21)</f>
        <v>25</v>
      </c>
      <c r="U22" s="942"/>
      <c r="V22" s="925"/>
      <c r="W22" s="947"/>
      <c r="X22" s="924">
        <f>SUM(X21:Z21)</f>
        <v>20</v>
      </c>
      <c r="Y22" s="942"/>
      <c r="Z22" s="925"/>
      <c r="AA22" s="947"/>
      <c r="AB22" s="924">
        <f>SUM(AB21:AD21)</f>
        <v>15</v>
      </c>
      <c r="AC22" s="942"/>
      <c r="AD22" s="925"/>
      <c r="AE22" s="947"/>
      <c r="AF22" s="924">
        <f>SUM(AF21:AH21)</f>
        <v>10</v>
      </c>
      <c r="AG22" s="942"/>
      <c r="AH22" s="925"/>
      <c r="AI22" s="947"/>
      <c r="AJ22" s="924">
        <f>SUM(AJ21:AL21)</f>
        <v>20</v>
      </c>
      <c r="AK22" s="942"/>
      <c r="AL22" s="925"/>
      <c r="AM22" s="947"/>
      <c r="AN22" s="924">
        <f>SUM(AN21:AP21)</f>
        <v>15</v>
      </c>
      <c r="AO22" s="942"/>
      <c r="AP22" s="925"/>
      <c r="AQ22" s="977"/>
      <c r="AR22" s="958"/>
      <c r="AS22" s="958"/>
      <c r="AT22" s="958"/>
      <c r="AU22" s="691"/>
    </row>
    <row r="23" spans="1:56" ht="15.75" customHeight="1" x14ac:dyDescent="0.25">
      <c r="A23" s="820">
        <v>2</v>
      </c>
      <c r="B23" s="864" t="s">
        <v>37</v>
      </c>
      <c r="C23" s="981" t="s">
        <v>16</v>
      </c>
      <c r="D23" s="652">
        <v>0</v>
      </c>
      <c r="E23" s="601">
        <v>0</v>
      </c>
      <c r="F23" s="602"/>
      <c r="G23" s="948">
        <f t="shared" ref="G23" si="44">D24</f>
        <v>0</v>
      </c>
      <c r="H23" s="652">
        <v>15</v>
      </c>
      <c r="I23" s="601">
        <v>5</v>
      </c>
      <c r="J23" s="602">
        <v>0</v>
      </c>
      <c r="K23" s="948">
        <f t="shared" ref="K23" si="45">SUM(G23,H24)</f>
        <v>20</v>
      </c>
      <c r="L23" s="652">
        <v>15</v>
      </c>
      <c r="M23" s="601">
        <v>10</v>
      </c>
      <c r="N23" s="602">
        <v>10</v>
      </c>
      <c r="O23" s="948">
        <f t="shared" ref="O23" si="46">SUM(K23,L24)</f>
        <v>55</v>
      </c>
      <c r="P23" s="652">
        <v>15</v>
      </c>
      <c r="Q23" s="601">
        <v>10</v>
      </c>
      <c r="R23" s="602">
        <v>10</v>
      </c>
      <c r="S23" s="948">
        <f t="shared" ref="S23" si="47">SUM(O23,P24)</f>
        <v>90</v>
      </c>
      <c r="T23" s="652">
        <v>15</v>
      </c>
      <c r="U23" s="601">
        <v>10</v>
      </c>
      <c r="V23" s="602">
        <v>5</v>
      </c>
      <c r="W23" s="948">
        <f t="shared" ref="W23" si="48">SUM(S23,T24)</f>
        <v>120</v>
      </c>
      <c r="X23" s="652">
        <v>15</v>
      </c>
      <c r="Y23" s="601">
        <v>10</v>
      </c>
      <c r="Z23" s="602">
        <v>0</v>
      </c>
      <c r="AA23" s="948">
        <f t="shared" ref="AA23" si="49">SUM(W23,X24)</f>
        <v>145</v>
      </c>
      <c r="AB23" s="652">
        <v>15</v>
      </c>
      <c r="AC23" s="601">
        <v>15</v>
      </c>
      <c r="AD23" s="602"/>
      <c r="AE23" s="948">
        <f t="shared" ref="AE23" si="50">SUM(AA23,AB24)</f>
        <v>175</v>
      </c>
      <c r="AF23" s="652">
        <v>15</v>
      </c>
      <c r="AG23" s="601">
        <v>15</v>
      </c>
      <c r="AH23" s="602">
        <v>10</v>
      </c>
      <c r="AI23" s="948">
        <f t="shared" ref="AI23" si="51">SUM(AE23,AF24)</f>
        <v>215</v>
      </c>
      <c r="AJ23" s="652">
        <v>20</v>
      </c>
      <c r="AK23" s="601">
        <v>15</v>
      </c>
      <c r="AL23" s="602">
        <v>0</v>
      </c>
      <c r="AM23" s="948">
        <f t="shared" ref="AM23" si="52">SUM(AI23,AJ24)</f>
        <v>250</v>
      </c>
      <c r="AN23" s="652">
        <v>20</v>
      </c>
      <c r="AO23" s="601">
        <v>10</v>
      </c>
      <c r="AP23" s="602">
        <v>0</v>
      </c>
      <c r="AQ23" s="954">
        <f t="shared" ref="AQ23" si="53">SUM(AM23,AN24)</f>
        <v>280</v>
      </c>
      <c r="AR23" s="805">
        <v>28</v>
      </c>
      <c r="AS23" s="805">
        <v>2</v>
      </c>
      <c r="AT23" s="805">
        <f t="shared" ref="AT23" si="54">AQ23</f>
        <v>280</v>
      </c>
      <c r="AU23" s="691"/>
      <c r="BD23" s="575"/>
    </row>
    <row r="24" spans="1:56" s="575" customFormat="1" ht="15.75" customHeight="1" thickBot="1" x14ac:dyDescent="0.3">
      <c r="A24" s="724"/>
      <c r="B24" s="827"/>
      <c r="C24" s="982"/>
      <c r="D24" s="974">
        <f>SUM(D23:F23)</f>
        <v>0</v>
      </c>
      <c r="E24" s="975"/>
      <c r="F24" s="976"/>
      <c r="G24" s="971"/>
      <c r="H24" s="974">
        <f>SUM(H23:J23)</f>
        <v>20</v>
      </c>
      <c r="I24" s="975"/>
      <c r="J24" s="976"/>
      <c r="K24" s="971"/>
      <c r="L24" s="974">
        <f>SUM(L23:N23)</f>
        <v>35</v>
      </c>
      <c r="M24" s="975"/>
      <c r="N24" s="976"/>
      <c r="O24" s="971"/>
      <c r="P24" s="974">
        <f>SUM(P23:R23)</f>
        <v>35</v>
      </c>
      <c r="Q24" s="975"/>
      <c r="R24" s="976"/>
      <c r="S24" s="971"/>
      <c r="T24" s="974">
        <f>SUM(T23:V23)</f>
        <v>30</v>
      </c>
      <c r="U24" s="975"/>
      <c r="V24" s="976"/>
      <c r="W24" s="971"/>
      <c r="X24" s="974">
        <f>SUM(X23:Z23)</f>
        <v>25</v>
      </c>
      <c r="Y24" s="975"/>
      <c r="Z24" s="976"/>
      <c r="AA24" s="971"/>
      <c r="AB24" s="974">
        <f>SUM(AB23:AD23)</f>
        <v>30</v>
      </c>
      <c r="AC24" s="975"/>
      <c r="AD24" s="976"/>
      <c r="AE24" s="971"/>
      <c r="AF24" s="974">
        <f>SUM(AF23:AH23)</f>
        <v>40</v>
      </c>
      <c r="AG24" s="975"/>
      <c r="AH24" s="976"/>
      <c r="AI24" s="971"/>
      <c r="AJ24" s="974">
        <f>SUM(AJ23:AL23)</f>
        <v>35</v>
      </c>
      <c r="AK24" s="975"/>
      <c r="AL24" s="976"/>
      <c r="AM24" s="971"/>
      <c r="AN24" s="974">
        <f>SUM(AN23:AP23)</f>
        <v>30</v>
      </c>
      <c r="AO24" s="975"/>
      <c r="AP24" s="976"/>
      <c r="AQ24" s="953"/>
      <c r="AR24" s="957"/>
      <c r="AS24" s="957"/>
      <c r="AT24" s="806"/>
      <c r="AU24" s="691"/>
    </row>
    <row r="25" spans="1:56" ht="15.75" customHeight="1" x14ac:dyDescent="0.25">
      <c r="A25" s="832">
        <v>3</v>
      </c>
      <c r="B25" s="849" t="s">
        <v>19</v>
      </c>
      <c r="C25" s="939" t="s">
        <v>20</v>
      </c>
      <c r="D25" s="659">
        <v>20</v>
      </c>
      <c r="E25" s="657">
        <v>10</v>
      </c>
      <c r="F25" s="658">
        <v>5</v>
      </c>
      <c r="G25" s="968">
        <f t="shared" ref="G25" si="55">D26</f>
        <v>35</v>
      </c>
      <c r="H25" s="659">
        <v>10</v>
      </c>
      <c r="I25" s="657"/>
      <c r="J25" s="658"/>
      <c r="K25" s="968">
        <f t="shared" ref="K25" si="56">SUM(G25,H26)</f>
        <v>45</v>
      </c>
      <c r="L25" s="659">
        <v>15</v>
      </c>
      <c r="M25" s="657">
        <v>15</v>
      </c>
      <c r="N25" s="658">
        <v>15</v>
      </c>
      <c r="O25" s="968">
        <f t="shared" ref="O25" si="57">SUM(K25,L26)</f>
        <v>90</v>
      </c>
      <c r="P25" s="659">
        <v>20</v>
      </c>
      <c r="Q25" s="657">
        <v>15</v>
      </c>
      <c r="R25" s="658">
        <v>5</v>
      </c>
      <c r="S25" s="968">
        <f t="shared" ref="S25" si="58">SUM(O25,P26)</f>
        <v>130</v>
      </c>
      <c r="T25" s="659">
        <v>10</v>
      </c>
      <c r="U25" s="657"/>
      <c r="V25" s="658"/>
      <c r="W25" s="968">
        <f t="shared" ref="W25" si="59">SUM(S25,T26)</f>
        <v>140</v>
      </c>
      <c r="X25" s="659">
        <v>20</v>
      </c>
      <c r="Y25" s="657">
        <v>10</v>
      </c>
      <c r="Z25" s="658">
        <v>10</v>
      </c>
      <c r="AA25" s="968">
        <f t="shared" ref="AA25" si="60">SUM(W25,X26)</f>
        <v>180</v>
      </c>
      <c r="AB25" s="659">
        <v>20</v>
      </c>
      <c r="AC25" s="657">
        <v>15</v>
      </c>
      <c r="AD25" s="658">
        <v>10</v>
      </c>
      <c r="AE25" s="968">
        <f t="shared" ref="AE25" si="61">SUM(AA25,AB26)</f>
        <v>225</v>
      </c>
      <c r="AF25" s="659">
        <v>15</v>
      </c>
      <c r="AG25" s="657">
        <v>10</v>
      </c>
      <c r="AH25" s="658">
        <v>10</v>
      </c>
      <c r="AI25" s="968">
        <f t="shared" ref="AI25" si="62">SUM(AE25,AF26)</f>
        <v>260</v>
      </c>
      <c r="AJ25" s="659">
        <v>15</v>
      </c>
      <c r="AK25" s="657">
        <v>5</v>
      </c>
      <c r="AL25" s="658"/>
      <c r="AM25" s="968">
        <f t="shared" ref="AM25" si="63">SUM(AI25,AJ26)</f>
        <v>280</v>
      </c>
      <c r="AN25" s="659">
        <v>15</v>
      </c>
      <c r="AO25" s="657">
        <v>10</v>
      </c>
      <c r="AP25" s="658">
        <v>10</v>
      </c>
      <c r="AQ25" s="946">
        <f t="shared" ref="AQ25" si="64">SUM(AM25,AN26)</f>
        <v>315</v>
      </c>
      <c r="AR25" s="955">
        <v>25</v>
      </c>
      <c r="AS25" s="955">
        <v>4</v>
      </c>
      <c r="AT25" s="955">
        <f t="shared" ref="AT25" si="65">AQ25</f>
        <v>315</v>
      </c>
      <c r="AU25" s="691"/>
      <c r="BD25" s="575"/>
    </row>
    <row r="26" spans="1:56" s="575" customFormat="1" ht="15.75" customHeight="1" thickBot="1" x14ac:dyDescent="0.3">
      <c r="A26" s="978"/>
      <c r="B26" s="979"/>
      <c r="C26" s="980"/>
      <c r="D26" s="924">
        <f>SUM(D25:F25)</f>
        <v>35</v>
      </c>
      <c r="E26" s="942"/>
      <c r="F26" s="925"/>
      <c r="G26" s="947"/>
      <c r="H26" s="924">
        <f>SUM(H25:J25)</f>
        <v>10</v>
      </c>
      <c r="I26" s="942"/>
      <c r="J26" s="925"/>
      <c r="K26" s="947"/>
      <c r="L26" s="924">
        <f>SUM(L25:N25)</f>
        <v>45</v>
      </c>
      <c r="M26" s="942"/>
      <c r="N26" s="925"/>
      <c r="O26" s="947"/>
      <c r="P26" s="924">
        <f>SUM(P25:R25)</f>
        <v>40</v>
      </c>
      <c r="Q26" s="942"/>
      <c r="R26" s="925"/>
      <c r="S26" s="947"/>
      <c r="T26" s="924">
        <f>SUM(T25:V25)</f>
        <v>10</v>
      </c>
      <c r="U26" s="942"/>
      <c r="V26" s="925"/>
      <c r="W26" s="947"/>
      <c r="X26" s="924">
        <f>SUM(X25:Z25)</f>
        <v>40</v>
      </c>
      <c r="Y26" s="942"/>
      <c r="Z26" s="925"/>
      <c r="AA26" s="947"/>
      <c r="AB26" s="924">
        <f>SUM(AB25:AD25)</f>
        <v>45</v>
      </c>
      <c r="AC26" s="942"/>
      <c r="AD26" s="925"/>
      <c r="AE26" s="947"/>
      <c r="AF26" s="924">
        <f>SUM(AF25:AH25)</f>
        <v>35</v>
      </c>
      <c r="AG26" s="942"/>
      <c r="AH26" s="925"/>
      <c r="AI26" s="947"/>
      <c r="AJ26" s="924">
        <f>SUM(AJ25:AL25)</f>
        <v>20</v>
      </c>
      <c r="AK26" s="942"/>
      <c r="AL26" s="925"/>
      <c r="AM26" s="947"/>
      <c r="AN26" s="924">
        <f>SUM(AN25:AP25)</f>
        <v>35</v>
      </c>
      <c r="AO26" s="942"/>
      <c r="AP26" s="925"/>
      <c r="AQ26" s="977"/>
      <c r="AR26" s="958"/>
      <c r="AS26" s="958"/>
      <c r="AT26" s="956"/>
      <c r="AU26" s="691"/>
    </row>
    <row r="27" spans="1:56" ht="15.75" customHeight="1" x14ac:dyDescent="0.25">
      <c r="A27" s="820">
        <v>4</v>
      </c>
      <c r="B27" s="864" t="s">
        <v>46</v>
      </c>
      <c r="C27" s="981" t="s">
        <v>47</v>
      </c>
      <c r="D27" s="654">
        <v>20</v>
      </c>
      <c r="E27" s="610">
        <v>10</v>
      </c>
      <c r="F27" s="653">
        <v>10</v>
      </c>
      <c r="G27" s="948">
        <f t="shared" ref="G27" si="66">D28</f>
        <v>40</v>
      </c>
      <c r="H27" s="654">
        <v>20</v>
      </c>
      <c r="I27" s="610">
        <v>5</v>
      </c>
      <c r="J27" s="653"/>
      <c r="K27" s="948">
        <f t="shared" ref="K27" si="67">SUM(G27,H28)</f>
        <v>65</v>
      </c>
      <c r="L27" s="654">
        <v>15</v>
      </c>
      <c r="M27" s="610">
        <v>15</v>
      </c>
      <c r="N27" s="653">
        <v>10</v>
      </c>
      <c r="O27" s="948">
        <f t="shared" ref="O27" si="68">SUM(K27,L28)</f>
        <v>105</v>
      </c>
      <c r="P27" s="654">
        <v>15</v>
      </c>
      <c r="Q27" s="610">
        <v>15</v>
      </c>
      <c r="R27" s="653">
        <v>0</v>
      </c>
      <c r="S27" s="948">
        <f t="shared" ref="S27" si="69">SUM(O27,P28)</f>
        <v>135</v>
      </c>
      <c r="T27" s="654">
        <v>20</v>
      </c>
      <c r="U27" s="610">
        <v>20</v>
      </c>
      <c r="V27" s="653">
        <v>15</v>
      </c>
      <c r="W27" s="948">
        <f t="shared" ref="W27" si="70">SUM(S27,T28)</f>
        <v>190</v>
      </c>
      <c r="X27" s="654">
        <v>15</v>
      </c>
      <c r="Y27" s="610">
        <v>15</v>
      </c>
      <c r="Z27" s="653"/>
      <c r="AA27" s="948">
        <f t="shared" ref="AA27" si="71">SUM(W27,X28)</f>
        <v>220</v>
      </c>
      <c r="AB27" s="654">
        <v>20</v>
      </c>
      <c r="AC27" s="610">
        <v>15</v>
      </c>
      <c r="AD27" s="653">
        <v>15</v>
      </c>
      <c r="AE27" s="948">
        <f t="shared" ref="AE27" si="72">SUM(AA27,AB28)</f>
        <v>270</v>
      </c>
      <c r="AF27" s="654">
        <v>20</v>
      </c>
      <c r="AG27" s="610">
        <v>15</v>
      </c>
      <c r="AH27" s="653"/>
      <c r="AI27" s="948">
        <f t="shared" ref="AI27" si="73">SUM(AE27,AF28)</f>
        <v>305</v>
      </c>
      <c r="AJ27" s="654">
        <v>20</v>
      </c>
      <c r="AK27" s="610">
        <v>20</v>
      </c>
      <c r="AL27" s="653"/>
      <c r="AM27" s="948">
        <f t="shared" ref="AM27" si="74">SUM(AI27,AJ28)</f>
        <v>345</v>
      </c>
      <c r="AN27" s="654">
        <v>20</v>
      </c>
      <c r="AO27" s="610">
        <v>15</v>
      </c>
      <c r="AP27" s="653">
        <v>10</v>
      </c>
      <c r="AQ27" s="954">
        <f t="shared" ref="AQ27" si="75">SUM(AM27,AN28)</f>
        <v>390</v>
      </c>
      <c r="AR27" s="805">
        <v>26</v>
      </c>
      <c r="AS27" s="805">
        <v>9</v>
      </c>
      <c r="AT27" s="805">
        <f t="shared" ref="AT27" si="76">AQ27</f>
        <v>390</v>
      </c>
      <c r="AU27" s="691"/>
      <c r="BD27" s="575"/>
    </row>
    <row r="28" spans="1:56" s="575" customFormat="1" ht="15.75" customHeight="1" thickBot="1" x14ac:dyDescent="0.3">
      <c r="A28" s="724"/>
      <c r="B28" s="827"/>
      <c r="C28" s="982"/>
      <c r="D28" s="965">
        <f>SUM(D27:F27)</f>
        <v>40</v>
      </c>
      <c r="E28" s="966"/>
      <c r="F28" s="967"/>
      <c r="G28" s="971"/>
      <c r="H28" s="965">
        <f>SUM(H27:J27)</f>
        <v>25</v>
      </c>
      <c r="I28" s="966"/>
      <c r="J28" s="967"/>
      <c r="K28" s="971"/>
      <c r="L28" s="965">
        <f>SUM(L27:N27)</f>
        <v>40</v>
      </c>
      <c r="M28" s="966"/>
      <c r="N28" s="967"/>
      <c r="O28" s="971"/>
      <c r="P28" s="965">
        <f>SUM(P27:R27)</f>
        <v>30</v>
      </c>
      <c r="Q28" s="966"/>
      <c r="R28" s="967"/>
      <c r="S28" s="971"/>
      <c r="T28" s="965">
        <f>SUM(T27:V27)</f>
        <v>55</v>
      </c>
      <c r="U28" s="966"/>
      <c r="V28" s="967"/>
      <c r="W28" s="971"/>
      <c r="X28" s="965">
        <f>SUM(X27:Z27)</f>
        <v>30</v>
      </c>
      <c r="Y28" s="966"/>
      <c r="Z28" s="967"/>
      <c r="AA28" s="971"/>
      <c r="AB28" s="965">
        <f>SUM(AB27:AD27)</f>
        <v>50</v>
      </c>
      <c r="AC28" s="966"/>
      <c r="AD28" s="967"/>
      <c r="AE28" s="971"/>
      <c r="AF28" s="965">
        <f>SUM(AF27:AH27)</f>
        <v>35</v>
      </c>
      <c r="AG28" s="966"/>
      <c r="AH28" s="967"/>
      <c r="AI28" s="971"/>
      <c r="AJ28" s="965">
        <f>SUM(AJ27:AL27)</f>
        <v>40</v>
      </c>
      <c r="AK28" s="966"/>
      <c r="AL28" s="967"/>
      <c r="AM28" s="971"/>
      <c r="AN28" s="965">
        <f>SUM(AN27:AP27)</f>
        <v>45</v>
      </c>
      <c r="AO28" s="966"/>
      <c r="AP28" s="967"/>
      <c r="AQ28" s="953"/>
      <c r="AR28" s="957"/>
      <c r="AS28" s="957"/>
      <c r="AT28" s="806"/>
      <c r="AU28" s="691"/>
    </row>
    <row r="29" spans="1:56" ht="15.75" customHeight="1" x14ac:dyDescent="0.25">
      <c r="A29" s="832">
        <v>5</v>
      </c>
      <c r="B29" s="849" t="s">
        <v>28</v>
      </c>
      <c r="C29" s="939" t="s">
        <v>29</v>
      </c>
      <c r="D29" s="692">
        <v>15</v>
      </c>
      <c r="E29" s="693"/>
      <c r="F29" s="693"/>
      <c r="G29" s="968">
        <f t="shared" ref="G29" si="77">D30</f>
        <v>15</v>
      </c>
      <c r="H29" s="692">
        <v>15</v>
      </c>
      <c r="I29" s="693">
        <v>10</v>
      </c>
      <c r="J29" s="693"/>
      <c r="K29" s="968">
        <f t="shared" ref="K29" si="78">SUM(G29,H30)</f>
        <v>40</v>
      </c>
      <c r="L29" s="692">
        <v>15</v>
      </c>
      <c r="M29" s="693">
        <v>15</v>
      </c>
      <c r="N29" s="693">
        <v>10</v>
      </c>
      <c r="O29" s="968">
        <f t="shared" ref="O29" si="79">SUM(K29,L30)</f>
        <v>80</v>
      </c>
      <c r="P29" s="692">
        <v>15</v>
      </c>
      <c r="Q29" s="693">
        <v>15</v>
      </c>
      <c r="R29" s="693">
        <v>15</v>
      </c>
      <c r="S29" s="968">
        <f t="shared" ref="S29" si="80">SUM(O29,P30)</f>
        <v>125</v>
      </c>
      <c r="T29" s="692">
        <v>20</v>
      </c>
      <c r="U29" s="693">
        <v>15</v>
      </c>
      <c r="V29" s="693">
        <v>10</v>
      </c>
      <c r="W29" s="968">
        <f t="shared" ref="W29" si="81">SUM(S29,T30)</f>
        <v>170</v>
      </c>
      <c r="X29" s="692">
        <v>20</v>
      </c>
      <c r="Y29" s="693">
        <v>10</v>
      </c>
      <c r="Z29" s="693"/>
      <c r="AA29" s="968">
        <f t="shared" ref="AA29" si="82">SUM(W29,X30)</f>
        <v>200</v>
      </c>
      <c r="AB29" s="692">
        <v>20</v>
      </c>
      <c r="AC29" s="693">
        <v>5</v>
      </c>
      <c r="AD29" s="693"/>
      <c r="AE29" s="968">
        <f t="shared" ref="AE29" si="83">SUM(AA29,AB30)</f>
        <v>225</v>
      </c>
      <c r="AF29" s="692">
        <v>20</v>
      </c>
      <c r="AG29" s="693">
        <v>15</v>
      </c>
      <c r="AH29" s="693">
        <v>10</v>
      </c>
      <c r="AI29" s="968">
        <f t="shared" ref="AI29" si="84">SUM(AE29,AF30)</f>
        <v>270</v>
      </c>
      <c r="AJ29" s="692">
        <v>20</v>
      </c>
      <c r="AK29" s="693">
        <v>15</v>
      </c>
      <c r="AL29" s="693">
        <v>10</v>
      </c>
      <c r="AM29" s="968">
        <f t="shared" ref="AM29" si="85">SUM(AI29,AJ30)</f>
        <v>315</v>
      </c>
      <c r="AN29" s="692">
        <v>15</v>
      </c>
      <c r="AO29" s="693">
        <v>10</v>
      </c>
      <c r="AP29" s="693"/>
      <c r="AQ29" s="946">
        <f t="shared" ref="AQ29" si="86">SUM(AM29,AN30)</f>
        <v>340</v>
      </c>
      <c r="AR29" s="955">
        <v>24</v>
      </c>
      <c r="AS29" s="955">
        <v>5</v>
      </c>
      <c r="AT29" s="955">
        <f t="shared" ref="AT29" si="87">AQ29</f>
        <v>340</v>
      </c>
      <c r="AU29" s="691"/>
      <c r="BD29" s="575"/>
    </row>
    <row r="30" spans="1:56" s="575" customFormat="1" ht="15.75" customHeight="1" thickBot="1" x14ac:dyDescent="0.3">
      <c r="A30" s="833"/>
      <c r="B30" s="843"/>
      <c r="C30" s="940"/>
      <c r="D30" s="924">
        <f>SUM(D29:F29)</f>
        <v>15</v>
      </c>
      <c r="E30" s="942"/>
      <c r="F30" s="925"/>
      <c r="G30" s="947"/>
      <c r="H30" s="924">
        <f>SUM(H29:J29)</f>
        <v>25</v>
      </c>
      <c r="I30" s="942"/>
      <c r="J30" s="925"/>
      <c r="K30" s="947"/>
      <c r="L30" s="924">
        <f>SUM(L29:N29)</f>
        <v>40</v>
      </c>
      <c r="M30" s="942"/>
      <c r="N30" s="925"/>
      <c r="O30" s="947"/>
      <c r="P30" s="924">
        <f>SUM(P29:R29)</f>
        <v>45</v>
      </c>
      <c r="Q30" s="942"/>
      <c r="R30" s="925"/>
      <c r="S30" s="947"/>
      <c r="T30" s="924">
        <f>SUM(T29:V29)</f>
        <v>45</v>
      </c>
      <c r="U30" s="942"/>
      <c r="V30" s="925"/>
      <c r="W30" s="947"/>
      <c r="X30" s="924">
        <f>SUM(X29:Z29)</f>
        <v>30</v>
      </c>
      <c r="Y30" s="942"/>
      <c r="Z30" s="925"/>
      <c r="AA30" s="947"/>
      <c r="AB30" s="924">
        <f>SUM(AB29:AD29)</f>
        <v>25</v>
      </c>
      <c r="AC30" s="942"/>
      <c r="AD30" s="925"/>
      <c r="AE30" s="947"/>
      <c r="AF30" s="924">
        <f>SUM(AF29:AH29)</f>
        <v>45</v>
      </c>
      <c r="AG30" s="942"/>
      <c r="AH30" s="925"/>
      <c r="AI30" s="947"/>
      <c r="AJ30" s="924">
        <f>SUM(AJ29:AL29)</f>
        <v>45</v>
      </c>
      <c r="AK30" s="942"/>
      <c r="AL30" s="925"/>
      <c r="AM30" s="947"/>
      <c r="AN30" s="924">
        <f>SUM(AN29:AP29)</f>
        <v>25</v>
      </c>
      <c r="AO30" s="942"/>
      <c r="AP30" s="925"/>
      <c r="AQ30" s="947"/>
      <c r="AR30" s="956"/>
      <c r="AS30" s="956"/>
      <c r="AT30" s="956"/>
      <c r="AU30" s="691"/>
    </row>
    <row r="31" spans="1:56" ht="15.75" customHeight="1" x14ac:dyDescent="0.25">
      <c r="A31" s="575"/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5"/>
      <c r="N31" s="575"/>
      <c r="O31" s="575"/>
      <c r="P31" s="575"/>
      <c r="Q31" s="575"/>
      <c r="R31" s="575"/>
      <c r="S31" s="575"/>
      <c r="T31" s="575"/>
      <c r="U31" s="575"/>
      <c r="V31" s="575"/>
      <c r="W31" s="575"/>
      <c r="X31" s="575"/>
      <c r="Y31" s="575"/>
      <c r="Z31" s="575"/>
      <c r="AA31" s="575"/>
      <c r="AB31" s="575"/>
      <c r="AC31" s="575"/>
      <c r="AD31" s="575"/>
      <c r="AE31" s="575"/>
      <c r="AF31" s="575"/>
      <c r="AG31" s="575"/>
      <c r="AH31" s="575"/>
      <c r="AI31" s="575"/>
      <c r="AJ31" s="575"/>
      <c r="AK31" s="575"/>
      <c r="AL31" s="575"/>
      <c r="AM31" s="575"/>
      <c r="AN31" s="575"/>
      <c r="AO31" s="575"/>
      <c r="AP31" s="575"/>
      <c r="AQ31" s="575"/>
      <c r="AR31" s="575"/>
      <c r="AS31" s="575"/>
      <c r="AT31" s="575"/>
      <c r="BD31" s="575"/>
    </row>
    <row r="32" spans="1:56" ht="15.75" customHeight="1" thickBot="1" x14ac:dyDescent="0.3">
      <c r="A32" s="575"/>
      <c r="B32" s="599" t="s">
        <v>99</v>
      </c>
      <c r="C32" s="575"/>
      <c r="D32" s="575"/>
      <c r="E32" s="575"/>
      <c r="F32" s="575"/>
      <c r="G32" s="575"/>
      <c r="H32" s="575"/>
      <c r="I32" s="575"/>
      <c r="J32" s="575"/>
      <c r="K32" s="575"/>
      <c r="L32" s="575"/>
      <c r="M32" s="575"/>
      <c r="N32" s="575"/>
      <c r="O32" s="575"/>
      <c r="P32" s="575"/>
      <c r="Q32" s="575"/>
      <c r="R32" s="575"/>
      <c r="S32" s="575"/>
      <c r="T32" s="575"/>
      <c r="U32" s="575"/>
      <c r="V32" s="575"/>
      <c r="W32" s="575"/>
      <c r="X32" s="575"/>
      <c r="Y32" s="575"/>
      <c r="Z32" s="575"/>
      <c r="AA32" s="575"/>
      <c r="AB32" s="575"/>
      <c r="AC32" s="575"/>
      <c r="AD32" s="575"/>
      <c r="AE32" s="575"/>
      <c r="AF32" s="575"/>
      <c r="AG32" s="575"/>
      <c r="AH32" s="575"/>
      <c r="AI32" s="575"/>
      <c r="AJ32" s="575"/>
      <c r="AK32" s="575"/>
      <c r="AL32" s="575"/>
      <c r="AM32" s="575"/>
      <c r="AN32" s="575"/>
      <c r="AO32" s="575"/>
      <c r="AP32" s="575"/>
      <c r="AQ32" s="575"/>
      <c r="AR32" s="575"/>
      <c r="AS32" s="575"/>
      <c r="AT32" s="575"/>
      <c r="BD32" s="575"/>
    </row>
    <row r="33" spans="1:56" ht="15.75" customHeight="1" thickBot="1" x14ac:dyDescent="0.3">
      <c r="A33" s="820" t="s">
        <v>2</v>
      </c>
      <c r="B33" s="805" t="s">
        <v>3</v>
      </c>
      <c r="C33" s="805" t="s">
        <v>4</v>
      </c>
      <c r="D33" s="902" t="s">
        <v>52</v>
      </c>
      <c r="E33" s="902"/>
      <c r="F33" s="903"/>
      <c r="G33" s="904" t="s">
        <v>53</v>
      </c>
      <c r="H33" s="906" t="s">
        <v>54</v>
      </c>
      <c r="I33" s="902"/>
      <c r="J33" s="903"/>
      <c r="K33" s="904" t="s">
        <v>53</v>
      </c>
      <c r="L33" s="906" t="s">
        <v>55</v>
      </c>
      <c r="M33" s="902"/>
      <c r="N33" s="903"/>
      <c r="O33" s="904" t="s">
        <v>53</v>
      </c>
      <c r="P33" s="906" t="s">
        <v>56</v>
      </c>
      <c r="Q33" s="902"/>
      <c r="R33" s="903"/>
      <c r="S33" s="904" t="s">
        <v>53</v>
      </c>
      <c r="T33" s="906" t="s">
        <v>57</v>
      </c>
      <c r="U33" s="902"/>
      <c r="V33" s="903"/>
      <c r="W33" s="904" t="s">
        <v>53</v>
      </c>
      <c r="X33" s="906" t="s">
        <v>65</v>
      </c>
      <c r="Y33" s="902"/>
      <c r="Z33" s="903"/>
      <c r="AA33" s="904" t="s">
        <v>53</v>
      </c>
      <c r="AB33" s="906" t="s">
        <v>66</v>
      </c>
      <c r="AC33" s="902"/>
      <c r="AD33" s="903"/>
      <c r="AE33" s="904" t="s">
        <v>53</v>
      </c>
      <c r="AF33" s="909" t="s">
        <v>67</v>
      </c>
      <c r="AG33" s="910"/>
      <c r="AH33" s="911"/>
      <c r="AI33" s="904" t="s">
        <v>53</v>
      </c>
      <c r="AJ33" s="909" t="s">
        <v>68</v>
      </c>
      <c r="AK33" s="910"/>
      <c r="AL33" s="911"/>
      <c r="AM33" s="904" t="s">
        <v>53</v>
      </c>
      <c r="AN33" s="909" t="s">
        <v>69</v>
      </c>
      <c r="AO33" s="910"/>
      <c r="AP33" s="911"/>
      <c r="AQ33" s="904" t="s">
        <v>53</v>
      </c>
      <c r="AR33" s="886" t="s">
        <v>58</v>
      </c>
      <c r="AS33" s="886" t="s">
        <v>59</v>
      </c>
      <c r="AT33" s="886" t="s">
        <v>60</v>
      </c>
      <c r="AU33" s="584"/>
      <c r="AV33" s="591" t="s">
        <v>3</v>
      </c>
      <c r="AW33" s="613" t="s">
        <v>95</v>
      </c>
      <c r="AX33" s="622" t="s">
        <v>96</v>
      </c>
      <c r="AY33" s="613" t="s">
        <v>100</v>
      </c>
      <c r="AZ33" s="613" t="s">
        <v>13</v>
      </c>
      <c r="BA33" s="613" t="s">
        <v>14</v>
      </c>
      <c r="BB33" s="622" t="s">
        <v>97</v>
      </c>
      <c r="BC33" s="622" t="s">
        <v>70</v>
      </c>
      <c r="BD33" s="575"/>
    </row>
    <row r="34" spans="1:56" ht="15.75" customHeight="1" thickBot="1" x14ac:dyDescent="0.3">
      <c r="A34" s="822"/>
      <c r="B34" s="808"/>
      <c r="C34" s="806"/>
      <c r="D34" s="605" t="s">
        <v>61</v>
      </c>
      <c r="E34" s="606" t="s">
        <v>62</v>
      </c>
      <c r="F34" s="606" t="s">
        <v>63</v>
      </c>
      <c r="G34" s="905"/>
      <c r="H34" s="605" t="s">
        <v>61</v>
      </c>
      <c r="I34" s="606" t="s">
        <v>62</v>
      </c>
      <c r="J34" s="606" t="s">
        <v>63</v>
      </c>
      <c r="K34" s="905"/>
      <c r="L34" s="605" t="s">
        <v>61</v>
      </c>
      <c r="M34" s="606" t="s">
        <v>62</v>
      </c>
      <c r="N34" s="606" t="s">
        <v>63</v>
      </c>
      <c r="O34" s="905"/>
      <c r="P34" s="605" t="s">
        <v>61</v>
      </c>
      <c r="Q34" s="606" t="s">
        <v>62</v>
      </c>
      <c r="R34" s="606" t="s">
        <v>63</v>
      </c>
      <c r="S34" s="905"/>
      <c r="T34" s="605" t="s">
        <v>61</v>
      </c>
      <c r="U34" s="606" t="s">
        <v>62</v>
      </c>
      <c r="V34" s="606" t="s">
        <v>63</v>
      </c>
      <c r="W34" s="905"/>
      <c r="X34" s="605" t="s">
        <v>61</v>
      </c>
      <c r="Y34" s="606" t="s">
        <v>62</v>
      </c>
      <c r="Z34" s="606" t="s">
        <v>63</v>
      </c>
      <c r="AA34" s="905"/>
      <c r="AB34" s="605" t="s">
        <v>61</v>
      </c>
      <c r="AC34" s="606" t="s">
        <v>62</v>
      </c>
      <c r="AD34" s="606" t="s">
        <v>63</v>
      </c>
      <c r="AE34" s="905"/>
      <c r="AF34" s="609" t="s">
        <v>61</v>
      </c>
      <c r="AG34" s="610" t="s">
        <v>62</v>
      </c>
      <c r="AH34" s="610" t="s">
        <v>63</v>
      </c>
      <c r="AI34" s="905"/>
      <c r="AJ34" s="609" t="s">
        <v>61</v>
      </c>
      <c r="AK34" s="610" t="s">
        <v>62</v>
      </c>
      <c r="AL34" s="610" t="s">
        <v>63</v>
      </c>
      <c r="AM34" s="905"/>
      <c r="AN34" s="609" t="s">
        <v>61</v>
      </c>
      <c r="AO34" s="610" t="s">
        <v>62</v>
      </c>
      <c r="AP34" s="610" t="s">
        <v>63</v>
      </c>
      <c r="AQ34" s="905"/>
      <c r="AR34" s="888"/>
      <c r="AS34" s="888"/>
      <c r="AT34" s="887"/>
      <c r="AU34" s="584"/>
      <c r="AV34" s="650" t="s">
        <v>28</v>
      </c>
      <c r="AW34" s="640">
        <v>515</v>
      </c>
      <c r="AX34" s="644">
        <v>340</v>
      </c>
      <c r="AY34" s="644">
        <v>280</v>
      </c>
      <c r="AZ34" s="644">
        <v>140</v>
      </c>
      <c r="BA34" s="644">
        <v>145</v>
      </c>
      <c r="BB34" s="639">
        <v>1420</v>
      </c>
      <c r="BC34" s="645">
        <v>1</v>
      </c>
      <c r="BD34" s="575"/>
    </row>
    <row r="35" spans="1:56" ht="15.75" customHeight="1" x14ac:dyDescent="0.25">
      <c r="A35" s="832">
        <v>1</v>
      </c>
      <c r="B35" s="849" t="s">
        <v>27</v>
      </c>
      <c r="C35" s="939" t="s">
        <v>16</v>
      </c>
      <c r="D35" s="660">
        <v>15</v>
      </c>
      <c r="E35" s="642">
        <v>0</v>
      </c>
      <c r="F35" s="643">
        <v>0</v>
      </c>
      <c r="G35" s="946">
        <f>D36</f>
        <v>15</v>
      </c>
      <c r="H35" s="660">
        <v>10</v>
      </c>
      <c r="I35" s="642">
        <v>0</v>
      </c>
      <c r="J35" s="643"/>
      <c r="K35" s="946">
        <f>SUM(G35,H36)</f>
        <v>25</v>
      </c>
      <c r="L35" s="660">
        <v>0</v>
      </c>
      <c r="M35" s="642"/>
      <c r="N35" s="643"/>
      <c r="O35" s="946">
        <f>SUM(K35,L36)</f>
        <v>25</v>
      </c>
      <c r="P35" s="660">
        <v>5</v>
      </c>
      <c r="Q35" s="642"/>
      <c r="R35" s="643"/>
      <c r="S35" s="946">
        <f>SUM(O35,P36)</f>
        <v>30</v>
      </c>
      <c r="T35" s="660">
        <v>0</v>
      </c>
      <c r="U35" s="642"/>
      <c r="V35" s="643"/>
      <c r="W35" s="946">
        <f>SUM(S35,T36)</f>
        <v>30</v>
      </c>
      <c r="X35" s="660">
        <v>5</v>
      </c>
      <c r="Y35" s="642">
        <v>0</v>
      </c>
      <c r="Z35" s="643"/>
      <c r="AA35" s="946">
        <f>SUM(W35,X36)</f>
        <v>35</v>
      </c>
      <c r="AB35" s="660">
        <v>15</v>
      </c>
      <c r="AC35" s="642">
        <v>10</v>
      </c>
      <c r="AD35" s="643">
        <v>0</v>
      </c>
      <c r="AE35" s="946">
        <f>SUM(AA35,AB36)</f>
        <v>60</v>
      </c>
      <c r="AF35" s="660">
        <v>15</v>
      </c>
      <c r="AG35" s="642">
        <v>5</v>
      </c>
      <c r="AH35" s="643">
        <v>5</v>
      </c>
      <c r="AI35" s="946">
        <f>SUM(AE35,AF36)</f>
        <v>85</v>
      </c>
      <c r="AJ35" s="660">
        <v>0</v>
      </c>
      <c r="AK35" s="642"/>
      <c r="AL35" s="643"/>
      <c r="AM35" s="946">
        <f>SUM(AI35,AJ36)</f>
        <v>85</v>
      </c>
      <c r="AN35" s="660">
        <v>5</v>
      </c>
      <c r="AO35" s="642">
        <v>0</v>
      </c>
      <c r="AP35" s="643"/>
      <c r="AQ35" s="946">
        <f>SUM(AM35,AN36)</f>
        <v>90</v>
      </c>
      <c r="AR35" s="955">
        <v>19</v>
      </c>
      <c r="AS35" s="955">
        <v>0</v>
      </c>
      <c r="AT35" s="955">
        <f>AQ35</f>
        <v>90</v>
      </c>
      <c r="AU35" s="691"/>
      <c r="AV35" s="651" t="s">
        <v>46</v>
      </c>
      <c r="AW35" s="646">
        <v>455</v>
      </c>
      <c r="AX35" s="647">
        <v>390</v>
      </c>
      <c r="AY35" s="647">
        <v>135</v>
      </c>
      <c r="AZ35" s="647">
        <v>160</v>
      </c>
      <c r="BA35" s="647">
        <v>110</v>
      </c>
      <c r="BB35" s="648">
        <v>1250</v>
      </c>
      <c r="BC35" s="649">
        <v>2</v>
      </c>
      <c r="BD35" s="575"/>
    </row>
    <row r="36" spans="1:56" s="575" customFormat="1" ht="15.75" customHeight="1" thickBot="1" x14ac:dyDescent="0.3">
      <c r="A36" s="978"/>
      <c r="B36" s="979"/>
      <c r="C36" s="980"/>
      <c r="D36" s="924">
        <f>SUM(D35:F35)</f>
        <v>15</v>
      </c>
      <c r="E36" s="942"/>
      <c r="F36" s="925"/>
      <c r="G36" s="947"/>
      <c r="H36" s="924">
        <f>SUM(H35:J35)</f>
        <v>10</v>
      </c>
      <c r="I36" s="942"/>
      <c r="J36" s="925"/>
      <c r="K36" s="947"/>
      <c r="L36" s="924">
        <f>SUM(L35:N35)</f>
        <v>0</v>
      </c>
      <c r="M36" s="942"/>
      <c r="N36" s="925"/>
      <c r="O36" s="947"/>
      <c r="P36" s="924">
        <f>SUM(P35:R35)</f>
        <v>5</v>
      </c>
      <c r="Q36" s="942"/>
      <c r="R36" s="925"/>
      <c r="S36" s="947"/>
      <c r="T36" s="924">
        <f>SUM(T35:V35)</f>
        <v>0</v>
      </c>
      <c r="U36" s="942"/>
      <c r="V36" s="925"/>
      <c r="W36" s="947"/>
      <c r="X36" s="924">
        <f>SUM(X35:Z35)</f>
        <v>5</v>
      </c>
      <c r="Y36" s="942"/>
      <c r="Z36" s="925"/>
      <c r="AA36" s="947"/>
      <c r="AB36" s="924">
        <f>SUM(AB35:AD35)</f>
        <v>25</v>
      </c>
      <c r="AC36" s="942"/>
      <c r="AD36" s="925"/>
      <c r="AE36" s="947"/>
      <c r="AF36" s="924">
        <f>SUM(AF35:AH35)</f>
        <v>25</v>
      </c>
      <c r="AG36" s="942"/>
      <c r="AH36" s="925"/>
      <c r="AI36" s="947"/>
      <c r="AJ36" s="924">
        <f>SUM(AJ35:AL35)</f>
        <v>0</v>
      </c>
      <c r="AK36" s="942"/>
      <c r="AL36" s="925"/>
      <c r="AM36" s="947"/>
      <c r="AN36" s="924">
        <f>SUM(AN35:AP35)</f>
        <v>5</v>
      </c>
      <c r="AO36" s="942"/>
      <c r="AP36" s="925"/>
      <c r="AQ36" s="977"/>
      <c r="AR36" s="958"/>
      <c r="AS36" s="958"/>
      <c r="AT36" s="958"/>
      <c r="AU36" s="691"/>
      <c r="AV36" s="698" t="s">
        <v>19</v>
      </c>
      <c r="AW36" s="687">
        <v>375</v>
      </c>
      <c r="AX36" s="688">
        <v>315</v>
      </c>
      <c r="AY36" s="688">
        <v>180</v>
      </c>
      <c r="AZ36" s="688">
        <v>150</v>
      </c>
      <c r="BA36" s="688">
        <v>125</v>
      </c>
      <c r="BB36" s="689">
        <v>1145</v>
      </c>
      <c r="BC36" s="690">
        <v>3</v>
      </c>
    </row>
    <row r="37" spans="1:56" ht="15.75" customHeight="1" x14ac:dyDescent="0.25">
      <c r="A37" s="820">
        <v>2</v>
      </c>
      <c r="B37" s="864" t="s">
        <v>37</v>
      </c>
      <c r="C37" s="981" t="s">
        <v>16</v>
      </c>
      <c r="D37" s="668">
        <v>10</v>
      </c>
      <c r="E37" s="669">
        <v>5</v>
      </c>
      <c r="F37" s="670">
        <v>0</v>
      </c>
      <c r="G37" s="948">
        <f t="shared" ref="G37" si="88">D38</f>
        <v>15</v>
      </c>
      <c r="H37" s="668">
        <v>0</v>
      </c>
      <c r="I37" s="669">
        <v>0</v>
      </c>
      <c r="J37" s="670"/>
      <c r="K37" s="948">
        <f t="shared" ref="K37" si="89">SUM(G37,H38)</f>
        <v>15</v>
      </c>
      <c r="L37" s="668">
        <v>20</v>
      </c>
      <c r="M37" s="669">
        <v>0</v>
      </c>
      <c r="N37" s="670"/>
      <c r="O37" s="948">
        <f t="shared" ref="O37" si="90">SUM(K37,L38)</f>
        <v>35</v>
      </c>
      <c r="P37" s="668">
        <v>15</v>
      </c>
      <c r="Q37" s="669"/>
      <c r="R37" s="670"/>
      <c r="S37" s="948">
        <f t="shared" ref="S37" si="91">SUM(O37,P38)</f>
        <v>50</v>
      </c>
      <c r="T37" s="668">
        <v>20</v>
      </c>
      <c r="U37" s="669">
        <v>0</v>
      </c>
      <c r="V37" s="670">
        <v>0</v>
      </c>
      <c r="W37" s="948">
        <f t="shared" ref="W37" si="92">SUM(S37,T38)</f>
        <v>70</v>
      </c>
      <c r="X37" s="668">
        <v>0</v>
      </c>
      <c r="Y37" s="669">
        <v>0</v>
      </c>
      <c r="Z37" s="670"/>
      <c r="AA37" s="948">
        <f t="shared" ref="AA37" si="93">SUM(W37,X38)</f>
        <v>70</v>
      </c>
      <c r="AB37" s="668">
        <v>15</v>
      </c>
      <c r="AC37" s="669">
        <v>15</v>
      </c>
      <c r="AD37" s="670">
        <v>5</v>
      </c>
      <c r="AE37" s="948">
        <f t="shared" ref="AE37" si="94">SUM(AA37,AB38)</f>
        <v>105</v>
      </c>
      <c r="AF37" s="668">
        <v>10</v>
      </c>
      <c r="AG37" s="669">
        <v>0</v>
      </c>
      <c r="AH37" s="670">
        <v>0</v>
      </c>
      <c r="AI37" s="948">
        <f t="shared" ref="AI37" si="95">SUM(AE37,AF38)</f>
        <v>115</v>
      </c>
      <c r="AJ37" s="668">
        <v>15</v>
      </c>
      <c r="AK37" s="669">
        <v>10</v>
      </c>
      <c r="AL37" s="670"/>
      <c r="AM37" s="948">
        <f t="shared" ref="AM37" si="96">SUM(AI37,AJ38)</f>
        <v>140</v>
      </c>
      <c r="AN37" s="668">
        <v>15</v>
      </c>
      <c r="AO37" s="669">
        <v>0</v>
      </c>
      <c r="AP37" s="670"/>
      <c r="AQ37" s="954">
        <f t="shared" ref="AQ37" si="97">SUM(AM37,AN38)</f>
        <v>155</v>
      </c>
      <c r="AR37" s="805">
        <v>23</v>
      </c>
      <c r="AS37" s="805">
        <v>2</v>
      </c>
      <c r="AT37" s="805">
        <f t="shared" ref="AT37" si="98">AQ37</f>
        <v>155</v>
      </c>
      <c r="AU37" s="584"/>
      <c r="AV37" s="603" t="s">
        <v>37</v>
      </c>
      <c r="AW37" s="615">
        <v>325</v>
      </c>
      <c r="AX37" s="620">
        <v>280</v>
      </c>
      <c r="AY37" s="620">
        <v>155</v>
      </c>
      <c r="AZ37" s="620">
        <v>120</v>
      </c>
      <c r="BA37" s="620">
        <v>110</v>
      </c>
      <c r="BB37" s="618">
        <v>990</v>
      </c>
      <c r="BC37" s="618"/>
      <c r="BD37" s="575"/>
    </row>
    <row r="38" spans="1:56" s="575" customFormat="1" ht="15.75" customHeight="1" thickBot="1" x14ac:dyDescent="0.3">
      <c r="A38" s="724"/>
      <c r="B38" s="827"/>
      <c r="C38" s="982"/>
      <c r="D38" s="965">
        <f>SUM(D37:F37)</f>
        <v>15</v>
      </c>
      <c r="E38" s="966"/>
      <c r="F38" s="967"/>
      <c r="G38" s="971"/>
      <c r="H38" s="965">
        <f>SUM(H37:J37)</f>
        <v>0</v>
      </c>
      <c r="I38" s="966"/>
      <c r="J38" s="967"/>
      <c r="K38" s="971"/>
      <c r="L38" s="965">
        <f>SUM(L37:N37)</f>
        <v>20</v>
      </c>
      <c r="M38" s="966"/>
      <c r="N38" s="967"/>
      <c r="O38" s="971"/>
      <c r="P38" s="965">
        <f>SUM(P37:R37)</f>
        <v>15</v>
      </c>
      <c r="Q38" s="966"/>
      <c r="R38" s="967"/>
      <c r="S38" s="971"/>
      <c r="T38" s="965">
        <f>SUM(T37:V37)</f>
        <v>20</v>
      </c>
      <c r="U38" s="966"/>
      <c r="V38" s="967"/>
      <c r="W38" s="971"/>
      <c r="X38" s="965">
        <f>SUM(X37:Z37)</f>
        <v>0</v>
      </c>
      <c r="Y38" s="966"/>
      <c r="Z38" s="967"/>
      <c r="AA38" s="971"/>
      <c r="AB38" s="965">
        <f>SUM(AB37:AD37)</f>
        <v>35</v>
      </c>
      <c r="AC38" s="966"/>
      <c r="AD38" s="967"/>
      <c r="AE38" s="971"/>
      <c r="AF38" s="965">
        <f>SUM(AF37:AH37)</f>
        <v>10</v>
      </c>
      <c r="AG38" s="966"/>
      <c r="AH38" s="967"/>
      <c r="AI38" s="971"/>
      <c r="AJ38" s="965">
        <f>SUM(AJ37:AL37)</f>
        <v>25</v>
      </c>
      <c r="AK38" s="966"/>
      <c r="AL38" s="967"/>
      <c r="AM38" s="971"/>
      <c r="AN38" s="965">
        <f>SUM(AN37:AP37)</f>
        <v>15</v>
      </c>
      <c r="AO38" s="966"/>
      <c r="AP38" s="967"/>
      <c r="AQ38" s="953"/>
      <c r="AR38" s="957"/>
      <c r="AS38" s="957"/>
      <c r="AT38" s="806"/>
      <c r="AU38" s="584"/>
      <c r="AV38" s="594" t="s">
        <v>27</v>
      </c>
      <c r="AW38" s="612">
        <v>440</v>
      </c>
      <c r="AX38" s="621">
        <v>165</v>
      </c>
      <c r="AY38" s="621">
        <v>90</v>
      </c>
      <c r="AZ38" s="621">
        <v>80</v>
      </c>
      <c r="BA38" s="621">
        <v>85</v>
      </c>
      <c r="BB38" s="632">
        <v>860</v>
      </c>
      <c r="BC38" s="625"/>
    </row>
    <row r="39" spans="1:56" ht="15.75" customHeight="1" x14ac:dyDescent="0.25">
      <c r="A39" s="832">
        <v>3</v>
      </c>
      <c r="B39" s="849" t="s">
        <v>19</v>
      </c>
      <c r="C39" s="939" t="s">
        <v>20</v>
      </c>
      <c r="D39" s="659">
        <v>20</v>
      </c>
      <c r="E39" s="657">
        <v>0</v>
      </c>
      <c r="F39" s="658"/>
      <c r="G39" s="968">
        <f t="shared" ref="G39" si="99">D40</f>
        <v>20</v>
      </c>
      <c r="H39" s="659">
        <v>15</v>
      </c>
      <c r="I39" s="657">
        <v>5</v>
      </c>
      <c r="J39" s="658"/>
      <c r="K39" s="968">
        <f t="shared" ref="K39" si="100">SUM(G39,H40)</f>
        <v>40</v>
      </c>
      <c r="L39" s="659">
        <v>10</v>
      </c>
      <c r="M39" s="657">
        <v>0</v>
      </c>
      <c r="N39" s="658"/>
      <c r="O39" s="968">
        <f t="shared" ref="O39" si="101">SUM(K39,L40)</f>
        <v>50</v>
      </c>
      <c r="P39" s="659">
        <v>20</v>
      </c>
      <c r="Q39" s="657">
        <v>0</v>
      </c>
      <c r="R39" s="658">
        <v>0</v>
      </c>
      <c r="S39" s="968">
        <f t="shared" ref="S39" si="102">SUM(O39,P40)</f>
        <v>70</v>
      </c>
      <c r="T39" s="659">
        <v>10</v>
      </c>
      <c r="U39" s="657">
        <v>0</v>
      </c>
      <c r="V39" s="658"/>
      <c r="W39" s="968">
        <f t="shared" ref="W39" si="103">SUM(S39,T40)</f>
        <v>80</v>
      </c>
      <c r="X39" s="659"/>
      <c r="Y39" s="657"/>
      <c r="Z39" s="658"/>
      <c r="AA39" s="968">
        <f t="shared" ref="AA39" si="104">SUM(W39,X40)</f>
        <v>80</v>
      </c>
      <c r="AB39" s="659">
        <v>20</v>
      </c>
      <c r="AC39" s="657">
        <v>15</v>
      </c>
      <c r="AD39" s="658">
        <v>10</v>
      </c>
      <c r="AE39" s="968">
        <f t="shared" ref="AE39" si="105">SUM(AA39,AB40)</f>
        <v>125</v>
      </c>
      <c r="AF39" s="659">
        <v>10</v>
      </c>
      <c r="AG39" s="657">
        <v>5</v>
      </c>
      <c r="AH39" s="658">
        <v>0</v>
      </c>
      <c r="AI39" s="968">
        <f t="shared" ref="AI39" si="106">SUM(AE39,AF40)</f>
        <v>140</v>
      </c>
      <c r="AJ39" s="659">
        <v>15</v>
      </c>
      <c r="AK39" s="657">
        <v>5</v>
      </c>
      <c r="AL39" s="658">
        <v>0</v>
      </c>
      <c r="AM39" s="968">
        <f t="shared" ref="AM39" si="107">SUM(AI39,AJ40)</f>
        <v>160</v>
      </c>
      <c r="AN39" s="659">
        <v>20</v>
      </c>
      <c r="AO39" s="657"/>
      <c r="AP39" s="658"/>
      <c r="AQ39" s="946">
        <f t="shared" ref="AQ39" si="108">SUM(AM39,AN40)</f>
        <v>180</v>
      </c>
      <c r="AR39" s="955">
        <v>21</v>
      </c>
      <c r="AS39" s="955">
        <v>4</v>
      </c>
      <c r="AT39" s="955">
        <f t="shared" ref="AT39" si="109">AQ39</f>
        <v>180</v>
      </c>
      <c r="AU39" s="584"/>
      <c r="BD39" s="575"/>
    </row>
    <row r="40" spans="1:56" s="575" customFormat="1" ht="15.75" customHeight="1" thickBot="1" x14ac:dyDescent="0.3">
      <c r="A40" s="978"/>
      <c r="B40" s="979"/>
      <c r="C40" s="980"/>
      <c r="D40" s="924">
        <f>SUM(D39:F39)</f>
        <v>20</v>
      </c>
      <c r="E40" s="942"/>
      <c r="F40" s="925"/>
      <c r="G40" s="947"/>
      <c r="H40" s="924">
        <f>SUM(H39:J39)</f>
        <v>20</v>
      </c>
      <c r="I40" s="942"/>
      <c r="J40" s="925"/>
      <c r="K40" s="947"/>
      <c r="L40" s="924">
        <f>SUM(L39:N39)</f>
        <v>10</v>
      </c>
      <c r="M40" s="942"/>
      <c r="N40" s="925"/>
      <c r="O40" s="947"/>
      <c r="P40" s="924">
        <f>SUM(P39:R39)</f>
        <v>20</v>
      </c>
      <c r="Q40" s="942"/>
      <c r="R40" s="925"/>
      <c r="S40" s="947"/>
      <c r="T40" s="924">
        <f>SUM(T39:V39)</f>
        <v>10</v>
      </c>
      <c r="U40" s="942"/>
      <c r="V40" s="925"/>
      <c r="W40" s="947"/>
      <c r="X40" s="924">
        <f>SUM(X39:Z39)</f>
        <v>0</v>
      </c>
      <c r="Y40" s="942"/>
      <c r="Z40" s="925"/>
      <c r="AA40" s="947"/>
      <c r="AB40" s="924">
        <f>SUM(AB39:AD39)</f>
        <v>45</v>
      </c>
      <c r="AC40" s="942"/>
      <c r="AD40" s="925"/>
      <c r="AE40" s="947"/>
      <c r="AF40" s="924">
        <f>SUM(AF39:AH39)</f>
        <v>15</v>
      </c>
      <c r="AG40" s="942"/>
      <c r="AH40" s="925"/>
      <c r="AI40" s="947"/>
      <c r="AJ40" s="924">
        <f>SUM(AJ39:AL39)</f>
        <v>20</v>
      </c>
      <c r="AK40" s="942"/>
      <c r="AL40" s="925"/>
      <c r="AM40" s="947"/>
      <c r="AN40" s="924">
        <f>SUM(AN39:AP39)</f>
        <v>20</v>
      </c>
      <c r="AO40" s="942"/>
      <c r="AP40" s="925"/>
      <c r="AQ40" s="977"/>
      <c r="AR40" s="958"/>
      <c r="AS40" s="958"/>
      <c r="AT40" s="956"/>
      <c r="AU40" s="584"/>
    </row>
    <row r="41" spans="1:56" ht="15.75" customHeight="1" x14ac:dyDescent="0.25">
      <c r="A41" s="820">
        <v>4</v>
      </c>
      <c r="B41" s="864" t="s">
        <v>46</v>
      </c>
      <c r="C41" s="981" t="s">
        <v>47</v>
      </c>
      <c r="D41" s="654"/>
      <c r="E41" s="610"/>
      <c r="F41" s="653"/>
      <c r="G41" s="948">
        <f t="shared" ref="G41" si="110">D42</f>
        <v>0</v>
      </c>
      <c r="H41" s="654">
        <v>20</v>
      </c>
      <c r="I41" s="610">
        <v>10</v>
      </c>
      <c r="J41" s="653">
        <v>10</v>
      </c>
      <c r="K41" s="948">
        <f t="shared" ref="K41" si="111">SUM(G41,H42)</f>
        <v>40</v>
      </c>
      <c r="L41" s="654">
        <v>0</v>
      </c>
      <c r="M41" s="610">
        <v>0</v>
      </c>
      <c r="N41" s="653"/>
      <c r="O41" s="948">
        <f t="shared" ref="O41" si="112">SUM(K41,L42)</f>
        <v>40</v>
      </c>
      <c r="P41" s="654">
        <v>15</v>
      </c>
      <c r="Q41" s="610">
        <v>0</v>
      </c>
      <c r="R41" s="653">
        <v>0</v>
      </c>
      <c r="S41" s="948">
        <f t="shared" ref="S41" si="113">SUM(O41,P42)</f>
        <v>55</v>
      </c>
      <c r="T41" s="654">
        <v>10</v>
      </c>
      <c r="U41" s="610">
        <v>5</v>
      </c>
      <c r="V41" s="653">
        <v>0</v>
      </c>
      <c r="W41" s="948">
        <f t="shared" ref="W41" si="114">SUM(S41,T42)</f>
        <v>70</v>
      </c>
      <c r="X41" s="654">
        <v>15</v>
      </c>
      <c r="Y41" s="610">
        <v>0</v>
      </c>
      <c r="Z41" s="653"/>
      <c r="AA41" s="948">
        <f t="shared" ref="AA41" si="115">SUM(W41,X42)</f>
        <v>85</v>
      </c>
      <c r="AB41" s="654">
        <v>10</v>
      </c>
      <c r="AC41" s="610">
        <v>0</v>
      </c>
      <c r="AD41" s="653"/>
      <c r="AE41" s="948">
        <f t="shared" ref="AE41" si="116">SUM(AA41,AB42)</f>
        <v>95</v>
      </c>
      <c r="AF41" s="654">
        <v>15</v>
      </c>
      <c r="AG41" s="610">
        <v>15</v>
      </c>
      <c r="AH41" s="653"/>
      <c r="AI41" s="948">
        <f t="shared" ref="AI41" si="117">SUM(AE41,AF42)</f>
        <v>125</v>
      </c>
      <c r="AJ41" s="654"/>
      <c r="AK41" s="610"/>
      <c r="AL41" s="653"/>
      <c r="AM41" s="948">
        <f t="shared" ref="AM41" si="118">SUM(AI41,AJ42)</f>
        <v>125</v>
      </c>
      <c r="AN41" s="654">
        <v>10</v>
      </c>
      <c r="AO41" s="610"/>
      <c r="AP41" s="653"/>
      <c r="AQ41" s="954">
        <f t="shared" ref="AQ41" si="119">SUM(AM41,AN42)</f>
        <v>135</v>
      </c>
      <c r="AR41" s="805">
        <v>18</v>
      </c>
      <c r="AS41" s="805">
        <v>1</v>
      </c>
      <c r="AT41" s="805">
        <f t="shared" ref="AT41" si="120">AQ41</f>
        <v>135</v>
      </c>
      <c r="AU41" s="584"/>
      <c r="BD41" s="575"/>
    </row>
    <row r="42" spans="1:56" s="575" customFormat="1" ht="15.75" customHeight="1" thickBot="1" x14ac:dyDescent="0.3">
      <c r="A42" s="724"/>
      <c r="B42" s="827"/>
      <c r="C42" s="982"/>
      <c r="D42" s="965">
        <f>SUM(D41:F41)</f>
        <v>0</v>
      </c>
      <c r="E42" s="966"/>
      <c r="F42" s="967"/>
      <c r="G42" s="971"/>
      <c r="H42" s="965">
        <f>SUM(H41:J41)</f>
        <v>40</v>
      </c>
      <c r="I42" s="966"/>
      <c r="J42" s="967"/>
      <c r="K42" s="971"/>
      <c r="L42" s="965">
        <f>SUM(L41:N41)</f>
        <v>0</v>
      </c>
      <c r="M42" s="966"/>
      <c r="N42" s="967"/>
      <c r="O42" s="971"/>
      <c r="P42" s="965">
        <f>SUM(P41:R41)</f>
        <v>15</v>
      </c>
      <c r="Q42" s="966"/>
      <c r="R42" s="967"/>
      <c r="S42" s="971"/>
      <c r="T42" s="965">
        <f>SUM(T41:V41)</f>
        <v>15</v>
      </c>
      <c r="U42" s="966"/>
      <c r="V42" s="967"/>
      <c r="W42" s="971"/>
      <c r="X42" s="965">
        <f>SUM(X41:Z41)</f>
        <v>15</v>
      </c>
      <c r="Y42" s="966"/>
      <c r="Z42" s="967"/>
      <c r="AA42" s="971"/>
      <c r="AB42" s="965">
        <f>SUM(AB41:AD41)</f>
        <v>10</v>
      </c>
      <c r="AC42" s="966"/>
      <c r="AD42" s="967"/>
      <c r="AE42" s="971"/>
      <c r="AF42" s="965">
        <f>SUM(AF41:AH41)</f>
        <v>30</v>
      </c>
      <c r="AG42" s="966"/>
      <c r="AH42" s="967"/>
      <c r="AI42" s="971"/>
      <c r="AJ42" s="965">
        <f>SUM(AJ41:AL41)</f>
        <v>0</v>
      </c>
      <c r="AK42" s="966"/>
      <c r="AL42" s="967"/>
      <c r="AM42" s="971"/>
      <c r="AN42" s="965">
        <f>SUM(AN41:AP41)</f>
        <v>10</v>
      </c>
      <c r="AO42" s="966"/>
      <c r="AP42" s="967"/>
      <c r="AQ42" s="953"/>
      <c r="AR42" s="957"/>
      <c r="AS42" s="957"/>
      <c r="AT42" s="806"/>
      <c r="AU42" s="584"/>
    </row>
    <row r="43" spans="1:56" ht="15.75" customHeight="1" x14ac:dyDescent="0.25">
      <c r="A43" s="832">
        <v>5</v>
      </c>
      <c r="B43" s="849" t="s">
        <v>28</v>
      </c>
      <c r="C43" s="939" t="s">
        <v>29</v>
      </c>
      <c r="D43" s="692">
        <v>10</v>
      </c>
      <c r="E43" s="693">
        <v>0</v>
      </c>
      <c r="F43" s="693"/>
      <c r="G43" s="968">
        <f t="shared" ref="G43" si="121">D44</f>
        <v>10</v>
      </c>
      <c r="H43" s="692">
        <v>20</v>
      </c>
      <c r="I43" s="693">
        <v>15</v>
      </c>
      <c r="J43" s="693"/>
      <c r="K43" s="968">
        <f t="shared" ref="K43" si="122">SUM(G43,H44)</f>
        <v>45</v>
      </c>
      <c r="L43" s="692">
        <v>10</v>
      </c>
      <c r="M43" s="693">
        <v>10</v>
      </c>
      <c r="N43" s="693"/>
      <c r="O43" s="968">
        <f t="shared" ref="O43" si="123">SUM(K43,L44)</f>
        <v>65</v>
      </c>
      <c r="P43" s="692">
        <v>20</v>
      </c>
      <c r="Q43" s="693">
        <v>10</v>
      </c>
      <c r="R43" s="693"/>
      <c r="S43" s="968">
        <f t="shared" ref="S43" si="124">SUM(O43,P44)</f>
        <v>95</v>
      </c>
      <c r="T43" s="692">
        <v>10</v>
      </c>
      <c r="U43" s="693">
        <v>10</v>
      </c>
      <c r="V43" s="693">
        <v>0</v>
      </c>
      <c r="W43" s="968">
        <f t="shared" ref="W43" si="125">SUM(S43,T44)</f>
        <v>115</v>
      </c>
      <c r="X43" s="692">
        <v>15</v>
      </c>
      <c r="Y43" s="693"/>
      <c r="Z43" s="693"/>
      <c r="AA43" s="968">
        <f t="shared" ref="AA43" si="126">SUM(W43,X44)</f>
        <v>130</v>
      </c>
      <c r="AB43" s="692">
        <v>20</v>
      </c>
      <c r="AC43" s="693">
        <v>15</v>
      </c>
      <c r="AD43" s="693"/>
      <c r="AE43" s="968">
        <f t="shared" ref="AE43" si="127">SUM(AA43,AB44)</f>
        <v>165</v>
      </c>
      <c r="AF43" s="692">
        <v>15</v>
      </c>
      <c r="AG43" s="693">
        <v>15</v>
      </c>
      <c r="AH43" s="693">
        <v>5</v>
      </c>
      <c r="AI43" s="968">
        <f t="shared" ref="AI43" si="128">SUM(AE43,AF44)</f>
        <v>200</v>
      </c>
      <c r="AJ43" s="692">
        <v>20</v>
      </c>
      <c r="AK43" s="693">
        <v>20</v>
      </c>
      <c r="AL43" s="693">
        <v>15</v>
      </c>
      <c r="AM43" s="968">
        <f t="shared" ref="AM43" si="129">SUM(AI43,AJ44)</f>
        <v>255</v>
      </c>
      <c r="AN43" s="692">
        <v>15</v>
      </c>
      <c r="AO43" s="693">
        <v>10</v>
      </c>
      <c r="AP43" s="693"/>
      <c r="AQ43" s="946">
        <f t="shared" ref="AQ43" si="130">SUM(AM43,AN44)</f>
        <v>280</v>
      </c>
      <c r="AR43" s="955">
        <v>22</v>
      </c>
      <c r="AS43" s="955">
        <v>5</v>
      </c>
      <c r="AT43" s="955">
        <f t="shared" ref="AT43" si="131">AQ43</f>
        <v>280</v>
      </c>
      <c r="AU43" s="584"/>
      <c r="AV43" s="626"/>
      <c r="AW43" s="580"/>
      <c r="AX43" s="585"/>
      <c r="AY43" s="585"/>
      <c r="AZ43" s="585"/>
      <c r="BA43" s="585"/>
      <c r="BB43" s="628"/>
      <c r="BC43" s="629"/>
      <c r="BD43" s="575"/>
    </row>
    <row r="44" spans="1:56" s="575" customFormat="1" ht="15.75" customHeight="1" thickBot="1" x14ac:dyDescent="0.3">
      <c r="A44" s="833"/>
      <c r="B44" s="843"/>
      <c r="C44" s="940"/>
      <c r="D44" s="924">
        <f>SUM(D43:F43)</f>
        <v>10</v>
      </c>
      <c r="E44" s="942"/>
      <c r="F44" s="925"/>
      <c r="G44" s="947"/>
      <c r="H44" s="924">
        <f>SUM(H43:J43)</f>
        <v>35</v>
      </c>
      <c r="I44" s="942"/>
      <c r="J44" s="925"/>
      <c r="K44" s="947"/>
      <c r="L44" s="924">
        <f>SUM(L43:N43)</f>
        <v>20</v>
      </c>
      <c r="M44" s="942"/>
      <c r="N44" s="925"/>
      <c r="O44" s="947"/>
      <c r="P44" s="924">
        <f>SUM(P43:R43)</f>
        <v>30</v>
      </c>
      <c r="Q44" s="942"/>
      <c r="R44" s="925"/>
      <c r="S44" s="947"/>
      <c r="T44" s="924">
        <f>SUM(T43:V43)</f>
        <v>20</v>
      </c>
      <c r="U44" s="942"/>
      <c r="V44" s="925"/>
      <c r="W44" s="947"/>
      <c r="X44" s="924">
        <f>SUM(X43:Z43)</f>
        <v>15</v>
      </c>
      <c r="Y44" s="942"/>
      <c r="Z44" s="925"/>
      <c r="AA44" s="947"/>
      <c r="AB44" s="924">
        <f>SUM(AB43:AD43)</f>
        <v>35</v>
      </c>
      <c r="AC44" s="942"/>
      <c r="AD44" s="925"/>
      <c r="AE44" s="947"/>
      <c r="AF44" s="924">
        <f>SUM(AF43:AH43)</f>
        <v>35</v>
      </c>
      <c r="AG44" s="942"/>
      <c r="AH44" s="925"/>
      <c r="AI44" s="947"/>
      <c r="AJ44" s="924">
        <f>SUM(AJ43:AL43)</f>
        <v>55</v>
      </c>
      <c r="AK44" s="942"/>
      <c r="AL44" s="925"/>
      <c r="AM44" s="947"/>
      <c r="AN44" s="924">
        <f>SUM(AN43:AP43)</f>
        <v>25</v>
      </c>
      <c r="AO44" s="942"/>
      <c r="AP44" s="925"/>
      <c r="AQ44" s="947"/>
      <c r="AR44" s="956"/>
      <c r="AS44" s="956"/>
      <c r="AT44" s="956"/>
      <c r="AU44" s="584"/>
      <c r="AV44" s="626"/>
      <c r="AW44" s="580"/>
      <c r="AX44" s="585"/>
      <c r="AY44" s="585"/>
      <c r="AZ44" s="585"/>
      <c r="BA44" s="585"/>
      <c r="BB44" s="628"/>
      <c r="BC44" s="629"/>
    </row>
    <row r="45" spans="1:56" ht="15.75" customHeight="1" x14ac:dyDescent="0.25">
      <c r="A45" s="585"/>
      <c r="B45" s="626"/>
      <c r="C45" s="627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0"/>
      <c r="AG45" s="580"/>
      <c r="AH45" s="580"/>
      <c r="AI45" s="580"/>
      <c r="AJ45" s="580"/>
      <c r="AK45" s="580"/>
      <c r="AL45" s="580"/>
      <c r="AM45" s="580"/>
      <c r="AN45" s="580"/>
      <c r="AO45" s="580"/>
      <c r="AP45" s="580"/>
      <c r="AQ45" s="580"/>
      <c r="AR45" s="580"/>
      <c r="AS45" s="580"/>
      <c r="AT45" s="580"/>
      <c r="AU45" s="580"/>
      <c r="AV45" s="626"/>
      <c r="AW45" s="580"/>
      <c r="AX45" s="585"/>
      <c r="AY45" s="585"/>
      <c r="AZ45" s="585"/>
      <c r="BA45" s="585"/>
      <c r="BB45" s="628"/>
      <c r="BC45" s="629"/>
      <c r="BD45" s="575"/>
    </row>
    <row r="46" spans="1:56" ht="15.75" customHeight="1" thickBot="1" x14ac:dyDescent="0.3">
      <c r="A46" s="585"/>
      <c r="B46" s="599" t="s">
        <v>13</v>
      </c>
      <c r="C46" s="627"/>
      <c r="D46" s="580"/>
      <c r="E46" s="580"/>
      <c r="F46" s="580"/>
      <c r="G46" s="580"/>
      <c r="H46" s="580"/>
      <c r="I46" s="580"/>
      <c r="J46" s="580"/>
      <c r="K46" s="580"/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80"/>
      <c r="AG46" s="580"/>
      <c r="AH46" s="580"/>
      <c r="AI46" s="580"/>
      <c r="AJ46" s="580"/>
      <c r="AK46" s="580"/>
      <c r="AL46" s="580"/>
      <c r="AM46" s="580"/>
      <c r="AN46" s="580"/>
      <c r="AO46" s="580"/>
      <c r="AP46" s="580"/>
      <c r="AQ46" s="580"/>
      <c r="AR46" s="580"/>
      <c r="AS46" s="580"/>
      <c r="AT46" s="580"/>
      <c r="AU46" s="580"/>
      <c r="AV46" s="629"/>
      <c r="AW46" s="575"/>
      <c r="AX46" s="575"/>
      <c r="AY46" s="575"/>
      <c r="AZ46" s="575"/>
      <c r="BA46" s="575"/>
      <c r="BB46" s="575"/>
      <c r="BC46" s="575"/>
      <c r="BD46" s="575"/>
    </row>
    <row r="47" spans="1:56" ht="15.75" customHeight="1" thickBot="1" x14ac:dyDescent="0.3">
      <c r="A47" s="622" t="s">
        <v>2</v>
      </c>
      <c r="B47" s="587" t="s">
        <v>3</v>
      </c>
      <c r="C47" s="586" t="s">
        <v>4</v>
      </c>
      <c r="D47" s="913" t="s">
        <v>52</v>
      </c>
      <c r="E47" s="914"/>
      <c r="F47" s="913" t="s">
        <v>54</v>
      </c>
      <c r="G47" s="914"/>
      <c r="H47" s="913" t="s">
        <v>55</v>
      </c>
      <c r="I47" s="914"/>
      <c r="J47" s="913" t="s">
        <v>56</v>
      </c>
      <c r="K47" s="914"/>
      <c r="L47" s="913" t="s">
        <v>57</v>
      </c>
      <c r="M47" s="914"/>
      <c r="N47" s="913" t="s">
        <v>65</v>
      </c>
      <c r="O47" s="914"/>
      <c r="P47" s="913" t="s">
        <v>66</v>
      </c>
      <c r="Q47" s="914"/>
      <c r="R47" s="913" t="s">
        <v>67</v>
      </c>
      <c r="S47" s="914"/>
      <c r="T47" s="913" t="s">
        <v>68</v>
      </c>
      <c r="U47" s="914"/>
      <c r="V47" s="913" t="s">
        <v>69</v>
      </c>
      <c r="W47" s="914"/>
      <c r="X47" s="889" t="s">
        <v>60</v>
      </c>
      <c r="Y47" s="934"/>
      <c r="Z47" s="622" t="s">
        <v>58</v>
      </c>
      <c r="AA47" s="593" t="s">
        <v>59</v>
      </c>
      <c r="AB47" s="580"/>
      <c r="AC47" s="585"/>
      <c r="AD47" s="585"/>
      <c r="AE47" s="585"/>
      <c r="AF47" s="585"/>
      <c r="AG47" s="628"/>
      <c r="AH47" s="629"/>
      <c r="AI47" s="575"/>
      <c r="AJ47" s="575"/>
      <c r="AK47" s="575"/>
      <c r="AL47" s="575"/>
      <c r="AM47" s="575"/>
      <c r="AN47" s="575"/>
      <c r="AO47" s="575"/>
      <c r="AP47" s="575"/>
      <c r="AQ47" s="575"/>
      <c r="AR47" s="575"/>
      <c r="AS47" s="575"/>
      <c r="AT47" s="575"/>
      <c r="AV47" s="575"/>
      <c r="AW47" s="575"/>
      <c r="AX47" s="575"/>
      <c r="AY47" s="575"/>
      <c r="AZ47" s="575"/>
      <c r="BA47" s="575"/>
      <c r="BB47" s="575"/>
      <c r="BC47" s="575"/>
      <c r="BD47" s="575"/>
    </row>
    <row r="48" spans="1:56" ht="15.75" customHeight="1" x14ac:dyDescent="0.25">
      <c r="A48" s="671">
        <v>1</v>
      </c>
      <c r="B48" s="694" t="s">
        <v>27</v>
      </c>
      <c r="C48" s="678" t="s">
        <v>16</v>
      </c>
      <c r="D48" s="917">
        <v>10</v>
      </c>
      <c r="E48" s="918"/>
      <c r="F48" s="917">
        <v>0</v>
      </c>
      <c r="G48" s="918"/>
      <c r="H48" s="917">
        <v>0</v>
      </c>
      <c r="I48" s="918"/>
      <c r="J48" s="917">
        <v>10</v>
      </c>
      <c r="K48" s="918"/>
      <c r="L48" s="917">
        <v>20</v>
      </c>
      <c r="M48" s="918"/>
      <c r="N48" s="917">
        <v>0</v>
      </c>
      <c r="O48" s="918"/>
      <c r="P48" s="917">
        <v>5</v>
      </c>
      <c r="Q48" s="918"/>
      <c r="R48" s="917">
        <v>20</v>
      </c>
      <c r="S48" s="918"/>
      <c r="T48" s="917">
        <v>0</v>
      </c>
      <c r="U48" s="918"/>
      <c r="V48" s="917">
        <v>15</v>
      </c>
      <c r="W48" s="918"/>
      <c r="X48" s="935">
        <f>SUM(D48:W48)</f>
        <v>80</v>
      </c>
      <c r="Y48" s="937"/>
      <c r="Z48" s="674">
        <v>10</v>
      </c>
      <c r="AA48" s="675">
        <v>2</v>
      </c>
      <c r="AB48" s="575"/>
      <c r="AC48" s="575"/>
      <c r="AD48" s="575"/>
      <c r="AE48" s="575"/>
      <c r="AF48" s="575"/>
      <c r="AG48" s="575"/>
      <c r="AH48" s="575"/>
      <c r="AI48" s="575"/>
      <c r="AJ48" s="575"/>
      <c r="AK48" s="575"/>
      <c r="AL48" s="575"/>
      <c r="AM48" s="575"/>
      <c r="AN48" s="575"/>
      <c r="AO48" s="575"/>
      <c r="AP48" s="575"/>
      <c r="AQ48" s="575"/>
      <c r="AR48" s="575"/>
      <c r="AS48" s="575"/>
      <c r="AT48" s="575"/>
      <c r="AV48" s="575"/>
      <c r="AW48" s="575"/>
      <c r="AX48" s="575"/>
      <c r="AY48" s="575"/>
      <c r="AZ48" s="575"/>
      <c r="BA48" s="575"/>
      <c r="BB48" s="575"/>
      <c r="BC48" s="575"/>
      <c r="BD48" s="575"/>
    </row>
    <row r="49" spans="1:56" ht="15.75" customHeight="1" x14ac:dyDescent="0.25">
      <c r="A49" s="620">
        <v>2</v>
      </c>
      <c r="B49" s="597" t="s">
        <v>37</v>
      </c>
      <c r="C49" s="623" t="s">
        <v>16</v>
      </c>
      <c r="D49" s="919">
        <v>20</v>
      </c>
      <c r="E49" s="920"/>
      <c r="F49" s="919">
        <v>15</v>
      </c>
      <c r="G49" s="920"/>
      <c r="H49" s="919">
        <v>5</v>
      </c>
      <c r="I49" s="920"/>
      <c r="J49" s="919">
        <v>20</v>
      </c>
      <c r="K49" s="920"/>
      <c r="L49" s="919">
        <v>15</v>
      </c>
      <c r="M49" s="920"/>
      <c r="N49" s="919">
        <v>0</v>
      </c>
      <c r="O49" s="920"/>
      <c r="P49" s="919">
        <v>10</v>
      </c>
      <c r="Q49" s="920"/>
      <c r="R49" s="919">
        <v>15</v>
      </c>
      <c r="S49" s="920"/>
      <c r="T49" s="919">
        <v>0</v>
      </c>
      <c r="U49" s="920"/>
      <c r="V49" s="919">
        <v>20</v>
      </c>
      <c r="W49" s="920"/>
      <c r="X49" s="928">
        <f t="shared" ref="X49:X52" si="132">SUM(D49:W49)</f>
        <v>120</v>
      </c>
      <c r="Y49" s="929"/>
      <c r="Z49" s="589">
        <v>10</v>
      </c>
      <c r="AA49" s="631">
        <v>3</v>
      </c>
      <c r="AB49" s="575"/>
      <c r="AC49" s="575"/>
      <c r="AD49" s="575"/>
      <c r="AE49" s="575"/>
      <c r="AF49" s="575"/>
      <c r="AG49" s="575"/>
      <c r="AH49" s="575"/>
      <c r="AI49" s="575"/>
      <c r="AJ49" s="575"/>
      <c r="AK49" s="575"/>
      <c r="AL49" s="575"/>
      <c r="AM49" s="575"/>
      <c r="AN49" s="575"/>
      <c r="AO49" s="575"/>
      <c r="AP49" s="575"/>
      <c r="AQ49" s="575"/>
      <c r="AR49" s="575"/>
      <c r="AS49" s="575"/>
      <c r="AT49" s="575"/>
      <c r="AV49" s="575"/>
      <c r="AW49" s="575"/>
      <c r="AX49" s="575"/>
      <c r="AY49" s="575"/>
      <c r="AZ49" s="575"/>
      <c r="BA49" s="575"/>
      <c r="BB49" s="575"/>
      <c r="BC49" s="575"/>
      <c r="BD49" s="575"/>
    </row>
    <row r="50" spans="1:56" ht="15.75" customHeight="1" x14ac:dyDescent="0.25">
      <c r="A50" s="676">
        <v>3</v>
      </c>
      <c r="B50" s="695" t="s">
        <v>19</v>
      </c>
      <c r="C50" s="678" t="s">
        <v>20</v>
      </c>
      <c r="D50" s="915">
        <v>20</v>
      </c>
      <c r="E50" s="916"/>
      <c r="F50" s="915">
        <v>20</v>
      </c>
      <c r="G50" s="916"/>
      <c r="H50" s="915">
        <v>10</v>
      </c>
      <c r="I50" s="916"/>
      <c r="J50" s="915">
        <v>15</v>
      </c>
      <c r="K50" s="916"/>
      <c r="L50" s="915">
        <v>10</v>
      </c>
      <c r="M50" s="916"/>
      <c r="N50" s="915">
        <v>15</v>
      </c>
      <c r="O50" s="916"/>
      <c r="P50" s="915">
        <v>20</v>
      </c>
      <c r="Q50" s="916"/>
      <c r="R50" s="915">
        <v>15</v>
      </c>
      <c r="S50" s="916"/>
      <c r="T50" s="915">
        <v>10</v>
      </c>
      <c r="U50" s="916"/>
      <c r="V50" s="915">
        <v>15</v>
      </c>
      <c r="W50" s="916"/>
      <c r="X50" s="930">
        <f t="shared" si="132"/>
        <v>150</v>
      </c>
      <c r="Y50" s="931"/>
      <c r="Z50" s="679">
        <v>10</v>
      </c>
      <c r="AA50" s="680">
        <v>3</v>
      </c>
      <c r="AB50" s="575"/>
      <c r="AC50" s="575"/>
      <c r="AD50" s="575"/>
      <c r="AE50" s="575"/>
      <c r="AF50" s="575"/>
      <c r="AG50" s="575"/>
      <c r="AH50" s="575"/>
      <c r="AI50" s="575"/>
      <c r="AJ50" s="575"/>
      <c r="AK50" s="575"/>
      <c r="AL50" s="575"/>
      <c r="AM50" s="575"/>
      <c r="AN50" s="575"/>
      <c r="AO50" s="575"/>
      <c r="AP50" s="575"/>
      <c r="AQ50" s="575"/>
      <c r="AR50" s="575"/>
      <c r="AS50" s="575"/>
      <c r="AT50" s="575"/>
      <c r="AV50" s="575"/>
      <c r="AW50" s="575"/>
      <c r="AX50" s="575"/>
      <c r="AY50" s="575"/>
      <c r="AZ50" s="575"/>
      <c r="BA50" s="575"/>
      <c r="BB50" s="575"/>
      <c r="BC50" s="575"/>
      <c r="BD50" s="575"/>
    </row>
    <row r="51" spans="1:56" ht="15.75" customHeight="1" x14ac:dyDescent="0.25">
      <c r="A51" s="620">
        <v>4</v>
      </c>
      <c r="B51" s="603" t="s">
        <v>46</v>
      </c>
      <c r="C51" s="590" t="s">
        <v>47</v>
      </c>
      <c r="D51" s="919">
        <v>15</v>
      </c>
      <c r="E51" s="920"/>
      <c r="F51" s="919">
        <v>5</v>
      </c>
      <c r="G51" s="920"/>
      <c r="H51" s="919">
        <v>15</v>
      </c>
      <c r="I51" s="920"/>
      <c r="J51" s="919">
        <v>20</v>
      </c>
      <c r="K51" s="920"/>
      <c r="L51" s="919">
        <v>15</v>
      </c>
      <c r="M51" s="920"/>
      <c r="N51" s="919">
        <v>20</v>
      </c>
      <c r="O51" s="920"/>
      <c r="P51" s="919">
        <v>15</v>
      </c>
      <c r="Q51" s="920"/>
      <c r="R51" s="919">
        <v>15</v>
      </c>
      <c r="S51" s="920"/>
      <c r="T51" s="919">
        <v>20</v>
      </c>
      <c r="U51" s="920"/>
      <c r="V51" s="919">
        <v>20</v>
      </c>
      <c r="W51" s="920"/>
      <c r="X51" s="928">
        <f t="shared" si="132"/>
        <v>160</v>
      </c>
      <c r="Y51" s="929"/>
      <c r="Z51" s="589">
        <v>10</v>
      </c>
      <c r="AA51" s="631">
        <v>4</v>
      </c>
      <c r="AB51" s="575"/>
      <c r="AC51" s="575"/>
      <c r="AD51" s="575"/>
      <c r="AE51" s="575"/>
      <c r="AF51" s="575"/>
      <c r="AG51" s="575"/>
      <c r="AH51" s="575"/>
      <c r="AI51" s="575"/>
      <c r="AJ51" s="575"/>
      <c r="AK51" s="575"/>
      <c r="AL51" s="575"/>
      <c r="AM51" s="575"/>
      <c r="AN51" s="575"/>
      <c r="AO51" s="575"/>
      <c r="AP51" s="575"/>
      <c r="AQ51" s="575"/>
      <c r="AR51" s="575"/>
      <c r="AS51" s="575"/>
      <c r="AT51" s="575"/>
      <c r="AV51" s="575"/>
      <c r="AW51" s="575"/>
      <c r="AX51" s="575"/>
      <c r="AY51" s="575"/>
      <c r="AZ51" s="575"/>
      <c r="BA51" s="575"/>
      <c r="BB51" s="575"/>
      <c r="BC51" s="575"/>
      <c r="BD51" s="575"/>
    </row>
    <row r="52" spans="1:56" ht="15.75" customHeight="1" thickBot="1" x14ac:dyDescent="0.3">
      <c r="A52" s="681">
        <v>5</v>
      </c>
      <c r="B52" s="696" t="s">
        <v>28</v>
      </c>
      <c r="C52" s="697" t="s">
        <v>29</v>
      </c>
      <c r="D52" s="924">
        <v>10</v>
      </c>
      <c r="E52" s="925"/>
      <c r="F52" s="924">
        <v>20</v>
      </c>
      <c r="G52" s="925"/>
      <c r="H52" s="924">
        <v>10</v>
      </c>
      <c r="I52" s="925"/>
      <c r="J52" s="924">
        <v>15</v>
      </c>
      <c r="K52" s="925"/>
      <c r="L52" s="924">
        <v>20</v>
      </c>
      <c r="M52" s="925"/>
      <c r="N52" s="924">
        <v>20</v>
      </c>
      <c r="O52" s="925"/>
      <c r="P52" s="924">
        <v>15</v>
      </c>
      <c r="Q52" s="925"/>
      <c r="R52" s="924">
        <v>20</v>
      </c>
      <c r="S52" s="925"/>
      <c r="T52" s="924">
        <v>10</v>
      </c>
      <c r="U52" s="925"/>
      <c r="V52" s="924">
        <v>0</v>
      </c>
      <c r="W52" s="925"/>
      <c r="X52" s="932">
        <f t="shared" si="132"/>
        <v>140</v>
      </c>
      <c r="Y52" s="933"/>
      <c r="Z52" s="684">
        <v>10</v>
      </c>
      <c r="AA52" s="685">
        <v>4</v>
      </c>
      <c r="AB52" s="575"/>
      <c r="AC52" s="575"/>
      <c r="AD52" s="575"/>
      <c r="AE52" s="575"/>
      <c r="AF52" s="575"/>
      <c r="AG52" s="575"/>
      <c r="AH52" s="575"/>
      <c r="AI52" s="575"/>
      <c r="AJ52" s="575"/>
      <c r="AK52" s="575"/>
      <c r="AL52" s="575"/>
      <c r="AM52" s="575"/>
      <c r="AN52" s="575"/>
      <c r="AO52" s="575"/>
      <c r="AP52" s="575"/>
      <c r="AQ52" s="575"/>
      <c r="AR52" s="575"/>
      <c r="AS52" s="575"/>
      <c r="AT52" s="575"/>
      <c r="AV52" s="575"/>
      <c r="AW52" s="575"/>
      <c r="AX52" s="575"/>
      <c r="AY52" s="575"/>
      <c r="AZ52" s="575"/>
      <c r="BA52" s="575"/>
      <c r="BB52" s="575"/>
      <c r="BC52" s="575"/>
      <c r="BD52" s="575"/>
    </row>
    <row r="53" spans="1:56" ht="15.75" customHeight="1" x14ac:dyDescent="0.25">
      <c r="A53" s="585"/>
      <c r="B53" s="626"/>
      <c r="C53" s="627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  <c r="AC53" s="580"/>
      <c r="AD53" s="580"/>
      <c r="AE53" s="580"/>
      <c r="AF53" s="580"/>
      <c r="AG53" s="580"/>
      <c r="AH53" s="580"/>
      <c r="AI53" s="580"/>
      <c r="AJ53" s="580"/>
      <c r="AK53" s="580"/>
      <c r="AL53" s="580"/>
      <c r="AM53" s="580"/>
      <c r="AN53" s="580"/>
      <c r="AO53" s="580"/>
      <c r="AP53" s="580"/>
      <c r="AQ53" s="580"/>
      <c r="AR53" s="580"/>
      <c r="AS53" s="580"/>
      <c r="AT53" s="580"/>
      <c r="AU53" s="580"/>
      <c r="AV53" s="626"/>
      <c r="AW53" s="580"/>
      <c r="AX53" s="585"/>
      <c r="AY53" s="585"/>
      <c r="AZ53" s="585"/>
      <c r="BA53" s="585"/>
      <c r="BB53" s="628"/>
      <c r="BC53" s="629"/>
      <c r="BD53" s="575"/>
    </row>
    <row r="54" spans="1:56" ht="15.75" customHeight="1" thickBot="1" x14ac:dyDescent="0.3">
      <c r="A54" s="585"/>
      <c r="B54" s="599" t="s">
        <v>14</v>
      </c>
      <c r="C54" s="627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  <c r="S54" s="580"/>
      <c r="T54" s="580"/>
      <c r="U54" s="580"/>
      <c r="V54" s="580"/>
      <c r="W54" s="580"/>
      <c r="X54" s="580"/>
      <c r="Y54" s="580"/>
      <c r="Z54" s="580"/>
      <c r="AA54" s="580"/>
      <c r="AB54" s="580"/>
      <c r="AC54" s="580"/>
      <c r="AD54" s="580"/>
      <c r="AE54" s="580"/>
      <c r="AF54" s="580"/>
      <c r="AG54" s="580"/>
      <c r="AH54" s="580"/>
      <c r="AI54" s="580"/>
      <c r="AJ54" s="580"/>
      <c r="AK54" s="580"/>
      <c r="AL54" s="580"/>
      <c r="AM54" s="580"/>
      <c r="AN54" s="580"/>
      <c r="AO54" s="580"/>
      <c r="AP54" s="580"/>
      <c r="AQ54" s="580"/>
      <c r="AR54" s="580"/>
      <c r="AS54" s="580"/>
      <c r="AT54" s="580"/>
      <c r="AU54" s="580"/>
      <c r="AV54" s="585"/>
      <c r="AW54" s="585"/>
      <c r="AX54" s="585"/>
      <c r="AY54" s="585"/>
      <c r="AZ54" s="628"/>
      <c r="BA54" s="629"/>
      <c r="BB54" s="575"/>
      <c r="BC54" s="575"/>
      <c r="BD54" s="575"/>
    </row>
    <row r="55" spans="1:56" ht="15.75" customHeight="1" thickBot="1" x14ac:dyDescent="0.3">
      <c r="A55" s="622" t="s">
        <v>2</v>
      </c>
      <c r="B55" s="634" t="s">
        <v>3</v>
      </c>
      <c r="C55" s="586" t="s">
        <v>4</v>
      </c>
      <c r="D55" s="913" t="s">
        <v>52</v>
      </c>
      <c r="E55" s="914"/>
      <c r="F55" s="913" t="s">
        <v>54</v>
      </c>
      <c r="G55" s="914"/>
      <c r="H55" s="913" t="s">
        <v>55</v>
      </c>
      <c r="I55" s="914"/>
      <c r="J55" s="913" t="s">
        <v>56</v>
      </c>
      <c r="K55" s="914"/>
      <c r="L55" s="913" t="s">
        <v>57</v>
      </c>
      <c r="M55" s="914"/>
      <c r="N55" s="913" t="s">
        <v>65</v>
      </c>
      <c r="O55" s="914"/>
      <c r="P55" s="913" t="s">
        <v>66</v>
      </c>
      <c r="Q55" s="914"/>
      <c r="R55" s="913" t="s">
        <v>67</v>
      </c>
      <c r="S55" s="914"/>
      <c r="T55" s="913" t="s">
        <v>68</v>
      </c>
      <c r="U55" s="914"/>
      <c r="V55" s="913" t="s">
        <v>69</v>
      </c>
      <c r="W55" s="914"/>
      <c r="X55" s="889" t="s">
        <v>60</v>
      </c>
      <c r="Y55" s="934"/>
      <c r="Z55" s="593" t="s">
        <v>58</v>
      </c>
      <c r="AA55" s="593" t="s">
        <v>59</v>
      </c>
      <c r="AB55" s="580"/>
      <c r="AC55" s="585"/>
      <c r="AD55" s="585"/>
      <c r="AE55" s="585"/>
      <c r="AF55" s="585"/>
      <c r="AG55" s="628"/>
      <c r="AH55" s="629"/>
      <c r="AI55" s="575"/>
      <c r="AJ55" s="575"/>
      <c r="AK55" s="575"/>
      <c r="AL55" s="575"/>
      <c r="AM55" s="575"/>
      <c r="AN55" s="575"/>
      <c r="AO55" s="575"/>
      <c r="AP55" s="575"/>
      <c r="AQ55" s="575"/>
      <c r="AR55" s="575"/>
      <c r="AS55" s="575"/>
      <c r="AT55" s="575"/>
      <c r="AV55" s="575"/>
      <c r="AW55" s="575"/>
      <c r="AX55" s="575"/>
      <c r="AY55" s="575"/>
      <c r="AZ55" s="575"/>
      <c r="BA55" s="575"/>
      <c r="BB55" s="575"/>
      <c r="BC55" s="575"/>
      <c r="BD55" s="575"/>
    </row>
    <row r="56" spans="1:56" ht="15.75" customHeight="1" x14ac:dyDescent="0.25">
      <c r="A56" s="671">
        <v>1</v>
      </c>
      <c r="B56" s="694" t="s">
        <v>27</v>
      </c>
      <c r="C56" s="678" t="s">
        <v>16</v>
      </c>
      <c r="D56" s="917"/>
      <c r="E56" s="918"/>
      <c r="F56" s="917">
        <v>15</v>
      </c>
      <c r="G56" s="918"/>
      <c r="H56" s="917">
        <v>15</v>
      </c>
      <c r="I56" s="918"/>
      <c r="J56" s="917">
        <v>10</v>
      </c>
      <c r="K56" s="918"/>
      <c r="L56" s="917">
        <v>20</v>
      </c>
      <c r="M56" s="918"/>
      <c r="N56" s="917"/>
      <c r="O56" s="918"/>
      <c r="P56" s="917">
        <v>10</v>
      </c>
      <c r="Q56" s="918"/>
      <c r="R56" s="917">
        <v>10</v>
      </c>
      <c r="S56" s="918"/>
      <c r="T56" s="917"/>
      <c r="U56" s="918"/>
      <c r="V56" s="917">
        <v>5</v>
      </c>
      <c r="W56" s="918"/>
      <c r="X56" s="935">
        <f>SUM(D56:W56)</f>
        <v>85</v>
      </c>
      <c r="Y56" s="936"/>
      <c r="Z56" s="674">
        <v>7</v>
      </c>
      <c r="AA56" s="671">
        <v>1</v>
      </c>
      <c r="AB56" s="580"/>
      <c r="AC56" s="585"/>
      <c r="AD56" s="585"/>
      <c r="AE56" s="585"/>
      <c r="AF56" s="585"/>
      <c r="AG56" s="628"/>
      <c r="AH56" s="629"/>
      <c r="AI56" s="575"/>
      <c r="AJ56" s="575"/>
      <c r="AK56" s="575"/>
      <c r="AL56" s="575"/>
      <c r="AM56" s="575"/>
      <c r="AN56" s="575"/>
      <c r="AO56" s="575"/>
      <c r="AP56" s="575"/>
      <c r="AQ56" s="575"/>
      <c r="AR56" s="575"/>
      <c r="AS56" s="575"/>
      <c r="AT56" s="575"/>
      <c r="AV56" s="575"/>
      <c r="AW56" s="575"/>
      <c r="AX56" s="575"/>
      <c r="AY56" s="575"/>
      <c r="AZ56" s="575"/>
      <c r="BA56" s="575"/>
      <c r="BB56" s="575"/>
      <c r="BC56" s="575"/>
      <c r="BD56" s="575"/>
    </row>
    <row r="57" spans="1:56" ht="15.75" customHeight="1" x14ac:dyDescent="0.25">
      <c r="A57" s="620">
        <v>2</v>
      </c>
      <c r="B57" s="597" t="s">
        <v>37</v>
      </c>
      <c r="C57" s="623" t="s">
        <v>16</v>
      </c>
      <c r="D57" s="919">
        <v>0</v>
      </c>
      <c r="E57" s="920"/>
      <c r="F57" s="919">
        <v>15</v>
      </c>
      <c r="G57" s="920"/>
      <c r="H57" s="919">
        <v>15</v>
      </c>
      <c r="I57" s="920"/>
      <c r="J57" s="919">
        <v>15</v>
      </c>
      <c r="K57" s="920"/>
      <c r="L57" s="919">
        <v>20</v>
      </c>
      <c r="M57" s="920"/>
      <c r="N57" s="919">
        <v>10</v>
      </c>
      <c r="O57" s="920"/>
      <c r="P57" s="919">
        <v>10</v>
      </c>
      <c r="Q57" s="920"/>
      <c r="R57" s="919">
        <v>10</v>
      </c>
      <c r="S57" s="920"/>
      <c r="T57" s="919"/>
      <c r="U57" s="920"/>
      <c r="V57" s="919">
        <v>15</v>
      </c>
      <c r="W57" s="920"/>
      <c r="X57" s="928">
        <f t="shared" ref="X57:X60" si="133">SUM(D57:W57)</f>
        <v>110</v>
      </c>
      <c r="Y57" s="929"/>
      <c r="Z57" s="588">
        <v>9</v>
      </c>
      <c r="AA57" s="620">
        <v>1</v>
      </c>
      <c r="AB57" s="580"/>
      <c r="AC57" s="585"/>
      <c r="AD57" s="585"/>
      <c r="AE57" s="585"/>
      <c r="AF57" s="585"/>
      <c r="AG57" s="628"/>
      <c r="AH57" s="629"/>
      <c r="AI57" s="575"/>
      <c r="AJ57" s="575"/>
      <c r="AK57" s="575"/>
      <c r="AL57" s="575"/>
      <c r="AM57" s="575"/>
      <c r="AN57" s="575"/>
      <c r="AO57" s="575"/>
      <c r="AP57" s="575"/>
      <c r="AQ57" s="575"/>
      <c r="AR57" s="575"/>
      <c r="AS57" s="575"/>
      <c r="AT57" s="575"/>
      <c r="AV57" s="575"/>
      <c r="AW57" s="575"/>
      <c r="AX57" s="575"/>
      <c r="AY57" s="575"/>
      <c r="AZ57" s="575"/>
      <c r="BA57" s="575"/>
      <c r="BB57" s="575"/>
      <c r="BC57" s="575"/>
      <c r="BD57" s="575"/>
    </row>
    <row r="58" spans="1:56" ht="15.75" customHeight="1" x14ac:dyDescent="0.25">
      <c r="A58" s="676">
        <v>3</v>
      </c>
      <c r="B58" s="695" t="s">
        <v>19</v>
      </c>
      <c r="C58" s="678" t="s">
        <v>20</v>
      </c>
      <c r="D58" s="915">
        <v>20</v>
      </c>
      <c r="E58" s="916"/>
      <c r="F58" s="915">
        <v>20</v>
      </c>
      <c r="G58" s="916"/>
      <c r="H58" s="915">
        <v>10</v>
      </c>
      <c r="I58" s="916"/>
      <c r="J58" s="915"/>
      <c r="K58" s="916"/>
      <c r="L58" s="915">
        <v>20</v>
      </c>
      <c r="M58" s="916"/>
      <c r="N58" s="915">
        <v>20</v>
      </c>
      <c r="O58" s="916"/>
      <c r="P58" s="915">
        <v>0</v>
      </c>
      <c r="Q58" s="916"/>
      <c r="R58" s="915">
        <v>0</v>
      </c>
      <c r="S58" s="916"/>
      <c r="T58" s="915">
        <v>20</v>
      </c>
      <c r="U58" s="916"/>
      <c r="V58" s="915">
        <v>15</v>
      </c>
      <c r="W58" s="916"/>
      <c r="X58" s="930">
        <f t="shared" si="133"/>
        <v>125</v>
      </c>
      <c r="Y58" s="931"/>
      <c r="Z58" s="679">
        <v>9</v>
      </c>
      <c r="AA58" s="676">
        <v>5</v>
      </c>
      <c r="AB58" s="580"/>
      <c r="AC58" s="585"/>
      <c r="AD58" s="585"/>
      <c r="AE58" s="585"/>
      <c r="AF58" s="585"/>
      <c r="AG58" s="628"/>
      <c r="AH58" s="629"/>
      <c r="AI58" s="575"/>
      <c r="AJ58" s="575"/>
      <c r="AK58" s="575"/>
      <c r="AL58" s="575"/>
      <c r="AM58" s="575"/>
      <c r="AN58" s="575"/>
      <c r="AO58" s="575"/>
      <c r="AP58" s="575"/>
      <c r="AQ58" s="575"/>
      <c r="AR58" s="575"/>
      <c r="AS58" s="575"/>
      <c r="AT58" s="575"/>
      <c r="AV58" s="575"/>
      <c r="AW58" s="575"/>
      <c r="AX58" s="575"/>
      <c r="AY58" s="575"/>
      <c r="AZ58" s="575"/>
      <c r="BA58" s="575"/>
      <c r="BB58" s="575"/>
      <c r="BC58" s="575"/>
      <c r="BD58" s="575"/>
    </row>
    <row r="59" spans="1:56" ht="15.75" customHeight="1" x14ac:dyDescent="0.25">
      <c r="A59" s="620">
        <v>4</v>
      </c>
      <c r="B59" s="603" t="s">
        <v>46</v>
      </c>
      <c r="C59" s="590" t="s">
        <v>47</v>
      </c>
      <c r="D59" s="919">
        <v>20</v>
      </c>
      <c r="E59" s="920"/>
      <c r="F59" s="919">
        <v>20</v>
      </c>
      <c r="G59" s="920"/>
      <c r="H59" s="919">
        <v>15</v>
      </c>
      <c r="I59" s="920"/>
      <c r="J59" s="919">
        <v>10</v>
      </c>
      <c r="K59" s="920"/>
      <c r="L59" s="919">
        <v>10</v>
      </c>
      <c r="M59" s="920"/>
      <c r="N59" s="919">
        <v>5</v>
      </c>
      <c r="O59" s="920"/>
      <c r="P59" s="919">
        <v>0</v>
      </c>
      <c r="Q59" s="920"/>
      <c r="R59" s="919">
        <v>5</v>
      </c>
      <c r="S59" s="920"/>
      <c r="T59" s="919">
        <v>10</v>
      </c>
      <c r="U59" s="920"/>
      <c r="V59" s="919">
        <v>15</v>
      </c>
      <c r="W59" s="920"/>
      <c r="X59" s="928">
        <f t="shared" si="133"/>
        <v>110</v>
      </c>
      <c r="Y59" s="929"/>
      <c r="Z59" s="588">
        <v>10</v>
      </c>
      <c r="AA59" s="620">
        <v>2</v>
      </c>
      <c r="AB59" s="580"/>
      <c r="AC59" s="585"/>
      <c r="AD59" s="585"/>
      <c r="AE59" s="585"/>
      <c r="AF59" s="585"/>
      <c r="AG59" s="628"/>
      <c r="AH59" s="629"/>
      <c r="AI59" s="575"/>
      <c r="AJ59" s="575"/>
      <c r="AK59" s="575"/>
      <c r="AL59" s="575"/>
      <c r="AM59" s="575"/>
      <c r="AN59" s="575"/>
      <c r="AO59" s="575"/>
      <c r="AP59" s="575"/>
      <c r="AQ59" s="575"/>
      <c r="AR59" s="575"/>
      <c r="AS59" s="575"/>
      <c r="AT59" s="575"/>
      <c r="AV59" s="575"/>
      <c r="AW59" s="575"/>
      <c r="AX59" s="575"/>
      <c r="AY59" s="575"/>
      <c r="AZ59" s="575"/>
      <c r="BA59" s="575"/>
      <c r="BB59" s="575"/>
      <c r="BC59" s="575"/>
      <c r="BD59" s="575"/>
    </row>
    <row r="60" spans="1:56" ht="15.75" customHeight="1" thickBot="1" x14ac:dyDescent="0.3">
      <c r="A60" s="681">
        <v>5</v>
      </c>
      <c r="B60" s="696" t="s">
        <v>28</v>
      </c>
      <c r="C60" s="697" t="s">
        <v>29</v>
      </c>
      <c r="D60" s="924">
        <v>15</v>
      </c>
      <c r="E60" s="925"/>
      <c r="F60" s="924">
        <v>20</v>
      </c>
      <c r="G60" s="925"/>
      <c r="H60" s="924">
        <v>20</v>
      </c>
      <c r="I60" s="925"/>
      <c r="J60" s="924">
        <v>10</v>
      </c>
      <c r="K60" s="925"/>
      <c r="L60" s="924">
        <v>10</v>
      </c>
      <c r="M60" s="925"/>
      <c r="N60" s="924">
        <v>15</v>
      </c>
      <c r="O60" s="925"/>
      <c r="P60" s="924">
        <v>15</v>
      </c>
      <c r="Q60" s="925"/>
      <c r="R60" s="924">
        <v>20</v>
      </c>
      <c r="S60" s="925"/>
      <c r="T60" s="924">
        <v>15</v>
      </c>
      <c r="U60" s="925"/>
      <c r="V60" s="924">
        <v>5</v>
      </c>
      <c r="W60" s="925"/>
      <c r="X60" s="932">
        <f t="shared" si="133"/>
        <v>145</v>
      </c>
      <c r="Y60" s="933"/>
      <c r="Z60" s="684">
        <v>10</v>
      </c>
      <c r="AA60" s="681">
        <v>3</v>
      </c>
      <c r="AB60" s="580"/>
      <c r="AC60" s="585"/>
      <c r="AD60" s="585"/>
      <c r="AE60" s="585"/>
      <c r="AF60" s="585"/>
      <c r="AG60" s="628"/>
      <c r="AH60" s="629"/>
      <c r="AI60" s="575"/>
      <c r="AJ60" s="575"/>
      <c r="AK60" s="575"/>
      <c r="AL60" s="575"/>
      <c r="AM60" s="575"/>
      <c r="AN60" s="575"/>
      <c r="AO60" s="575"/>
      <c r="AP60" s="575"/>
      <c r="AQ60" s="575"/>
      <c r="AR60" s="575"/>
      <c r="AS60" s="575"/>
      <c r="AT60" s="575"/>
      <c r="AV60" s="575"/>
      <c r="AW60" s="575"/>
      <c r="AX60" s="575"/>
      <c r="AY60" s="575"/>
      <c r="AZ60" s="575"/>
      <c r="BA60" s="575"/>
      <c r="BB60" s="575"/>
      <c r="BC60" s="575"/>
      <c r="BD60" s="575"/>
    </row>
    <row r="61" spans="1:56" ht="15.75" customHeight="1" x14ac:dyDescent="0.25">
      <c r="A61" s="585"/>
      <c r="B61" s="626"/>
      <c r="C61" s="627"/>
      <c r="D61" s="580"/>
      <c r="E61" s="580"/>
      <c r="F61" s="580"/>
      <c r="G61" s="580"/>
      <c r="H61" s="580"/>
      <c r="I61" s="580"/>
      <c r="J61" s="580"/>
      <c r="K61" s="580"/>
      <c r="L61" s="580"/>
      <c r="M61" s="580"/>
      <c r="N61" s="580"/>
      <c r="O61" s="580"/>
      <c r="P61" s="580"/>
      <c r="Q61" s="580"/>
      <c r="R61" s="580"/>
      <c r="S61" s="580"/>
      <c r="T61" s="580"/>
      <c r="U61" s="580"/>
      <c r="V61" s="580"/>
      <c r="W61" s="580"/>
      <c r="X61" s="580"/>
      <c r="Y61" s="580"/>
      <c r="Z61" s="580"/>
      <c r="AA61" s="580"/>
      <c r="AB61" s="580"/>
      <c r="AC61" s="580"/>
      <c r="AD61" s="580"/>
      <c r="AE61" s="580"/>
      <c r="AF61" s="580"/>
      <c r="AG61" s="580"/>
      <c r="AH61" s="580"/>
      <c r="AI61" s="580"/>
      <c r="AJ61" s="580"/>
      <c r="AK61" s="580"/>
      <c r="AL61" s="580"/>
      <c r="AM61" s="580"/>
      <c r="AN61" s="580"/>
      <c r="AO61" s="580"/>
      <c r="AP61" s="580"/>
      <c r="AQ61" s="580"/>
      <c r="AR61" s="580"/>
      <c r="AS61" s="580"/>
      <c r="AT61" s="580"/>
      <c r="AU61" s="580"/>
      <c r="AV61" s="575"/>
      <c r="AW61" s="575"/>
      <c r="AX61" s="575"/>
      <c r="AY61" s="575"/>
      <c r="AZ61" s="575"/>
      <c r="BA61" s="575"/>
      <c r="BB61" s="575"/>
      <c r="BC61" s="575"/>
      <c r="BD61" s="575"/>
    </row>
    <row r="62" spans="1:56" ht="15.75" customHeight="1" x14ac:dyDescent="0.25">
      <c r="A62" s="575"/>
      <c r="B62" s="575"/>
      <c r="C62" s="575"/>
      <c r="D62" s="577"/>
      <c r="E62" s="714" t="s">
        <v>71</v>
      </c>
      <c r="F62" s="912"/>
      <c r="G62" s="912"/>
      <c r="H62" s="912"/>
      <c r="I62" s="912"/>
      <c r="J62" s="912"/>
      <c r="K62" s="912"/>
      <c r="L62" s="912"/>
      <c r="M62" s="575"/>
      <c r="N62" s="575"/>
      <c r="O62" s="575"/>
      <c r="P62" s="575"/>
      <c r="Q62" s="575"/>
      <c r="R62" s="575"/>
      <c r="S62" s="575"/>
      <c r="T62" s="575"/>
      <c r="U62" s="575"/>
      <c r="V62" s="575"/>
      <c r="W62" s="575"/>
      <c r="X62" s="575"/>
      <c r="Y62" s="575"/>
      <c r="Z62" s="575"/>
      <c r="AA62" s="575"/>
      <c r="AB62" s="575"/>
      <c r="AC62" s="575"/>
      <c r="AD62" s="575"/>
      <c r="AE62" s="575"/>
      <c r="AF62" s="575"/>
      <c r="AG62" s="575"/>
      <c r="AH62" s="575"/>
      <c r="AI62" s="575"/>
      <c r="AJ62" s="575"/>
      <c r="AK62" s="575"/>
      <c r="AL62" s="575"/>
      <c r="AM62" s="575"/>
      <c r="AN62" s="575"/>
      <c r="AO62" s="575"/>
      <c r="AP62" s="575"/>
      <c r="AQ62" s="575"/>
      <c r="AR62" s="575"/>
      <c r="AS62" s="575"/>
      <c r="AT62" s="575"/>
      <c r="AV62" s="575"/>
      <c r="AW62" s="575"/>
      <c r="AX62" s="575"/>
      <c r="AY62" s="575"/>
      <c r="AZ62" s="575"/>
      <c r="BA62" s="575"/>
      <c r="BB62" s="575"/>
      <c r="BC62" s="575"/>
      <c r="BD62" s="575"/>
    </row>
    <row r="63" spans="1:56" ht="15.75" customHeight="1" x14ac:dyDescent="0.25">
      <c r="A63" s="575"/>
      <c r="B63" s="575"/>
      <c r="C63" s="575"/>
      <c r="D63" s="581"/>
      <c r="E63" s="581"/>
      <c r="F63" s="581"/>
      <c r="G63" s="581"/>
      <c r="H63" s="580"/>
      <c r="I63" s="580"/>
      <c r="J63" s="580"/>
      <c r="K63" s="580"/>
      <c r="L63" s="580"/>
      <c r="M63" s="575"/>
      <c r="N63" s="575"/>
      <c r="O63" s="575"/>
      <c r="P63" s="575"/>
      <c r="Q63" s="575"/>
      <c r="R63" s="575"/>
      <c r="S63" s="575"/>
      <c r="T63" s="575"/>
      <c r="U63" s="575"/>
      <c r="V63" s="575"/>
      <c r="W63" s="575"/>
      <c r="X63" s="575"/>
      <c r="Y63" s="575"/>
      <c r="Z63" s="575"/>
      <c r="AA63" s="575"/>
      <c r="AB63" s="575"/>
      <c r="AC63" s="575"/>
      <c r="AD63" s="575"/>
      <c r="AE63" s="575"/>
      <c r="AF63" s="575"/>
      <c r="AG63" s="575"/>
      <c r="AH63" s="575"/>
      <c r="AI63" s="575"/>
      <c r="AJ63" s="575"/>
      <c r="AK63" s="575"/>
      <c r="AL63" s="575"/>
      <c r="AM63" s="575"/>
      <c r="AN63" s="575"/>
      <c r="AO63" s="575"/>
      <c r="AP63" s="575"/>
      <c r="AQ63" s="575"/>
      <c r="AR63" s="575"/>
      <c r="AS63" s="575"/>
      <c r="AT63" s="575"/>
      <c r="AV63" s="575"/>
      <c r="AW63" s="575"/>
      <c r="AX63" s="575"/>
      <c r="AY63" s="575"/>
      <c r="AZ63" s="575"/>
      <c r="BA63" s="575"/>
      <c r="BB63" s="575"/>
      <c r="BC63" s="575"/>
      <c r="BD63" s="575"/>
    </row>
    <row r="64" spans="1:56" ht="15.75" customHeight="1" x14ac:dyDescent="0.25">
      <c r="A64" s="575"/>
      <c r="B64" s="575"/>
      <c r="C64" s="575"/>
      <c r="D64" s="578">
        <v>0</v>
      </c>
      <c r="E64" s="926" t="s">
        <v>72</v>
      </c>
      <c r="F64" s="927"/>
      <c r="G64" s="927"/>
      <c r="H64" s="927"/>
      <c r="I64" s="927"/>
      <c r="J64" s="927"/>
      <c r="K64" s="927"/>
      <c r="L64" s="927"/>
      <c r="M64" s="927"/>
      <c r="N64" s="575"/>
      <c r="O64" s="575"/>
      <c r="P64" s="575"/>
      <c r="Q64" s="575"/>
      <c r="R64" s="575"/>
      <c r="S64" s="575"/>
      <c r="T64" s="575"/>
      <c r="U64" s="575"/>
      <c r="V64" s="575"/>
      <c r="W64" s="575"/>
      <c r="X64" s="575"/>
      <c r="Y64" s="575"/>
      <c r="Z64" s="575"/>
      <c r="AA64" s="575"/>
      <c r="AB64" s="575"/>
      <c r="AC64" s="575"/>
      <c r="AD64" s="575"/>
      <c r="AE64" s="575"/>
      <c r="AF64" s="575"/>
      <c r="AG64" s="575"/>
      <c r="AH64" s="575"/>
      <c r="AI64" s="575"/>
      <c r="AJ64" s="575"/>
      <c r="AK64" s="575"/>
      <c r="AL64" s="575"/>
      <c r="AM64" s="575"/>
      <c r="AN64" s="575"/>
      <c r="AO64" s="575"/>
      <c r="AP64" s="575"/>
      <c r="AQ64" s="575"/>
      <c r="AR64" s="575"/>
      <c r="AS64" s="575"/>
      <c r="AT64" s="575"/>
      <c r="AV64" s="575"/>
      <c r="AW64" s="575"/>
      <c r="AX64" s="575"/>
      <c r="AY64" s="575"/>
      <c r="AZ64" s="575"/>
      <c r="BA64" s="575"/>
      <c r="BB64" s="575"/>
      <c r="BC64" s="575"/>
      <c r="BD64" s="575"/>
    </row>
    <row r="65" spans="1:56" ht="15.75" customHeight="1" x14ac:dyDescent="0.25">
      <c r="A65" s="575"/>
      <c r="B65" s="575"/>
      <c r="C65" s="575"/>
      <c r="D65" s="575"/>
      <c r="E65" s="575"/>
      <c r="F65" s="575"/>
      <c r="G65" s="575"/>
      <c r="H65" s="575"/>
      <c r="I65" s="575"/>
      <c r="J65" s="575"/>
      <c r="K65" s="575"/>
      <c r="L65" s="575"/>
      <c r="M65" s="575"/>
      <c r="N65" s="575"/>
      <c r="O65" s="575"/>
      <c r="P65" s="575"/>
      <c r="Q65" s="575"/>
      <c r="R65" s="630"/>
      <c r="S65" s="575"/>
      <c r="T65" s="575"/>
      <c r="U65" s="575"/>
      <c r="V65" s="575"/>
      <c r="W65" s="575"/>
      <c r="X65" s="575"/>
      <c r="Y65" s="575"/>
      <c r="Z65" s="575"/>
      <c r="AA65" s="575"/>
      <c r="AB65" s="575"/>
      <c r="AC65" s="575"/>
      <c r="AD65" s="575"/>
      <c r="AE65" s="575"/>
      <c r="AF65" s="575"/>
      <c r="AG65" s="575"/>
      <c r="AH65" s="575"/>
      <c r="AI65" s="575"/>
      <c r="AJ65" s="575"/>
      <c r="AK65" s="575"/>
      <c r="AL65" s="575"/>
      <c r="AM65" s="575"/>
      <c r="AN65" s="575"/>
      <c r="AO65" s="575"/>
      <c r="AP65" s="575"/>
      <c r="AQ65" s="575"/>
      <c r="AR65" s="575"/>
      <c r="AS65" s="575"/>
      <c r="AT65" s="575"/>
      <c r="AV65" s="575"/>
      <c r="AW65" s="575"/>
      <c r="AX65" s="575"/>
      <c r="AY65" s="575"/>
      <c r="AZ65" s="575"/>
      <c r="BA65" s="575"/>
      <c r="BB65" s="575"/>
      <c r="BC65" s="575"/>
      <c r="BD65" s="575"/>
    </row>
    <row r="67" spans="1:56" x14ac:dyDescent="0.25">
      <c r="J67" s="582"/>
    </row>
    <row r="68" spans="1:56" x14ac:dyDescent="0.25">
      <c r="J68" s="575"/>
    </row>
    <row r="69" spans="1:56" x14ac:dyDescent="0.25">
      <c r="J69" s="580"/>
    </row>
    <row r="70" spans="1:56" x14ac:dyDescent="0.25">
      <c r="J70" s="580"/>
    </row>
    <row r="71" spans="1:56" x14ac:dyDescent="0.25">
      <c r="J71" s="580"/>
    </row>
    <row r="72" spans="1:56" x14ac:dyDescent="0.25">
      <c r="J72" s="580"/>
    </row>
    <row r="73" spans="1:56" x14ac:dyDescent="0.25">
      <c r="J73" s="580"/>
    </row>
    <row r="74" spans="1:56" x14ac:dyDescent="0.25">
      <c r="J74" s="575"/>
    </row>
    <row r="75" spans="1:56" x14ac:dyDescent="0.25">
      <c r="J75" s="575"/>
    </row>
    <row r="76" spans="1:56" x14ac:dyDescent="0.25">
      <c r="C76" s="575"/>
      <c r="D76" s="575"/>
      <c r="E76" s="575"/>
      <c r="F76" s="575"/>
      <c r="G76" s="575"/>
      <c r="H76" s="575"/>
      <c r="I76" s="575"/>
      <c r="J76" s="575"/>
    </row>
    <row r="77" spans="1:56" x14ac:dyDescent="0.25">
      <c r="C77" s="579"/>
      <c r="D77" s="596"/>
      <c r="E77" s="600"/>
      <c r="F77" s="600"/>
      <c r="G77" s="600"/>
      <c r="H77" s="600"/>
      <c r="I77" s="596"/>
      <c r="J77" s="575"/>
    </row>
    <row r="78" spans="1:56" x14ac:dyDescent="0.25">
      <c r="C78" s="582"/>
      <c r="D78" s="582"/>
      <c r="E78" s="582"/>
      <c r="F78" s="582"/>
      <c r="G78" s="582"/>
      <c r="H78" s="582"/>
      <c r="I78" s="582"/>
      <c r="J78" s="575"/>
    </row>
    <row r="79" spans="1:56" x14ac:dyDescent="0.25">
      <c r="C79" s="575"/>
      <c r="D79" s="575"/>
      <c r="E79" s="575"/>
      <c r="F79" s="575"/>
      <c r="G79" s="575"/>
      <c r="H79" s="575"/>
      <c r="I79" s="575"/>
      <c r="J79" s="575"/>
    </row>
    <row r="80" spans="1:56" x14ac:dyDescent="0.25">
      <c r="C80" s="575"/>
      <c r="D80" s="575"/>
      <c r="E80" s="575"/>
      <c r="F80" s="575"/>
      <c r="G80" s="575"/>
      <c r="H80" s="575"/>
      <c r="I80" s="575"/>
      <c r="J80" s="575"/>
    </row>
    <row r="81" spans="3:10" x14ac:dyDescent="0.25">
      <c r="C81" s="575"/>
      <c r="D81" s="575"/>
      <c r="E81" s="575"/>
      <c r="F81" s="575"/>
      <c r="G81" s="575"/>
      <c r="H81" s="575"/>
      <c r="I81" s="575"/>
      <c r="J81" s="575"/>
    </row>
    <row r="82" spans="3:10" x14ac:dyDescent="0.25">
      <c r="C82" s="575"/>
      <c r="D82" s="575"/>
      <c r="E82" s="575"/>
      <c r="F82" s="575"/>
      <c r="G82" s="575"/>
      <c r="H82" s="575"/>
      <c r="I82" s="575"/>
      <c r="J82" s="575"/>
    </row>
    <row r="83" spans="3:10" x14ac:dyDescent="0.25">
      <c r="C83" s="575"/>
      <c r="D83" s="575"/>
      <c r="E83" s="575"/>
      <c r="F83" s="575"/>
      <c r="G83" s="575"/>
      <c r="H83" s="575"/>
      <c r="I83" s="575"/>
      <c r="J83" s="575"/>
    </row>
    <row r="84" spans="3:10" ht="18.75" x14ac:dyDescent="0.3">
      <c r="C84" s="595"/>
      <c r="D84" s="595"/>
      <c r="E84" s="595"/>
      <c r="F84" s="595"/>
      <c r="G84" s="595"/>
      <c r="H84" s="576"/>
      <c r="I84" s="576"/>
      <c r="J84" s="575"/>
    </row>
    <row r="85" spans="3:10" x14ac:dyDescent="0.25">
      <c r="C85" s="575"/>
      <c r="D85" s="575"/>
      <c r="E85" s="575"/>
      <c r="F85" s="575"/>
      <c r="G85" s="575"/>
      <c r="H85" s="575"/>
      <c r="I85" s="575"/>
      <c r="J85" s="575"/>
    </row>
    <row r="86" spans="3:10" x14ac:dyDescent="0.25">
      <c r="C86" s="575"/>
      <c r="D86" s="575"/>
      <c r="E86" s="575"/>
      <c r="F86" s="575"/>
      <c r="G86" s="575"/>
      <c r="H86" s="575"/>
      <c r="I86" s="575"/>
      <c r="J86" s="575"/>
    </row>
  </sheetData>
  <mergeCells count="604">
    <mergeCell ref="A7:A8"/>
    <mergeCell ref="A9:A10"/>
    <mergeCell ref="A11:A12"/>
    <mergeCell ref="A13:A14"/>
    <mergeCell ref="A15:A16"/>
    <mergeCell ref="B2:S2"/>
    <mergeCell ref="AV5:BB5"/>
    <mergeCell ref="A5:A6"/>
    <mergeCell ref="B5:B6"/>
    <mergeCell ref="C5:C6"/>
    <mergeCell ref="D5:F5"/>
    <mergeCell ref="G5:G6"/>
    <mergeCell ref="H5:J5"/>
    <mergeCell ref="K5:K6"/>
    <mergeCell ref="L5:N5"/>
    <mergeCell ref="AT5:AT6"/>
    <mergeCell ref="AR5:AR6"/>
    <mergeCell ref="AS5:AS6"/>
    <mergeCell ref="AA5:AA6"/>
    <mergeCell ref="AB5:AD5"/>
    <mergeCell ref="AE5:AE6"/>
    <mergeCell ref="AF5:AH5"/>
    <mergeCell ref="AI5:AI6"/>
    <mergeCell ref="AJ5:AL5"/>
    <mergeCell ref="B19:B20"/>
    <mergeCell ref="C19:C20"/>
    <mergeCell ref="D19:F19"/>
    <mergeCell ref="G19:G20"/>
    <mergeCell ref="H19:J19"/>
    <mergeCell ref="AM5:AM6"/>
    <mergeCell ref="AN5:AP5"/>
    <mergeCell ref="AQ5:AQ6"/>
    <mergeCell ref="O5:O6"/>
    <mergeCell ref="P5:R5"/>
    <mergeCell ref="S5:S6"/>
    <mergeCell ref="T5:V5"/>
    <mergeCell ref="W5:W6"/>
    <mergeCell ref="X5:Z5"/>
    <mergeCell ref="AA19:AA20"/>
    <mergeCell ref="AB19:AD19"/>
    <mergeCell ref="AE19:AE20"/>
    <mergeCell ref="AF19:AH19"/>
    <mergeCell ref="K19:K20"/>
    <mergeCell ref="L19:N19"/>
    <mergeCell ref="O19:O20"/>
    <mergeCell ref="P19:R19"/>
    <mergeCell ref="S19:S20"/>
    <mergeCell ref="B7:B8"/>
    <mergeCell ref="AR19:AR20"/>
    <mergeCell ref="AS19:AS20"/>
    <mergeCell ref="AJ19:AL19"/>
    <mergeCell ref="AM19:AM20"/>
    <mergeCell ref="AN19:AP19"/>
    <mergeCell ref="AQ19:AQ20"/>
    <mergeCell ref="AT19:AT20"/>
    <mergeCell ref="AM33:AM34"/>
    <mergeCell ref="AN33:AP33"/>
    <mergeCell ref="AQ33:AQ34"/>
    <mergeCell ref="AT33:AT34"/>
    <mergeCell ref="AR33:AR34"/>
    <mergeCell ref="AS33:AS34"/>
    <mergeCell ref="AJ33:AL33"/>
    <mergeCell ref="AT29:AT30"/>
    <mergeCell ref="AS21:AS22"/>
    <mergeCell ref="AS23:AS24"/>
    <mergeCell ref="AS25:AS26"/>
    <mergeCell ref="AS27:AS28"/>
    <mergeCell ref="AS29:AS30"/>
    <mergeCell ref="AR21:AR22"/>
    <mergeCell ref="AR23:AR24"/>
    <mergeCell ref="AR25:AR26"/>
    <mergeCell ref="AR27:AR28"/>
    <mergeCell ref="A33:A34"/>
    <mergeCell ref="B33:B34"/>
    <mergeCell ref="C33:C34"/>
    <mergeCell ref="D33:F33"/>
    <mergeCell ref="G33:G34"/>
    <mergeCell ref="H33:J33"/>
    <mergeCell ref="K33:K34"/>
    <mergeCell ref="L33:N33"/>
    <mergeCell ref="AI19:AI20"/>
    <mergeCell ref="W19:W20"/>
    <mergeCell ref="X19:Z19"/>
    <mergeCell ref="AA33:AA34"/>
    <mergeCell ref="AB33:AD33"/>
    <mergeCell ref="AE33:AE34"/>
    <mergeCell ref="AF33:AH33"/>
    <mergeCell ref="AI33:AI34"/>
    <mergeCell ref="T19:V19"/>
    <mergeCell ref="O33:O34"/>
    <mergeCell ref="P33:R33"/>
    <mergeCell ref="S33:S34"/>
    <mergeCell ref="T33:V33"/>
    <mergeCell ref="W33:W34"/>
    <mergeCell ref="X33:Z33"/>
    <mergeCell ref="A19:A20"/>
    <mergeCell ref="D48:E48"/>
    <mergeCell ref="F48:G48"/>
    <mergeCell ref="H48:I48"/>
    <mergeCell ref="J48:K48"/>
    <mergeCell ref="L48:M48"/>
    <mergeCell ref="D47:E47"/>
    <mergeCell ref="F47:G47"/>
    <mergeCell ref="H47:I47"/>
    <mergeCell ref="J47:K47"/>
    <mergeCell ref="L47:M47"/>
    <mergeCell ref="N48:O48"/>
    <mergeCell ref="P48:Q48"/>
    <mergeCell ref="R48:S48"/>
    <mergeCell ref="T48:U48"/>
    <mergeCell ref="V48:W48"/>
    <mergeCell ref="X48:Y48"/>
    <mergeCell ref="P47:Q47"/>
    <mergeCell ref="R47:S47"/>
    <mergeCell ref="T47:U47"/>
    <mergeCell ref="V47:W47"/>
    <mergeCell ref="X47:Y47"/>
    <mergeCell ref="N47:O47"/>
    <mergeCell ref="D50:E50"/>
    <mergeCell ref="F50:G50"/>
    <mergeCell ref="H50:I50"/>
    <mergeCell ref="J50:K50"/>
    <mergeCell ref="L50:M50"/>
    <mergeCell ref="D49:E49"/>
    <mergeCell ref="F49:G49"/>
    <mergeCell ref="H49:I49"/>
    <mergeCell ref="J49:K49"/>
    <mergeCell ref="L49:M49"/>
    <mergeCell ref="N50:O50"/>
    <mergeCell ref="P50:Q50"/>
    <mergeCell ref="R50:S50"/>
    <mergeCell ref="T50:U50"/>
    <mergeCell ref="V50:W50"/>
    <mergeCell ref="X50:Y50"/>
    <mergeCell ref="P49:Q49"/>
    <mergeCell ref="R49:S49"/>
    <mergeCell ref="T49:U49"/>
    <mergeCell ref="V49:W49"/>
    <mergeCell ref="X49:Y49"/>
    <mergeCell ref="N49:O49"/>
    <mergeCell ref="D52:E52"/>
    <mergeCell ref="F52:G52"/>
    <mergeCell ref="H52:I52"/>
    <mergeCell ref="J52:K52"/>
    <mergeCell ref="L52:M52"/>
    <mergeCell ref="D51:E51"/>
    <mergeCell ref="F51:G51"/>
    <mergeCell ref="H51:I51"/>
    <mergeCell ref="J51:K51"/>
    <mergeCell ref="L51:M51"/>
    <mergeCell ref="N52:O52"/>
    <mergeCell ref="P52:Q52"/>
    <mergeCell ref="R52:S52"/>
    <mergeCell ref="T52:U52"/>
    <mergeCell ref="V52:W52"/>
    <mergeCell ref="X52:Y52"/>
    <mergeCell ref="P51:Q51"/>
    <mergeCell ref="R51:S51"/>
    <mergeCell ref="T51:U51"/>
    <mergeCell ref="V51:W51"/>
    <mergeCell ref="X51:Y51"/>
    <mergeCell ref="N51:O51"/>
    <mergeCell ref="D56:E56"/>
    <mergeCell ref="F56:G56"/>
    <mergeCell ref="H56:I56"/>
    <mergeCell ref="J56:K56"/>
    <mergeCell ref="L56:M56"/>
    <mergeCell ref="D55:E55"/>
    <mergeCell ref="F55:G55"/>
    <mergeCell ref="H55:I55"/>
    <mergeCell ref="J55:K55"/>
    <mergeCell ref="L55:M55"/>
    <mergeCell ref="N56:O56"/>
    <mergeCell ref="P56:Q56"/>
    <mergeCell ref="R56:S56"/>
    <mergeCell ref="T56:U56"/>
    <mergeCell ref="V56:W56"/>
    <mergeCell ref="X56:Y56"/>
    <mergeCell ref="P55:Q55"/>
    <mergeCell ref="R55:S55"/>
    <mergeCell ref="T55:U55"/>
    <mergeCell ref="V55:W55"/>
    <mergeCell ref="X55:Y55"/>
    <mergeCell ref="N55:O55"/>
    <mergeCell ref="D58:E58"/>
    <mergeCell ref="F58:G58"/>
    <mergeCell ref="H58:I58"/>
    <mergeCell ref="J58:K58"/>
    <mergeCell ref="L58:M58"/>
    <mergeCell ref="D57:E57"/>
    <mergeCell ref="F57:G57"/>
    <mergeCell ref="H57:I57"/>
    <mergeCell ref="J57:K57"/>
    <mergeCell ref="L57:M57"/>
    <mergeCell ref="N58:O58"/>
    <mergeCell ref="P58:Q58"/>
    <mergeCell ref="R58:S58"/>
    <mergeCell ref="T58:U58"/>
    <mergeCell ref="V58:W58"/>
    <mergeCell ref="X58:Y58"/>
    <mergeCell ref="P57:Q57"/>
    <mergeCell ref="R57:S57"/>
    <mergeCell ref="T57:U57"/>
    <mergeCell ref="V57:W57"/>
    <mergeCell ref="X57:Y57"/>
    <mergeCell ref="N57:O57"/>
    <mergeCell ref="E62:L62"/>
    <mergeCell ref="E64:M64"/>
    <mergeCell ref="N60:O60"/>
    <mergeCell ref="P60:Q60"/>
    <mergeCell ref="R60:S60"/>
    <mergeCell ref="T60:U60"/>
    <mergeCell ref="V60:W60"/>
    <mergeCell ref="X60:Y60"/>
    <mergeCell ref="P59:Q59"/>
    <mergeCell ref="R59:S59"/>
    <mergeCell ref="T59:U59"/>
    <mergeCell ref="V59:W59"/>
    <mergeCell ref="X59:Y59"/>
    <mergeCell ref="D60:E60"/>
    <mergeCell ref="F60:G60"/>
    <mergeCell ref="H60:I60"/>
    <mergeCell ref="J60:K60"/>
    <mergeCell ref="L60:M60"/>
    <mergeCell ref="D59:E59"/>
    <mergeCell ref="F59:G59"/>
    <mergeCell ref="H59:I59"/>
    <mergeCell ref="J59:K59"/>
    <mergeCell ref="L59:M59"/>
    <mergeCell ref="N59:O59"/>
    <mergeCell ref="C7:C8"/>
    <mergeCell ref="B9:B10"/>
    <mergeCell ref="B11:B12"/>
    <mergeCell ref="B13:B14"/>
    <mergeCell ref="B15:B16"/>
    <mergeCell ref="C9:C10"/>
    <mergeCell ref="C11:C12"/>
    <mergeCell ref="C13:C14"/>
    <mergeCell ref="C15:C16"/>
    <mergeCell ref="A21:A22"/>
    <mergeCell ref="A23:A24"/>
    <mergeCell ref="A25:A26"/>
    <mergeCell ref="A27:A28"/>
    <mergeCell ref="A29:A30"/>
    <mergeCell ref="B21:B22"/>
    <mergeCell ref="C21:C22"/>
    <mergeCell ref="B23:B24"/>
    <mergeCell ref="B25:B26"/>
    <mergeCell ref="B27:B28"/>
    <mergeCell ref="B29:B30"/>
    <mergeCell ref="C23:C24"/>
    <mergeCell ref="C25:C26"/>
    <mergeCell ref="C27:C28"/>
    <mergeCell ref="C29:C30"/>
    <mergeCell ref="A35:A36"/>
    <mergeCell ref="A37:A38"/>
    <mergeCell ref="A39:A40"/>
    <mergeCell ref="A41:A42"/>
    <mergeCell ref="A43:A44"/>
    <mergeCell ref="B35:B36"/>
    <mergeCell ref="C35:C36"/>
    <mergeCell ref="B37:B38"/>
    <mergeCell ref="B39:B40"/>
    <mergeCell ref="B41:B42"/>
    <mergeCell ref="B43:B44"/>
    <mergeCell ref="C37:C38"/>
    <mergeCell ref="C39:C40"/>
    <mergeCell ref="C41:C42"/>
    <mergeCell ref="C43:C44"/>
    <mergeCell ref="D8:F8"/>
    <mergeCell ref="G7:G8"/>
    <mergeCell ref="G9:G10"/>
    <mergeCell ref="G11:G12"/>
    <mergeCell ref="G13:G14"/>
    <mergeCell ref="G15:G16"/>
    <mergeCell ref="K7:K8"/>
    <mergeCell ref="K9:K10"/>
    <mergeCell ref="K11:K12"/>
    <mergeCell ref="K13:K14"/>
    <mergeCell ref="K15:K16"/>
    <mergeCell ref="H8:J8"/>
    <mergeCell ref="AA7:AA8"/>
    <mergeCell ref="AA9:AA10"/>
    <mergeCell ref="AA11:AA12"/>
    <mergeCell ref="AA13:AA14"/>
    <mergeCell ref="AA15:AA16"/>
    <mergeCell ref="O7:O8"/>
    <mergeCell ref="O9:O10"/>
    <mergeCell ref="O11:O12"/>
    <mergeCell ref="O13:O14"/>
    <mergeCell ref="O15:O16"/>
    <mergeCell ref="S7:S8"/>
    <mergeCell ref="S9:S10"/>
    <mergeCell ref="S11:S12"/>
    <mergeCell ref="S13:S14"/>
    <mergeCell ref="S15:S16"/>
    <mergeCell ref="AM13:AM14"/>
    <mergeCell ref="AM15:AM16"/>
    <mergeCell ref="AQ7:AQ8"/>
    <mergeCell ref="AQ9:AQ10"/>
    <mergeCell ref="AQ11:AQ12"/>
    <mergeCell ref="AQ13:AQ14"/>
    <mergeCell ref="AQ15:AQ16"/>
    <mergeCell ref="AN8:AP8"/>
    <mergeCell ref="AE7:AE8"/>
    <mergeCell ref="AE9:AE10"/>
    <mergeCell ref="AE11:AE12"/>
    <mergeCell ref="AE13:AE14"/>
    <mergeCell ref="AE15:AE16"/>
    <mergeCell ref="AI7:AI8"/>
    <mergeCell ref="AI9:AI10"/>
    <mergeCell ref="AI11:AI12"/>
    <mergeCell ref="AI13:AI14"/>
    <mergeCell ref="AI15:AI16"/>
    <mergeCell ref="AR7:AR8"/>
    <mergeCell ref="AR9:AR10"/>
    <mergeCell ref="AR11:AR12"/>
    <mergeCell ref="AR13:AR14"/>
    <mergeCell ref="AR15:AR16"/>
    <mergeCell ref="AS7:AS8"/>
    <mergeCell ref="AS9:AS10"/>
    <mergeCell ref="AS11:AS12"/>
    <mergeCell ref="AS13:AS14"/>
    <mergeCell ref="AS15:AS16"/>
    <mergeCell ref="AT7:AT8"/>
    <mergeCell ref="AT9:AT10"/>
    <mergeCell ref="AT11:AT12"/>
    <mergeCell ref="AT13:AT14"/>
    <mergeCell ref="AT15:AT16"/>
    <mergeCell ref="AT21:AT22"/>
    <mergeCell ref="AT23:AT24"/>
    <mergeCell ref="AT25:AT26"/>
    <mergeCell ref="AT27:AT28"/>
    <mergeCell ref="AR29:AR30"/>
    <mergeCell ref="AQ21:AQ22"/>
    <mergeCell ref="AQ23:AQ24"/>
    <mergeCell ref="AQ25:AQ26"/>
    <mergeCell ref="AQ27:AQ28"/>
    <mergeCell ref="AQ29:AQ30"/>
    <mergeCell ref="AM21:AM22"/>
    <mergeCell ref="AM23:AM24"/>
    <mergeCell ref="AM25:AM26"/>
    <mergeCell ref="AM27:AM28"/>
    <mergeCell ref="AM29:AM30"/>
    <mergeCell ref="AN28:AP28"/>
    <mergeCell ref="AN30:AP30"/>
    <mergeCell ref="W21:W22"/>
    <mergeCell ref="W23:W24"/>
    <mergeCell ref="W25:W26"/>
    <mergeCell ref="W27:W28"/>
    <mergeCell ref="W29:W30"/>
    <mergeCell ref="AI21:AI22"/>
    <mergeCell ref="AI23:AI24"/>
    <mergeCell ref="AI25:AI26"/>
    <mergeCell ref="AI27:AI28"/>
    <mergeCell ref="AI29:AI30"/>
    <mergeCell ref="AE21:AE22"/>
    <mergeCell ref="AE23:AE24"/>
    <mergeCell ref="AE25:AE26"/>
    <mergeCell ref="AE27:AE28"/>
    <mergeCell ref="AE29:AE30"/>
    <mergeCell ref="G21:G22"/>
    <mergeCell ref="G23:G24"/>
    <mergeCell ref="G25:G26"/>
    <mergeCell ref="G27:G28"/>
    <mergeCell ref="G29:G30"/>
    <mergeCell ref="S21:S22"/>
    <mergeCell ref="S23:S24"/>
    <mergeCell ref="S25:S26"/>
    <mergeCell ref="S27:S28"/>
    <mergeCell ref="S29:S30"/>
    <mergeCell ref="O21:O22"/>
    <mergeCell ref="O23:O24"/>
    <mergeCell ref="O25:O26"/>
    <mergeCell ref="O27:O28"/>
    <mergeCell ref="O29:O30"/>
    <mergeCell ref="AA35:AA36"/>
    <mergeCell ref="AA37:AA38"/>
    <mergeCell ref="AA39:AA40"/>
    <mergeCell ref="AA41:AA42"/>
    <mergeCell ref="AA43:AA44"/>
    <mergeCell ref="O35:O36"/>
    <mergeCell ref="O37:O38"/>
    <mergeCell ref="O39:O40"/>
    <mergeCell ref="O41:O42"/>
    <mergeCell ref="O43:O44"/>
    <mergeCell ref="S35:S36"/>
    <mergeCell ref="S37:S38"/>
    <mergeCell ref="S39:S40"/>
    <mergeCell ref="S41:S42"/>
    <mergeCell ref="S43:S44"/>
    <mergeCell ref="P36:R36"/>
    <mergeCell ref="P38:R38"/>
    <mergeCell ref="P40:R40"/>
    <mergeCell ref="P42:R42"/>
    <mergeCell ref="P44:R44"/>
    <mergeCell ref="AQ35:AQ36"/>
    <mergeCell ref="AQ37:AQ38"/>
    <mergeCell ref="AQ39:AQ40"/>
    <mergeCell ref="AQ41:AQ42"/>
    <mergeCell ref="AQ43:AQ44"/>
    <mergeCell ref="AE35:AE36"/>
    <mergeCell ref="AE37:AE38"/>
    <mergeCell ref="AE39:AE40"/>
    <mergeCell ref="AE41:AE42"/>
    <mergeCell ref="AE43:AE44"/>
    <mergeCell ref="AI35:AI36"/>
    <mergeCell ref="AI37:AI38"/>
    <mergeCell ref="AI39:AI40"/>
    <mergeCell ref="AI41:AI42"/>
    <mergeCell ref="AI43:AI44"/>
    <mergeCell ref="AR35:AR36"/>
    <mergeCell ref="AR37:AR38"/>
    <mergeCell ref="AR39:AR40"/>
    <mergeCell ref="AR41:AR42"/>
    <mergeCell ref="AR43:AR44"/>
    <mergeCell ref="AS35:AS36"/>
    <mergeCell ref="AS37:AS38"/>
    <mergeCell ref="AS39:AS40"/>
    <mergeCell ref="AS41:AS42"/>
    <mergeCell ref="AS43:AS44"/>
    <mergeCell ref="AT35:AT36"/>
    <mergeCell ref="AT37:AT38"/>
    <mergeCell ref="AT39:AT40"/>
    <mergeCell ref="AT41:AT42"/>
    <mergeCell ref="AT43:AT44"/>
    <mergeCell ref="D10:F10"/>
    <mergeCell ref="D12:F12"/>
    <mergeCell ref="D14:F14"/>
    <mergeCell ref="D16:F16"/>
    <mergeCell ref="H10:J10"/>
    <mergeCell ref="H12:J12"/>
    <mergeCell ref="H14:J14"/>
    <mergeCell ref="H16:J16"/>
    <mergeCell ref="AJ10:AL10"/>
    <mergeCell ref="AJ12:AL12"/>
    <mergeCell ref="AJ14:AL14"/>
    <mergeCell ref="AJ16:AL16"/>
    <mergeCell ref="AN10:AP10"/>
    <mergeCell ref="AN12:AP12"/>
    <mergeCell ref="AN14:AP14"/>
    <mergeCell ref="AN16:AP16"/>
    <mergeCell ref="AN22:AP22"/>
    <mergeCell ref="AN24:AP24"/>
    <mergeCell ref="AN26:AP26"/>
    <mergeCell ref="L8:N8"/>
    <mergeCell ref="L10:N10"/>
    <mergeCell ref="L12:N12"/>
    <mergeCell ref="L14:N14"/>
    <mergeCell ref="L16:N16"/>
    <mergeCell ref="P8:R8"/>
    <mergeCell ref="P10:R10"/>
    <mergeCell ref="P12:R12"/>
    <mergeCell ref="P14:R14"/>
    <mergeCell ref="P16:R16"/>
    <mergeCell ref="T8:V8"/>
    <mergeCell ref="T10:V10"/>
    <mergeCell ref="T12:V12"/>
    <mergeCell ref="T14:V14"/>
    <mergeCell ref="T16:V16"/>
    <mergeCell ref="X8:Z8"/>
    <mergeCell ref="X10:Z10"/>
    <mergeCell ref="X12:Z12"/>
    <mergeCell ref="X14:Z14"/>
    <mergeCell ref="X16:Z16"/>
    <mergeCell ref="W7:W8"/>
    <mergeCell ref="W9:W10"/>
    <mergeCell ref="W11:W12"/>
    <mergeCell ref="W13:W14"/>
    <mergeCell ref="W15:W16"/>
    <mergeCell ref="AF22:AH22"/>
    <mergeCell ref="AF24:AH24"/>
    <mergeCell ref="AF26:AH26"/>
    <mergeCell ref="AF28:AH28"/>
    <mergeCell ref="AF30:AH30"/>
    <mergeCell ref="AB8:AD8"/>
    <mergeCell ref="AB10:AD10"/>
    <mergeCell ref="AB12:AD12"/>
    <mergeCell ref="AB14:AD14"/>
    <mergeCell ref="AB16:AD16"/>
    <mergeCell ref="AF8:AH8"/>
    <mergeCell ref="AF10:AH10"/>
    <mergeCell ref="AF12:AH12"/>
    <mergeCell ref="AF14:AH14"/>
    <mergeCell ref="AF16:AH16"/>
    <mergeCell ref="AB22:AD22"/>
    <mergeCell ref="AB24:AD24"/>
    <mergeCell ref="AB26:AD26"/>
    <mergeCell ref="AB28:AD28"/>
    <mergeCell ref="AB30:AD30"/>
    <mergeCell ref="X22:Z22"/>
    <mergeCell ref="X24:Z24"/>
    <mergeCell ref="X26:Z26"/>
    <mergeCell ref="X28:Z28"/>
    <mergeCell ref="X30:Z30"/>
    <mergeCell ref="AA21:AA22"/>
    <mergeCell ref="AA23:AA24"/>
    <mergeCell ref="AA25:AA26"/>
    <mergeCell ref="AA27:AA28"/>
    <mergeCell ref="AA29:AA30"/>
    <mergeCell ref="T22:V22"/>
    <mergeCell ref="T24:V24"/>
    <mergeCell ref="T26:V26"/>
    <mergeCell ref="T28:V28"/>
    <mergeCell ref="T30:V30"/>
    <mergeCell ref="P22:R22"/>
    <mergeCell ref="P24:R24"/>
    <mergeCell ref="P26:R26"/>
    <mergeCell ref="P28:R28"/>
    <mergeCell ref="P30:R30"/>
    <mergeCell ref="L22:N22"/>
    <mergeCell ref="L24:N24"/>
    <mergeCell ref="L26:N26"/>
    <mergeCell ref="L28:N28"/>
    <mergeCell ref="L30:N30"/>
    <mergeCell ref="H22:J22"/>
    <mergeCell ref="H24:J24"/>
    <mergeCell ref="H26:J26"/>
    <mergeCell ref="H28:J28"/>
    <mergeCell ref="H30:J30"/>
    <mergeCell ref="K21:K22"/>
    <mergeCell ref="K23:K24"/>
    <mergeCell ref="K25:K26"/>
    <mergeCell ref="K27:K28"/>
    <mergeCell ref="K29:K30"/>
    <mergeCell ref="D22:F22"/>
    <mergeCell ref="D24:F24"/>
    <mergeCell ref="D26:F26"/>
    <mergeCell ref="D28:F28"/>
    <mergeCell ref="D30:F30"/>
    <mergeCell ref="D36:F36"/>
    <mergeCell ref="D38:F38"/>
    <mergeCell ref="D40:F40"/>
    <mergeCell ref="D42:F42"/>
    <mergeCell ref="D44:F44"/>
    <mergeCell ref="H36:J36"/>
    <mergeCell ref="H38:J38"/>
    <mergeCell ref="H40:J40"/>
    <mergeCell ref="H42:J42"/>
    <mergeCell ref="H44:J44"/>
    <mergeCell ref="L36:N36"/>
    <mergeCell ref="L38:N38"/>
    <mergeCell ref="L40:N40"/>
    <mergeCell ref="L42:N42"/>
    <mergeCell ref="L44:N44"/>
    <mergeCell ref="G35:G36"/>
    <mergeCell ref="G37:G38"/>
    <mergeCell ref="G39:G40"/>
    <mergeCell ref="G41:G42"/>
    <mergeCell ref="G43:G44"/>
    <mergeCell ref="K35:K36"/>
    <mergeCell ref="K37:K38"/>
    <mergeCell ref="K39:K40"/>
    <mergeCell ref="K41:K42"/>
    <mergeCell ref="K43:K44"/>
    <mergeCell ref="T36:V36"/>
    <mergeCell ref="T38:V38"/>
    <mergeCell ref="T40:V40"/>
    <mergeCell ref="T42:V42"/>
    <mergeCell ref="T44:V44"/>
    <mergeCell ref="X36:Z36"/>
    <mergeCell ref="X38:Z38"/>
    <mergeCell ref="X40:Z40"/>
    <mergeCell ref="X42:Z42"/>
    <mergeCell ref="X44:Z44"/>
    <mergeCell ref="W35:W36"/>
    <mergeCell ref="W37:W38"/>
    <mergeCell ref="W39:W40"/>
    <mergeCell ref="W41:W42"/>
    <mergeCell ref="W43:W44"/>
    <mergeCell ref="AB36:AD36"/>
    <mergeCell ref="AB38:AD38"/>
    <mergeCell ref="AB40:AD40"/>
    <mergeCell ref="AB42:AD42"/>
    <mergeCell ref="AB44:AD44"/>
    <mergeCell ref="AF36:AH36"/>
    <mergeCell ref="AF38:AH38"/>
    <mergeCell ref="AF40:AH40"/>
    <mergeCell ref="AF42:AH42"/>
    <mergeCell ref="AF44:AH44"/>
    <mergeCell ref="AJ8:AL8"/>
    <mergeCell ref="AJ36:AL36"/>
    <mergeCell ref="AJ38:AL38"/>
    <mergeCell ref="AJ40:AL40"/>
    <mergeCell ref="AJ42:AL42"/>
    <mergeCell ref="AJ44:AL44"/>
    <mergeCell ref="AN36:AP36"/>
    <mergeCell ref="AN38:AP38"/>
    <mergeCell ref="AN40:AP40"/>
    <mergeCell ref="AN42:AP42"/>
    <mergeCell ref="AN44:AP44"/>
    <mergeCell ref="AJ22:AL22"/>
    <mergeCell ref="AJ24:AL24"/>
    <mergeCell ref="AJ26:AL26"/>
    <mergeCell ref="AJ28:AL28"/>
    <mergeCell ref="AJ30:AL30"/>
    <mergeCell ref="AM35:AM36"/>
    <mergeCell ref="AM37:AM38"/>
    <mergeCell ref="AM39:AM40"/>
    <mergeCell ref="AM41:AM42"/>
    <mergeCell ref="AM43:AM44"/>
    <mergeCell ref="AM7:AM8"/>
    <mergeCell ref="AM9:AM10"/>
    <mergeCell ref="AM11:A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opLeftCell="J1" zoomScale="60" zoomScaleNormal="60" workbookViewId="0">
      <selection activeCell="B7" sqref="B7:C12"/>
    </sheetView>
  </sheetViews>
  <sheetFormatPr defaultRowHeight="15" x14ac:dyDescent="0.25"/>
  <cols>
    <col min="1" max="1" width="3.28515625" bestFit="1" customWidth="1"/>
    <col min="2" max="2" width="24.140625" bestFit="1" customWidth="1"/>
    <col min="3" max="3" width="31.7109375" bestFit="1" customWidth="1"/>
    <col min="4" max="43" width="5.140625" customWidth="1"/>
    <col min="44" max="44" width="4" bestFit="1" customWidth="1"/>
    <col min="45" max="45" width="5" bestFit="1" customWidth="1"/>
    <col min="46" max="46" width="5.140625" bestFit="1" customWidth="1"/>
    <col min="47" max="47" width="6.85546875" bestFit="1" customWidth="1"/>
    <col min="48" max="55" width="4.140625" customWidth="1"/>
  </cols>
  <sheetData>
    <row r="1" spans="1:27" ht="15.75" customHeight="1" x14ac:dyDescent="0.25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5.75" customHeight="1" x14ac:dyDescent="0.25">
      <c r="A2" s="60"/>
      <c r="B2" s="856" t="s">
        <v>50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</row>
    <row r="3" spans="1:27" ht="15.75" customHeight="1" thickBot="1" x14ac:dyDescent="0.3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7" ht="15.75" customHeight="1" thickBot="1" x14ac:dyDescent="0.3">
      <c r="A4" s="60"/>
      <c r="B4" s="816" t="s">
        <v>51</v>
      </c>
      <c r="C4" s="81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7" ht="15.75" customHeight="1" x14ac:dyDescent="0.25">
      <c r="A5" s="818" t="s">
        <v>2</v>
      </c>
      <c r="B5" s="818" t="s">
        <v>3</v>
      </c>
      <c r="C5" s="818" t="s">
        <v>4</v>
      </c>
      <c r="D5" s="852" t="s">
        <v>52</v>
      </c>
      <c r="E5" s="853"/>
      <c r="F5" s="854"/>
      <c r="G5" s="814" t="s">
        <v>53</v>
      </c>
      <c r="H5" s="852" t="s">
        <v>54</v>
      </c>
      <c r="I5" s="853"/>
      <c r="J5" s="854"/>
      <c r="K5" s="814" t="s">
        <v>53</v>
      </c>
      <c r="L5" s="852" t="s">
        <v>55</v>
      </c>
      <c r="M5" s="853"/>
      <c r="N5" s="854"/>
      <c r="O5" s="814" t="s">
        <v>53</v>
      </c>
      <c r="P5" s="852" t="s">
        <v>56</v>
      </c>
      <c r="Q5" s="853"/>
      <c r="R5" s="854"/>
      <c r="S5" s="814" t="s">
        <v>53</v>
      </c>
      <c r="T5" s="852" t="s">
        <v>57</v>
      </c>
      <c r="U5" s="853"/>
      <c r="V5" s="854"/>
      <c r="W5" s="814" t="s">
        <v>53</v>
      </c>
      <c r="X5" s="805" t="s">
        <v>58</v>
      </c>
      <c r="Y5" s="846" t="s">
        <v>59</v>
      </c>
      <c r="Z5" s="818" t="s">
        <v>60</v>
      </c>
      <c r="AA5" s="823"/>
    </row>
    <row r="6" spans="1:27" ht="15.75" customHeight="1" thickBot="1" x14ac:dyDescent="0.3">
      <c r="A6" s="819"/>
      <c r="B6" s="819"/>
      <c r="C6" s="819"/>
      <c r="D6" s="63" t="s">
        <v>61</v>
      </c>
      <c r="E6" s="64" t="s">
        <v>62</v>
      </c>
      <c r="F6" s="65" t="s">
        <v>63</v>
      </c>
      <c r="G6" s="851"/>
      <c r="H6" s="63" t="s">
        <v>61</v>
      </c>
      <c r="I6" s="64" t="s">
        <v>62</v>
      </c>
      <c r="J6" s="65" t="s">
        <v>63</v>
      </c>
      <c r="K6" s="851"/>
      <c r="L6" s="63" t="s">
        <v>61</v>
      </c>
      <c r="M6" s="64" t="s">
        <v>62</v>
      </c>
      <c r="N6" s="65" t="s">
        <v>63</v>
      </c>
      <c r="O6" s="851"/>
      <c r="P6" s="63" t="s">
        <v>61</v>
      </c>
      <c r="Q6" s="64" t="s">
        <v>62</v>
      </c>
      <c r="R6" s="65" t="s">
        <v>63</v>
      </c>
      <c r="S6" s="851"/>
      <c r="T6" s="63" t="s">
        <v>61</v>
      </c>
      <c r="U6" s="64" t="s">
        <v>62</v>
      </c>
      <c r="V6" s="65" t="s">
        <v>63</v>
      </c>
      <c r="W6" s="851"/>
      <c r="X6" s="806"/>
      <c r="Y6" s="847"/>
      <c r="Z6" s="819"/>
      <c r="AA6" s="823"/>
    </row>
    <row r="7" spans="1:27" ht="15.75" customHeight="1" x14ac:dyDescent="0.25">
      <c r="A7" s="848">
        <v>1</v>
      </c>
      <c r="B7" s="849" t="s">
        <v>39</v>
      </c>
      <c r="C7" s="849" t="s">
        <v>40</v>
      </c>
      <c r="D7" s="66">
        <v>20</v>
      </c>
      <c r="E7" s="67">
        <v>20</v>
      </c>
      <c r="F7" s="68">
        <v>20</v>
      </c>
      <c r="G7" s="850">
        <f>D8</f>
        <v>60</v>
      </c>
      <c r="H7" s="69">
        <v>20</v>
      </c>
      <c r="I7" s="67">
        <v>20</v>
      </c>
      <c r="J7" s="67">
        <v>15</v>
      </c>
      <c r="K7" s="850">
        <f>SUM(G7,H8)</f>
        <v>115</v>
      </c>
      <c r="L7" s="69">
        <v>20</v>
      </c>
      <c r="M7" s="67">
        <v>20</v>
      </c>
      <c r="N7" s="67">
        <v>20</v>
      </c>
      <c r="O7" s="850">
        <f>SUM(K7,L8)</f>
        <v>175</v>
      </c>
      <c r="P7" s="69">
        <v>20</v>
      </c>
      <c r="Q7" s="67">
        <v>20</v>
      </c>
      <c r="R7" s="68">
        <v>20</v>
      </c>
      <c r="S7" s="850">
        <f>SUM(O7,P8)</f>
        <v>235</v>
      </c>
      <c r="T7" s="69">
        <v>20</v>
      </c>
      <c r="U7" s="67">
        <v>20</v>
      </c>
      <c r="V7" s="67">
        <v>10</v>
      </c>
      <c r="W7" s="850">
        <f>SUM(S7,T8)</f>
        <v>285</v>
      </c>
      <c r="X7" s="832">
        <f>COUNTIF(D7:F7,"&gt;=0")+COUNTIF(H7:J7,"&gt;=0")+COUNTIF(L7:N7,"&gt;=0")+COUNTIF(P7:R7,"&gt;=0")+COUNTIF(T7:V7,"&gt;=0")</f>
        <v>15</v>
      </c>
      <c r="Y7" s="832">
        <v>13</v>
      </c>
      <c r="Z7" s="855">
        <v>285</v>
      </c>
      <c r="AA7" s="823"/>
    </row>
    <row r="8" spans="1:27" ht="15.75" customHeight="1" thickBot="1" x14ac:dyDescent="0.3">
      <c r="A8" s="841"/>
      <c r="B8" s="843"/>
      <c r="C8" s="843"/>
      <c r="D8" s="838">
        <f>SUM(D7:F7)</f>
        <v>60</v>
      </c>
      <c r="E8" s="838"/>
      <c r="F8" s="839"/>
      <c r="G8" s="845"/>
      <c r="H8" s="837">
        <f>SUM(H7:J7)</f>
        <v>55</v>
      </c>
      <c r="I8" s="838"/>
      <c r="J8" s="839"/>
      <c r="K8" s="845"/>
      <c r="L8" s="837">
        <f>SUM(L7:N7)</f>
        <v>60</v>
      </c>
      <c r="M8" s="838"/>
      <c r="N8" s="839"/>
      <c r="O8" s="845"/>
      <c r="P8" s="837">
        <f>SUM(P7:R7)</f>
        <v>60</v>
      </c>
      <c r="Q8" s="838"/>
      <c r="R8" s="839"/>
      <c r="S8" s="845"/>
      <c r="T8" s="837">
        <f>SUM(T7:V7)</f>
        <v>50</v>
      </c>
      <c r="U8" s="838"/>
      <c r="V8" s="839"/>
      <c r="W8" s="845"/>
      <c r="X8" s="833"/>
      <c r="Y8" s="833"/>
      <c r="Z8" s="836"/>
      <c r="AA8" s="823"/>
    </row>
    <row r="9" spans="1:27" ht="15.75" customHeight="1" x14ac:dyDescent="0.25">
      <c r="A9" s="840">
        <v>2</v>
      </c>
      <c r="B9" s="842" t="s">
        <v>31</v>
      </c>
      <c r="C9" s="842" t="s">
        <v>32</v>
      </c>
      <c r="D9" s="70">
        <v>20</v>
      </c>
      <c r="E9" s="71">
        <v>20</v>
      </c>
      <c r="F9" s="72">
        <v>20</v>
      </c>
      <c r="G9" s="844">
        <f>D10</f>
        <v>60</v>
      </c>
      <c r="H9" s="73">
        <v>20</v>
      </c>
      <c r="I9" s="71">
        <v>20</v>
      </c>
      <c r="J9" s="71">
        <v>15</v>
      </c>
      <c r="K9" s="844">
        <f>SUM(G9,H10)</f>
        <v>115</v>
      </c>
      <c r="L9" s="73">
        <v>20</v>
      </c>
      <c r="M9" s="71">
        <v>20</v>
      </c>
      <c r="N9" s="71">
        <v>15</v>
      </c>
      <c r="O9" s="844">
        <f>SUM(K9,L10)</f>
        <v>170</v>
      </c>
      <c r="P9" s="73">
        <v>20</v>
      </c>
      <c r="Q9" s="71">
        <v>20</v>
      </c>
      <c r="R9" s="71">
        <v>20</v>
      </c>
      <c r="S9" s="844">
        <f>SUM(O9,P10)</f>
        <v>230</v>
      </c>
      <c r="T9" s="73">
        <v>20</v>
      </c>
      <c r="U9" s="71">
        <v>20</v>
      </c>
      <c r="V9" s="71">
        <v>15</v>
      </c>
      <c r="W9" s="844">
        <f>SUM(S9,T10)</f>
        <v>285</v>
      </c>
      <c r="X9" s="832">
        <f t="shared" ref="X9" si="0">COUNTIF(D9:F9,"&gt;=0")+COUNTIF(H9:J9,"&gt;=0")+COUNTIF(L9:N9,"&gt;=0")+COUNTIF(P9:R9,"&gt;=0")+COUNTIF(T9:V9,"&gt;=0")</f>
        <v>15</v>
      </c>
      <c r="Y9" s="834">
        <v>12</v>
      </c>
      <c r="Z9" s="835">
        <v>285</v>
      </c>
      <c r="AA9" s="823"/>
    </row>
    <row r="10" spans="1:27" ht="15.75" customHeight="1" thickBot="1" x14ac:dyDescent="0.3">
      <c r="A10" s="841"/>
      <c r="B10" s="843"/>
      <c r="C10" s="843"/>
      <c r="D10" s="837">
        <f>SUM(D9:F9)</f>
        <v>60</v>
      </c>
      <c r="E10" s="838"/>
      <c r="F10" s="839"/>
      <c r="G10" s="845"/>
      <c r="H10" s="837">
        <f>SUM(H9:J9)</f>
        <v>55</v>
      </c>
      <c r="I10" s="838"/>
      <c r="J10" s="839"/>
      <c r="K10" s="845"/>
      <c r="L10" s="837">
        <f>SUM(L9:N9)</f>
        <v>55</v>
      </c>
      <c r="M10" s="838"/>
      <c r="N10" s="839"/>
      <c r="O10" s="845"/>
      <c r="P10" s="837">
        <f>SUM(P9:R9)</f>
        <v>60</v>
      </c>
      <c r="Q10" s="838"/>
      <c r="R10" s="839"/>
      <c r="S10" s="845"/>
      <c r="T10" s="837">
        <f>SUM(T9:V9)</f>
        <v>55</v>
      </c>
      <c r="U10" s="838"/>
      <c r="V10" s="839"/>
      <c r="W10" s="845"/>
      <c r="X10" s="833"/>
      <c r="Y10" s="833"/>
      <c r="Z10" s="836"/>
      <c r="AA10" s="823"/>
    </row>
    <row r="11" spans="1:27" ht="15.75" customHeight="1" x14ac:dyDescent="0.25">
      <c r="A11" s="840">
        <v>3</v>
      </c>
      <c r="B11" s="842" t="s">
        <v>22</v>
      </c>
      <c r="C11" s="842" t="s">
        <v>23</v>
      </c>
      <c r="D11" s="70">
        <v>20</v>
      </c>
      <c r="E11" s="71">
        <v>20</v>
      </c>
      <c r="F11" s="72">
        <v>15</v>
      </c>
      <c r="G11" s="844">
        <f>D12</f>
        <v>55</v>
      </c>
      <c r="H11" s="73">
        <v>20</v>
      </c>
      <c r="I11" s="71">
        <v>15</v>
      </c>
      <c r="J11" s="71">
        <v>15</v>
      </c>
      <c r="K11" s="844">
        <f>SUM(G11,H12)</f>
        <v>105</v>
      </c>
      <c r="L11" s="73">
        <v>20</v>
      </c>
      <c r="M11" s="71">
        <v>20</v>
      </c>
      <c r="N11" s="71">
        <v>10</v>
      </c>
      <c r="O11" s="844">
        <f>SUM(K11,L12)</f>
        <v>155</v>
      </c>
      <c r="P11" s="73">
        <v>20</v>
      </c>
      <c r="Q11" s="71">
        <v>20</v>
      </c>
      <c r="R11" s="71">
        <v>15</v>
      </c>
      <c r="S11" s="844">
        <f>SUM(O11,P12)</f>
        <v>210</v>
      </c>
      <c r="T11" s="73">
        <v>20</v>
      </c>
      <c r="U11" s="71">
        <v>15</v>
      </c>
      <c r="V11" s="71">
        <v>15</v>
      </c>
      <c r="W11" s="844">
        <f>SUM(S11,T12)</f>
        <v>260</v>
      </c>
      <c r="X11" s="832">
        <f t="shared" ref="X11" si="1">COUNTIF(D11:F11,"&gt;=0")+COUNTIF(H11:J11,"&gt;=0")+COUNTIF(L11:N11,"&gt;=0")+COUNTIF(P11:R11,"&gt;=0")+COUNTIF(T11:V11,"&gt;=0")</f>
        <v>15</v>
      </c>
      <c r="Y11" s="834">
        <v>8</v>
      </c>
      <c r="Z11" s="835">
        <v>260</v>
      </c>
      <c r="AA11" s="823"/>
    </row>
    <row r="12" spans="1:27" ht="15.75" customHeight="1" thickBot="1" x14ac:dyDescent="0.3">
      <c r="A12" s="841"/>
      <c r="B12" s="843"/>
      <c r="C12" s="843"/>
      <c r="D12" s="837">
        <f>SUM(D11:F11)</f>
        <v>55</v>
      </c>
      <c r="E12" s="838"/>
      <c r="F12" s="839"/>
      <c r="G12" s="845"/>
      <c r="H12" s="837">
        <f>SUM(H11:J11)</f>
        <v>50</v>
      </c>
      <c r="I12" s="838"/>
      <c r="J12" s="839"/>
      <c r="K12" s="845"/>
      <c r="L12" s="837">
        <f>SUM(L11:N11)</f>
        <v>50</v>
      </c>
      <c r="M12" s="838"/>
      <c r="N12" s="839"/>
      <c r="O12" s="845"/>
      <c r="P12" s="837">
        <f>SUM(P11:R11)</f>
        <v>55</v>
      </c>
      <c r="Q12" s="838"/>
      <c r="R12" s="839"/>
      <c r="S12" s="845"/>
      <c r="T12" s="837">
        <f>SUM(T11:V11)</f>
        <v>50</v>
      </c>
      <c r="U12" s="838"/>
      <c r="V12" s="839"/>
      <c r="W12" s="845"/>
      <c r="X12" s="833"/>
      <c r="Y12" s="833"/>
      <c r="Z12" s="836"/>
      <c r="AA12" s="823"/>
    </row>
    <row r="13" spans="1:27" ht="15.75" customHeight="1" x14ac:dyDescent="0.25">
      <c r="A13" s="840">
        <v>4</v>
      </c>
      <c r="B13" s="842" t="s">
        <v>43</v>
      </c>
      <c r="C13" s="842" t="s">
        <v>32</v>
      </c>
      <c r="D13" s="70">
        <v>20</v>
      </c>
      <c r="E13" s="71">
        <v>20</v>
      </c>
      <c r="F13" s="72">
        <v>15</v>
      </c>
      <c r="G13" s="844">
        <f>D14</f>
        <v>55</v>
      </c>
      <c r="H13" s="73">
        <v>20</v>
      </c>
      <c r="I13" s="71">
        <v>20</v>
      </c>
      <c r="J13" s="71">
        <v>15</v>
      </c>
      <c r="K13" s="844">
        <f>SUM(G13,H14)</f>
        <v>110</v>
      </c>
      <c r="L13" s="73">
        <v>20</v>
      </c>
      <c r="M13" s="71">
        <v>20</v>
      </c>
      <c r="N13" s="71">
        <v>15</v>
      </c>
      <c r="O13" s="844">
        <f>SUM(K13,L14)</f>
        <v>165</v>
      </c>
      <c r="P13" s="73">
        <v>20</v>
      </c>
      <c r="Q13" s="71">
        <v>20</v>
      </c>
      <c r="R13" s="71">
        <v>5</v>
      </c>
      <c r="S13" s="844">
        <f>SUM(O13,P14)</f>
        <v>210</v>
      </c>
      <c r="T13" s="73">
        <v>20</v>
      </c>
      <c r="U13" s="71">
        <v>15</v>
      </c>
      <c r="V13" s="71">
        <v>10</v>
      </c>
      <c r="W13" s="844">
        <f>SUM(S13,T14)</f>
        <v>255</v>
      </c>
      <c r="X13" s="832">
        <f t="shared" ref="X13" si="2">COUNTIF(D13:F13,"&gt;=0")+COUNTIF(H13:J13,"&gt;=0")+COUNTIF(L13:N13,"&gt;=0")+COUNTIF(P13:R13,"&gt;=0")+COUNTIF(T13:V13,"&gt;=0")</f>
        <v>15</v>
      </c>
      <c r="Y13" s="834">
        <v>9</v>
      </c>
      <c r="Z13" s="835">
        <v>255</v>
      </c>
      <c r="AA13" s="823"/>
    </row>
    <row r="14" spans="1:27" ht="15.75" customHeight="1" thickBot="1" x14ac:dyDescent="0.3">
      <c r="A14" s="841"/>
      <c r="B14" s="843"/>
      <c r="C14" s="843"/>
      <c r="D14" s="837">
        <f>SUM(D13:F13)</f>
        <v>55</v>
      </c>
      <c r="E14" s="838"/>
      <c r="F14" s="839"/>
      <c r="G14" s="845"/>
      <c r="H14" s="837">
        <f>SUM(H13:J13)</f>
        <v>55</v>
      </c>
      <c r="I14" s="838"/>
      <c r="J14" s="839"/>
      <c r="K14" s="845"/>
      <c r="L14" s="837">
        <f>SUM(L13:N13)</f>
        <v>55</v>
      </c>
      <c r="M14" s="838"/>
      <c r="N14" s="839"/>
      <c r="O14" s="845"/>
      <c r="P14" s="837">
        <f>SUM(P13:R13)</f>
        <v>45</v>
      </c>
      <c r="Q14" s="838"/>
      <c r="R14" s="839"/>
      <c r="S14" s="845"/>
      <c r="T14" s="837">
        <f>SUM(T13:V13)</f>
        <v>45</v>
      </c>
      <c r="U14" s="838"/>
      <c r="V14" s="839"/>
      <c r="W14" s="845"/>
      <c r="X14" s="833"/>
      <c r="Y14" s="833"/>
      <c r="Z14" s="836"/>
      <c r="AA14" s="823"/>
    </row>
    <row r="15" spans="1:27" ht="15.75" customHeight="1" x14ac:dyDescent="0.25">
      <c r="A15" s="840">
        <v>5</v>
      </c>
      <c r="B15" s="842" t="s">
        <v>15</v>
      </c>
      <c r="C15" s="842" t="s">
        <v>16</v>
      </c>
      <c r="D15" s="70">
        <v>20</v>
      </c>
      <c r="E15" s="71">
        <v>20</v>
      </c>
      <c r="F15" s="72">
        <v>15</v>
      </c>
      <c r="G15" s="844">
        <f>D16</f>
        <v>55</v>
      </c>
      <c r="H15" s="73">
        <v>20</v>
      </c>
      <c r="I15" s="71">
        <v>15</v>
      </c>
      <c r="J15" s="71"/>
      <c r="K15" s="844">
        <f>SUM(G15,H16)</f>
        <v>90</v>
      </c>
      <c r="L15" s="73">
        <v>20</v>
      </c>
      <c r="M15" s="71">
        <v>10</v>
      </c>
      <c r="N15" s="71">
        <v>10</v>
      </c>
      <c r="O15" s="844">
        <f>SUM(K15,L16)</f>
        <v>130</v>
      </c>
      <c r="P15" s="73">
        <v>20</v>
      </c>
      <c r="Q15" s="71">
        <v>15</v>
      </c>
      <c r="R15" s="71">
        <v>15</v>
      </c>
      <c r="S15" s="844">
        <f>SUM(O15,P16)</f>
        <v>180</v>
      </c>
      <c r="T15" s="73">
        <v>20</v>
      </c>
      <c r="U15" s="71">
        <v>20</v>
      </c>
      <c r="V15" s="71">
        <v>10</v>
      </c>
      <c r="W15" s="844">
        <f>SUM(S15,T16)</f>
        <v>230</v>
      </c>
      <c r="X15" s="832">
        <f t="shared" ref="X15" si="3">COUNTIF(D15:F15,"&gt;=0")+COUNTIF(H15:J15,"&gt;=0")+COUNTIF(L15:N15,"&gt;=0")+COUNTIF(P15:R15,"&gt;=0")+COUNTIF(T15:V15,"&gt;=0")</f>
        <v>14</v>
      </c>
      <c r="Y15" s="834">
        <v>7</v>
      </c>
      <c r="Z15" s="835">
        <v>230</v>
      </c>
      <c r="AA15" s="823"/>
    </row>
    <row r="16" spans="1:27" ht="15.75" customHeight="1" thickBot="1" x14ac:dyDescent="0.3">
      <c r="A16" s="841"/>
      <c r="B16" s="843"/>
      <c r="C16" s="843"/>
      <c r="D16" s="837">
        <f>SUM(D15:F15)</f>
        <v>55</v>
      </c>
      <c r="E16" s="838"/>
      <c r="F16" s="839"/>
      <c r="G16" s="845"/>
      <c r="H16" s="837">
        <f>SUM(H15:J15)</f>
        <v>35</v>
      </c>
      <c r="I16" s="838"/>
      <c r="J16" s="839"/>
      <c r="K16" s="845"/>
      <c r="L16" s="837">
        <f>SUM(L15:N15)</f>
        <v>40</v>
      </c>
      <c r="M16" s="838"/>
      <c r="N16" s="839"/>
      <c r="O16" s="845"/>
      <c r="P16" s="837">
        <f>SUM(P15:R15)</f>
        <v>50</v>
      </c>
      <c r="Q16" s="838"/>
      <c r="R16" s="839"/>
      <c r="S16" s="845"/>
      <c r="T16" s="837">
        <f>SUM(T15:V15)</f>
        <v>50</v>
      </c>
      <c r="U16" s="838"/>
      <c r="V16" s="839"/>
      <c r="W16" s="845"/>
      <c r="X16" s="833"/>
      <c r="Y16" s="833"/>
      <c r="Z16" s="836"/>
      <c r="AA16" s="823"/>
    </row>
    <row r="17" spans="1:48" ht="15.75" customHeight="1" x14ac:dyDescent="0.25">
      <c r="A17" s="825">
        <v>6</v>
      </c>
      <c r="B17" s="827" t="s">
        <v>38</v>
      </c>
      <c r="C17" s="829" t="s">
        <v>16</v>
      </c>
      <c r="D17" s="74">
        <v>15</v>
      </c>
      <c r="E17" s="75">
        <v>5</v>
      </c>
      <c r="F17" s="75">
        <v>0</v>
      </c>
      <c r="G17" s="726">
        <f>D18</f>
        <v>20</v>
      </c>
      <c r="H17" s="74">
        <v>20</v>
      </c>
      <c r="I17" s="75">
        <v>15</v>
      </c>
      <c r="J17" s="75">
        <v>0</v>
      </c>
      <c r="K17" s="726">
        <f>SUM(G17,H18)</f>
        <v>55</v>
      </c>
      <c r="L17" s="76">
        <v>20</v>
      </c>
      <c r="M17" s="75">
        <v>20</v>
      </c>
      <c r="N17" s="75">
        <v>5</v>
      </c>
      <c r="O17" s="726">
        <f>SUM(K17,L18)</f>
        <v>100</v>
      </c>
      <c r="P17" s="74">
        <v>20</v>
      </c>
      <c r="Q17" s="75">
        <v>20</v>
      </c>
      <c r="R17" s="75">
        <v>10</v>
      </c>
      <c r="S17" s="726">
        <f>SUM(O17,P18)</f>
        <v>150</v>
      </c>
      <c r="T17" s="76">
        <v>20</v>
      </c>
      <c r="U17" s="75">
        <v>20</v>
      </c>
      <c r="V17" s="75">
        <v>20</v>
      </c>
      <c r="W17" s="726">
        <f>SUM(S17,T18)</f>
        <v>210</v>
      </c>
      <c r="X17" s="831">
        <f t="shared" ref="X17" si="4">COUNTIF(D17:F17,"&gt;=0")+COUNTIF(H17:J17,"&gt;=0")+COUNTIF(L17:N17,"&gt;=0")+COUNTIF(P17:R17,"&gt;=0")+COUNTIF(T17:V17,"&gt;=0")</f>
        <v>15</v>
      </c>
      <c r="Y17" s="747">
        <v>8</v>
      </c>
      <c r="Z17" s="722">
        <v>210</v>
      </c>
      <c r="AA17" s="823"/>
    </row>
    <row r="18" spans="1:48" ht="15.75" customHeight="1" thickBot="1" x14ac:dyDescent="0.3">
      <c r="A18" s="826"/>
      <c r="B18" s="828"/>
      <c r="C18" s="830"/>
      <c r="D18" s="824">
        <f>SUM(D17:F17)</f>
        <v>20</v>
      </c>
      <c r="E18" s="712"/>
      <c r="F18" s="713"/>
      <c r="G18" s="727"/>
      <c r="H18" s="824">
        <f>SUM(H17:J17)</f>
        <v>35</v>
      </c>
      <c r="I18" s="712"/>
      <c r="J18" s="713"/>
      <c r="K18" s="727"/>
      <c r="L18" s="824">
        <f>SUM(L17:N17)</f>
        <v>45</v>
      </c>
      <c r="M18" s="712"/>
      <c r="N18" s="713"/>
      <c r="O18" s="727"/>
      <c r="P18" s="824">
        <f>SUM(P17:R17)</f>
        <v>50</v>
      </c>
      <c r="Q18" s="712"/>
      <c r="R18" s="713"/>
      <c r="S18" s="727"/>
      <c r="T18" s="824">
        <f>SUM(T17:V17)</f>
        <v>60</v>
      </c>
      <c r="U18" s="712"/>
      <c r="V18" s="713"/>
      <c r="W18" s="727"/>
      <c r="X18" s="748"/>
      <c r="Y18" s="748"/>
      <c r="Z18" s="723"/>
      <c r="AA18" s="823"/>
    </row>
    <row r="19" spans="1:48" ht="15.75" customHeight="1" x14ac:dyDescent="0.25">
      <c r="A19" s="825">
        <v>7</v>
      </c>
      <c r="B19" s="827" t="s">
        <v>25</v>
      </c>
      <c r="C19" s="829" t="s">
        <v>23</v>
      </c>
      <c r="D19" s="74">
        <v>15</v>
      </c>
      <c r="E19" s="75">
        <v>15</v>
      </c>
      <c r="F19" s="75">
        <v>15</v>
      </c>
      <c r="G19" s="726">
        <f>D20</f>
        <v>45</v>
      </c>
      <c r="H19" s="74">
        <v>20</v>
      </c>
      <c r="I19" s="75">
        <v>20</v>
      </c>
      <c r="J19" s="75">
        <v>0</v>
      </c>
      <c r="K19" s="726">
        <f>SUM(G19,H20)</f>
        <v>85</v>
      </c>
      <c r="L19" s="76">
        <v>20</v>
      </c>
      <c r="M19" s="75">
        <v>5</v>
      </c>
      <c r="N19" s="75">
        <v>0</v>
      </c>
      <c r="O19" s="726">
        <f>SUM(K19,L20)</f>
        <v>110</v>
      </c>
      <c r="P19" s="74">
        <v>20</v>
      </c>
      <c r="Q19" s="75">
        <v>20</v>
      </c>
      <c r="R19" s="75">
        <v>15</v>
      </c>
      <c r="S19" s="726">
        <f>SUM(O19,P20)</f>
        <v>165</v>
      </c>
      <c r="T19" s="76">
        <v>20</v>
      </c>
      <c r="U19" s="75">
        <v>5</v>
      </c>
      <c r="V19" s="75">
        <v>0</v>
      </c>
      <c r="W19" s="726">
        <f>SUM(S19,T20)</f>
        <v>190</v>
      </c>
      <c r="X19" s="820">
        <f t="shared" ref="X19" si="5">COUNTIF(D19:F19,"&gt;=0")+COUNTIF(H19:J19,"&gt;=0")+COUNTIF(L19:N19,"&gt;=0")+COUNTIF(P19:R19,"&gt;=0")+COUNTIF(T19:V19,"&gt;=0")</f>
        <v>15</v>
      </c>
      <c r="Y19" s="822">
        <v>6</v>
      </c>
      <c r="Z19" s="722">
        <v>190</v>
      </c>
      <c r="AA19" s="823"/>
    </row>
    <row r="20" spans="1:48" ht="15.75" customHeight="1" thickBot="1" x14ac:dyDescent="0.3">
      <c r="A20" s="826"/>
      <c r="B20" s="828"/>
      <c r="C20" s="830"/>
      <c r="D20" s="824">
        <f>SUM(D19:F19)</f>
        <v>45</v>
      </c>
      <c r="E20" s="712"/>
      <c r="F20" s="713"/>
      <c r="G20" s="727"/>
      <c r="H20" s="824">
        <f>SUM(H19:J19)</f>
        <v>40</v>
      </c>
      <c r="I20" s="712"/>
      <c r="J20" s="713"/>
      <c r="K20" s="727"/>
      <c r="L20" s="824">
        <f>SUM(L19:N19)</f>
        <v>25</v>
      </c>
      <c r="M20" s="712"/>
      <c r="N20" s="713"/>
      <c r="O20" s="727"/>
      <c r="P20" s="824">
        <f>SUM(P19:R19)</f>
        <v>55</v>
      </c>
      <c r="Q20" s="712"/>
      <c r="R20" s="713"/>
      <c r="S20" s="727"/>
      <c r="T20" s="824">
        <f>SUM(T19:V19)</f>
        <v>25</v>
      </c>
      <c r="U20" s="712"/>
      <c r="V20" s="713"/>
      <c r="W20" s="727"/>
      <c r="X20" s="821"/>
      <c r="Y20" s="821"/>
      <c r="Z20" s="723"/>
      <c r="AA20" s="823"/>
    </row>
    <row r="21" spans="1:48" ht="15.75" customHeight="1" thickBot="1" x14ac:dyDescent="0.3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48" ht="15.75" customHeight="1" thickBot="1" x14ac:dyDescent="0.3">
      <c r="A22" s="60"/>
      <c r="B22" s="816" t="s">
        <v>64</v>
      </c>
      <c r="C22" s="817"/>
      <c r="D22" s="77"/>
      <c r="E22" s="77"/>
      <c r="F22" s="77"/>
      <c r="G22" s="77"/>
      <c r="H22" s="77"/>
      <c r="I22" s="77"/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78"/>
    </row>
    <row r="23" spans="1:48" ht="15.75" customHeight="1" x14ac:dyDescent="0.25">
      <c r="A23" s="807" t="s">
        <v>2</v>
      </c>
      <c r="B23" s="818" t="s">
        <v>3</v>
      </c>
      <c r="C23" s="818" t="s">
        <v>4</v>
      </c>
      <c r="D23" s="811" t="s">
        <v>52</v>
      </c>
      <c r="E23" s="812"/>
      <c r="F23" s="813"/>
      <c r="G23" s="814" t="s">
        <v>53</v>
      </c>
      <c r="H23" s="811" t="s">
        <v>54</v>
      </c>
      <c r="I23" s="812"/>
      <c r="J23" s="813"/>
      <c r="K23" s="814" t="s">
        <v>53</v>
      </c>
      <c r="L23" s="811" t="s">
        <v>55</v>
      </c>
      <c r="M23" s="812"/>
      <c r="N23" s="813"/>
      <c r="O23" s="814" t="s">
        <v>53</v>
      </c>
      <c r="P23" s="811" t="s">
        <v>56</v>
      </c>
      <c r="Q23" s="812"/>
      <c r="R23" s="813"/>
      <c r="S23" s="814" t="s">
        <v>53</v>
      </c>
      <c r="T23" s="811" t="s">
        <v>57</v>
      </c>
      <c r="U23" s="812"/>
      <c r="V23" s="813"/>
      <c r="W23" s="814" t="s">
        <v>53</v>
      </c>
      <c r="X23" s="811" t="s">
        <v>65</v>
      </c>
      <c r="Y23" s="812"/>
      <c r="Z23" s="813"/>
      <c r="AA23" s="814" t="s">
        <v>53</v>
      </c>
      <c r="AB23" s="811" t="s">
        <v>66</v>
      </c>
      <c r="AC23" s="812"/>
      <c r="AD23" s="813"/>
      <c r="AE23" s="814" t="s">
        <v>53</v>
      </c>
      <c r="AF23" s="811" t="s">
        <v>67</v>
      </c>
      <c r="AG23" s="812"/>
      <c r="AH23" s="813"/>
      <c r="AI23" s="814" t="s">
        <v>53</v>
      </c>
      <c r="AJ23" s="811" t="s">
        <v>68</v>
      </c>
      <c r="AK23" s="812"/>
      <c r="AL23" s="813"/>
      <c r="AM23" s="814" t="s">
        <v>53</v>
      </c>
      <c r="AN23" s="811" t="s">
        <v>69</v>
      </c>
      <c r="AO23" s="812"/>
      <c r="AP23" s="813"/>
      <c r="AQ23" s="814" t="s">
        <v>53</v>
      </c>
      <c r="AR23" s="803" t="s">
        <v>58</v>
      </c>
      <c r="AS23" s="805" t="s">
        <v>59</v>
      </c>
      <c r="AT23" s="807" t="s">
        <v>60</v>
      </c>
      <c r="AU23" s="805" t="s">
        <v>70</v>
      </c>
    </row>
    <row r="24" spans="1:48" ht="15.75" customHeight="1" thickBot="1" x14ac:dyDescent="0.3">
      <c r="A24" s="723"/>
      <c r="B24" s="819"/>
      <c r="C24" s="819"/>
      <c r="D24" s="63" t="s">
        <v>61</v>
      </c>
      <c r="E24" s="64" t="s">
        <v>62</v>
      </c>
      <c r="F24" s="65" t="s">
        <v>63</v>
      </c>
      <c r="G24" s="815"/>
      <c r="H24" s="63" t="s">
        <v>61</v>
      </c>
      <c r="I24" s="64" t="s">
        <v>62</v>
      </c>
      <c r="J24" s="65" t="s">
        <v>63</v>
      </c>
      <c r="K24" s="815"/>
      <c r="L24" s="63" t="s">
        <v>61</v>
      </c>
      <c r="M24" s="64" t="s">
        <v>62</v>
      </c>
      <c r="N24" s="65" t="s">
        <v>63</v>
      </c>
      <c r="O24" s="815"/>
      <c r="P24" s="63" t="s">
        <v>61</v>
      </c>
      <c r="Q24" s="64" t="s">
        <v>62</v>
      </c>
      <c r="R24" s="65" t="s">
        <v>63</v>
      </c>
      <c r="S24" s="815"/>
      <c r="T24" s="63" t="s">
        <v>61</v>
      </c>
      <c r="U24" s="64" t="s">
        <v>62</v>
      </c>
      <c r="V24" s="65" t="s">
        <v>63</v>
      </c>
      <c r="W24" s="815"/>
      <c r="X24" s="63" t="s">
        <v>61</v>
      </c>
      <c r="Y24" s="64" t="s">
        <v>62</v>
      </c>
      <c r="Z24" s="65" t="s">
        <v>63</v>
      </c>
      <c r="AA24" s="815"/>
      <c r="AB24" s="63" t="s">
        <v>61</v>
      </c>
      <c r="AC24" s="64" t="s">
        <v>62</v>
      </c>
      <c r="AD24" s="65" t="s">
        <v>63</v>
      </c>
      <c r="AE24" s="815"/>
      <c r="AF24" s="63" t="s">
        <v>61</v>
      </c>
      <c r="AG24" s="64" t="s">
        <v>62</v>
      </c>
      <c r="AH24" s="65" t="s">
        <v>63</v>
      </c>
      <c r="AI24" s="815"/>
      <c r="AJ24" s="63" t="s">
        <v>61</v>
      </c>
      <c r="AK24" s="64" t="s">
        <v>62</v>
      </c>
      <c r="AL24" s="65" t="s">
        <v>63</v>
      </c>
      <c r="AM24" s="815"/>
      <c r="AN24" s="63" t="s">
        <v>61</v>
      </c>
      <c r="AO24" s="64" t="s">
        <v>62</v>
      </c>
      <c r="AP24" s="65" t="s">
        <v>63</v>
      </c>
      <c r="AQ24" s="815"/>
      <c r="AR24" s="804"/>
      <c r="AS24" s="806"/>
      <c r="AT24" s="723"/>
      <c r="AU24" s="808"/>
    </row>
    <row r="25" spans="1:48" ht="15.75" customHeight="1" x14ac:dyDescent="0.25">
      <c r="A25" s="790">
        <v>1</v>
      </c>
      <c r="B25" s="809" t="s">
        <v>39</v>
      </c>
      <c r="C25" s="809" t="s">
        <v>40</v>
      </c>
      <c r="D25" s="79">
        <v>15</v>
      </c>
      <c r="E25" s="80">
        <v>15</v>
      </c>
      <c r="F25" s="80">
        <v>10</v>
      </c>
      <c r="G25" s="801">
        <f>D26</f>
        <v>40</v>
      </c>
      <c r="H25" s="81">
        <v>20</v>
      </c>
      <c r="I25" s="80">
        <v>20</v>
      </c>
      <c r="J25" s="80">
        <v>15</v>
      </c>
      <c r="K25" s="801">
        <f>SUM(G25,H26)</f>
        <v>95</v>
      </c>
      <c r="L25" s="81">
        <v>20</v>
      </c>
      <c r="M25" s="80">
        <v>20</v>
      </c>
      <c r="N25" s="80">
        <v>20</v>
      </c>
      <c r="O25" s="801">
        <f>SUM(K25,L26)</f>
        <v>155</v>
      </c>
      <c r="P25" s="81">
        <v>20</v>
      </c>
      <c r="Q25" s="80">
        <v>20</v>
      </c>
      <c r="R25" s="80">
        <v>20</v>
      </c>
      <c r="S25" s="801">
        <f>SUM(O25,P26)</f>
        <v>215</v>
      </c>
      <c r="T25" s="81">
        <v>20</v>
      </c>
      <c r="U25" s="80">
        <v>20</v>
      </c>
      <c r="V25" s="80">
        <v>20</v>
      </c>
      <c r="W25" s="801">
        <f>SUM(S25,T26)</f>
        <v>275</v>
      </c>
      <c r="X25" s="81">
        <v>20</v>
      </c>
      <c r="Y25" s="80">
        <v>20</v>
      </c>
      <c r="Z25" s="80">
        <v>20</v>
      </c>
      <c r="AA25" s="801">
        <f>SUM(W25,X26)</f>
        <v>335</v>
      </c>
      <c r="AB25" s="81">
        <v>20</v>
      </c>
      <c r="AC25" s="80">
        <v>20</v>
      </c>
      <c r="AD25" s="80">
        <v>20</v>
      </c>
      <c r="AE25" s="801">
        <f>SUM(AA25,AB26)</f>
        <v>395</v>
      </c>
      <c r="AF25" s="81">
        <v>20</v>
      </c>
      <c r="AG25" s="80">
        <v>20</v>
      </c>
      <c r="AH25" s="80">
        <v>15</v>
      </c>
      <c r="AI25" s="801">
        <f>SUM(AE25,AF26)</f>
        <v>450</v>
      </c>
      <c r="AJ25" s="81">
        <v>20</v>
      </c>
      <c r="AK25" s="80">
        <v>15</v>
      </c>
      <c r="AL25" s="80">
        <v>15</v>
      </c>
      <c r="AM25" s="801">
        <f>SUM(AI25,AJ26)</f>
        <v>500</v>
      </c>
      <c r="AN25" s="81">
        <v>20</v>
      </c>
      <c r="AO25" s="80">
        <v>20</v>
      </c>
      <c r="AP25" s="80">
        <v>20</v>
      </c>
      <c r="AQ25" s="788">
        <f>SUM(AM25,AN26)</f>
        <v>560</v>
      </c>
      <c r="AR25" s="790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30</v>
      </c>
      <c r="AS25" s="792">
        <f>COUNTIF(D25:F25,"=20")+COUNTIF(H25:J25,"=20")+COUNTIF(L25:N25,"=20")+COUNTIF(P25:R25,"=20")+COUNTIF(T25:V25,"=20")+COUNTIF(X25:Z25,"=20")+COUNTIF(AB25:AD25,"=20")+COUNTIF(AF25:AH25,"=20")+COUNTIF(AJ25:AL25,"=20")+COUNTIF(AN25:AP25,"=20")</f>
        <v>23</v>
      </c>
      <c r="AT25" s="794">
        <f>AQ25</f>
        <v>560</v>
      </c>
      <c r="AU25" s="796">
        <v>1</v>
      </c>
      <c r="AV25" s="18"/>
    </row>
    <row r="26" spans="1:48" ht="15.75" customHeight="1" thickBot="1" x14ac:dyDescent="0.3">
      <c r="A26" s="791"/>
      <c r="B26" s="810"/>
      <c r="C26" s="810"/>
      <c r="D26" s="798">
        <f>SUM(D25:F25)</f>
        <v>40</v>
      </c>
      <c r="E26" s="798"/>
      <c r="F26" s="799"/>
      <c r="G26" s="802"/>
      <c r="H26" s="800">
        <f>SUM(H25:J25)</f>
        <v>55</v>
      </c>
      <c r="I26" s="798"/>
      <c r="J26" s="799"/>
      <c r="K26" s="802"/>
      <c r="L26" s="800">
        <f>SUM(L25:N25)</f>
        <v>60</v>
      </c>
      <c r="M26" s="798"/>
      <c r="N26" s="799"/>
      <c r="O26" s="802"/>
      <c r="P26" s="800">
        <f>SUM(P25:R25)</f>
        <v>60</v>
      </c>
      <c r="Q26" s="798"/>
      <c r="R26" s="799"/>
      <c r="S26" s="802"/>
      <c r="T26" s="800">
        <f>SUM(T25:V25)</f>
        <v>60</v>
      </c>
      <c r="U26" s="798"/>
      <c r="V26" s="799"/>
      <c r="W26" s="802"/>
      <c r="X26" s="800">
        <f>SUM(X25:Z25)</f>
        <v>60</v>
      </c>
      <c r="Y26" s="798"/>
      <c r="Z26" s="799"/>
      <c r="AA26" s="802"/>
      <c r="AB26" s="800">
        <f>SUM(AB25:AD25)</f>
        <v>60</v>
      </c>
      <c r="AC26" s="798"/>
      <c r="AD26" s="799"/>
      <c r="AE26" s="802"/>
      <c r="AF26" s="800">
        <f>SUM(AF25:AH25)</f>
        <v>55</v>
      </c>
      <c r="AG26" s="798"/>
      <c r="AH26" s="799"/>
      <c r="AI26" s="802"/>
      <c r="AJ26" s="800">
        <f>SUM(AJ25:AL25)</f>
        <v>50</v>
      </c>
      <c r="AK26" s="798"/>
      <c r="AL26" s="799"/>
      <c r="AM26" s="802"/>
      <c r="AN26" s="800">
        <f>SUM(AN25:AP25)</f>
        <v>60</v>
      </c>
      <c r="AO26" s="798"/>
      <c r="AP26" s="799"/>
      <c r="AQ26" s="789"/>
      <c r="AR26" s="791"/>
      <c r="AS26" s="793"/>
      <c r="AT26" s="795"/>
      <c r="AU26" s="797"/>
      <c r="AV26" s="18"/>
    </row>
    <row r="27" spans="1:48" ht="15.75" customHeight="1" x14ac:dyDescent="0.25">
      <c r="A27" s="782">
        <v>2</v>
      </c>
      <c r="B27" s="786" t="s">
        <v>43</v>
      </c>
      <c r="C27" s="786" t="s">
        <v>32</v>
      </c>
      <c r="D27" s="82">
        <v>20</v>
      </c>
      <c r="E27" s="83">
        <v>20</v>
      </c>
      <c r="F27" s="83">
        <v>20</v>
      </c>
      <c r="G27" s="778">
        <f>D28</f>
        <v>60</v>
      </c>
      <c r="H27" s="84">
        <v>20</v>
      </c>
      <c r="I27" s="83">
        <v>15</v>
      </c>
      <c r="J27" s="83">
        <v>15</v>
      </c>
      <c r="K27" s="778">
        <f t="shared" ref="K27" si="6">SUM(G27,H28)</f>
        <v>110</v>
      </c>
      <c r="L27" s="84">
        <v>20</v>
      </c>
      <c r="M27" s="83">
        <v>20</v>
      </c>
      <c r="N27" s="83">
        <v>15</v>
      </c>
      <c r="O27" s="778">
        <f t="shared" ref="O27" si="7">SUM(K27,L28)</f>
        <v>165</v>
      </c>
      <c r="P27" s="84">
        <v>20</v>
      </c>
      <c r="Q27" s="83">
        <v>20</v>
      </c>
      <c r="R27" s="83">
        <v>15</v>
      </c>
      <c r="S27" s="778">
        <f t="shared" ref="S27" si="8">SUM(O27,P28)</f>
        <v>220</v>
      </c>
      <c r="T27" s="84">
        <v>20</v>
      </c>
      <c r="U27" s="83">
        <v>15</v>
      </c>
      <c r="V27" s="83">
        <v>15</v>
      </c>
      <c r="W27" s="778">
        <f t="shared" ref="W27" si="9">SUM(S27,T28)</f>
        <v>270</v>
      </c>
      <c r="X27" s="84">
        <v>20</v>
      </c>
      <c r="Y27" s="83">
        <v>20</v>
      </c>
      <c r="Z27" s="83">
        <v>20</v>
      </c>
      <c r="AA27" s="778">
        <f t="shared" ref="AA27" si="10">SUM(W27,X28)</f>
        <v>330</v>
      </c>
      <c r="AB27" s="84">
        <v>20</v>
      </c>
      <c r="AC27" s="83">
        <v>20</v>
      </c>
      <c r="AD27" s="83">
        <v>10</v>
      </c>
      <c r="AE27" s="778">
        <f t="shared" ref="AE27" si="11">SUM(AA27,AB28)</f>
        <v>380</v>
      </c>
      <c r="AF27" s="84">
        <v>20</v>
      </c>
      <c r="AG27" s="83">
        <v>20</v>
      </c>
      <c r="AH27" s="83">
        <v>15</v>
      </c>
      <c r="AI27" s="778">
        <f t="shared" ref="AI27" si="12">SUM(AE27,AF28)</f>
        <v>435</v>
      </c>
      <c r="AJ27" s="84">
        <v>20</v>
      </c>
      <c r="AK27" s="83">
        <v>20</v>
      </c>
      <c r="AL27" s="83">
        <v>15</v>
      </c>
      <c r="AM27" s="778">
        <f t="shared" ref="AM27" si="13">SUM(AI27,AJ28)</f>
        <v>490</v>
      </c>
      <c r="AN27" s="84">
        <v>20</v>
      </c>
      <c r="AO27" s="83">
        <v>15</v>
      </c>
      <c r="AP27" s="83">
        <v>15</v>
      </c>
      <c r="AQ27" s="780">
        <f t="shared" ref="AQ27" si="14">SUM(AM27,AN28)</f>
        <v>540</v>
      </c>
      <c r="AR27" s="782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30</v>
      </c>
      <c r="AS27" s="784">
        <f>COUNTIF(D27:F27,"=20")+COUNTIF(H27:J27,"=20")+COUNTIF(L27:N27,"=20")+COUNTIF(P27:R27,"=20")+COUNTIF(T27:V27,"=20")+COUNTIF(X27:Z27,"=20")+COUNTIF(AB27:AD27,"=20")+COUNTIF(AF27:AH27,"=20")+COUNTIF(AJ27:AL27,"=20")+COUNTIF(AN27:AP27,"=20")</f>
        <v>19</v>
      </c>
      <c r="AT27" s="771">
        <f t="shared" ref="AT27" si="15">AQ27</f>
        <v>540</v>
      </c>
      <c r="AU27" s="773">
        <v>2</v>
      </c>
      <c r="AV27" s="18"/>
    </row>
    <row r="28" spans="1:48" ht="15.75" customHeight="1" thickBot="1" x14ac:dyDescent="0.3">
      <c r="A28" s="783"/>
      <c r="B28" s="787"/>
      <c r="C28" s="787"/>
      <c r="D28" s="775">
        <f>SUM(D27:F27)</f>
        <v>60</v>
      </c>
      <c r="E28" s="775"/>
      <c r="F28" s="776"/>
      <c r="G28" s="779"/>
      <c r="H28" s="777">
        <f>SUM(H27:J27)</f>
        <v>50</v>
      </c>
      <c r="I28" s="775"/>
      <c r="J28" s="776"/>
      <c r="K28" s="779"/>
      <c r="L28" s="777">
        <f>SUM(L27:N27)</f>
        <v>55</v>
      </c>
      <c r="M28" s="775"/>
      <c r="N28" s="776"/>
      <c r="O28" s="779"/>
      <c r="P28" s="777">
        <f>SUM(P27:R27)</f>
        <v>55</v>
      </c>
      <c r="Q28" s="775"/>
      <c r="R28" s="776"/>
      <c r="S28" s="779"/>
      <c r="T28" s="777">
        <f>SUM(T27:V27)</f>
        <v>50</v>
      </c>
      <c r="U28" s="775"/>
      <c r="V28" s="776"/>
      <c r="W28" s="779"/>
      <c r="X28" s="777">
        <f>SUM(X27:Z27)</f>
        <v>60</v>
      </c>
      <c r="Y28" s="775"/>
      <c r="Z28" s="776"/>
      <c r="AA28" s="779"/>
      <c r="AB28" s="777">
        <f>SUM(AB27:AD27)</f>
        <v>50</v>
      </c>
      <c r="AC28" s="775"/>
      <c r="AD28" s="776"/>
      <c r="AE28" s="779"/>
      <c r="AF28" s="777">
        <f>SUM(AF27:AH27)</f>
        <v>55</v>
      </c>
      <c r="AG28" s="775"/>
      <c r="AH28" s="776"/>
      <c r="AI28" s="779"/>
      <c r="AJ28" s="777">
        <f>SUM(AJ27:AL27)</f>
        <v>55</v>
      </c>
      <c r="AK28" s="775"/>
      <c r="AL28" s="776"/>
      <c r="AM28" s="779"/>
      <c r="AN28" s="777">
        <f>SUM(AN27:AP27)</f>
        <v>50</v>
      </c>
      <c r="AO28" s="775"/>
      <c r="AP28" s="776"/>
      <c r="AQ28" s="781"/>
      <c r="AR28" s="783"/>
      <c r="AS28" s="785"/>
      <c r="AT28" s="772"/>
      <c r="AU28" s="774"/>
      <c r="AV28" s="18"/>
    </row>
    <row r="29" spans="1:48" ht="15.75" customHeight="1" x14ac:dyDescent="0.25">
      <c r="A29" s="743">
        <v>3</v>
      </c>
      <c r="B29" s="745" t="s">
        <v>31</v>
      </c>
      <c r="C29" s="745" t="s">
        <v>32</v>
      </c>
      <c r="D29" s="97">
        <v>20</v>
      </c>
      <c r="E29" s="98">
        <v>15</v>
      </c>
      <c r="F29" s="98">
        <v>15</v>
      </c>
      <c r="G29" s="769">
        <f>D30</f>
        <v>50</v>
      </c>
      <c r="H29" s="99">
        <v>20</v>
      </c>
      <c r="I29" s="98">
        <v>15</v>
      </c>
      <c r="J29" s="98">
        <v>15</v>
      </c>
      <c r="K29" s="769">
        <f t="shared" ref="K29" si="16">SUM(G29,H30)</f>
        <v>100</v>
      </c>
      <c r="L29" s="99">
        <v>20</v>
      </c>
      <c r="M29" s="98">
        <v>15</v>
      </c>
      <c r="N29" s="98">
        <v>15</v>
      </c>
      <c r="O29" s="769">
        <f t="shared" ref="O29" si="17">SUM(K29,L30)</f>
        <v>150</v>
      </c>
      <c r="P29" s="100">
        <v>20</v>
      </c>
      <c r="Q29" s="101">
        <v>20</v>
      </c>
      <c r="R29" s="101">
        <v>15</v>
      </c>
      <c r="S29" s="769">
        <f t="shared" ref="S29" si="18">SUM(O29,P30)</f>
        <v>205</v>
      </c>
      <c r="T29" s="99">
        <v>20</v>
      </c>
      <c r="U29" s="98">
        <v>20</v>
      </c>
      <c r="V29" s="98">
        <v>20</v>
      </c>
      <c r="W29" s="769">
        <f t="shared" ref="W29" si="19">SUM(S29,T30)</f>
        <v>265</v>
      </c>
      <c r="X29" s="100">
        <v>20</v>
      </c>
      <c r="Y29" s="101">
        <v>20</v>
      </c>
      <c r="Z29" s="101">
        <v>10</v>
      </c>
      <c r="AA29" s="769">
        <f t="shared" ref="AA29" si="20">SUM(W29,X30)</f>
        <v>315</v>
      </c>
      <c r="AB29" s="100">
        <v>20</v>
      </c>
      <c r="AC29" s="101">
        <v>20</v>
      </c>
      <c r="AD29" s="101">
        <v>20</v>
      </c>
      <c r="AE29" s="769">
        <f t="shared" ref="AE29" si="21">SUM(AA29,AB30)</f>
        <v>375</v>
      </c>
      <c r="AF29" s="100">
        <v>20</v>
      </c>
      <c r="AG29" s="101">
        <v>20</v>
      </c>
      <c r="AH29" s="101">
        <v>15</v>
      </c>
      <c r="AI29" s="769">
        <f t="shared" ref="AI29" si="22">SUM(AE29,AF30)</f>
        <v>430</v>
      </c>
      <c r="AJ29" s="100">
        <v>20</v>
      </c>
      <c r="AK29" s="101">
        <v>15</v>
      </c>
      <c r="AL29" s="101">
        <v>15</v>
      </c>
      <c r="AM29" s="769">
        <f t="shared" ref="AM29" si="23">SUM(AI29,AJ30)</f>
        <v>480</v>
      </c>
      <c r="AN29" s="100">
        <v>20</v>
      </c>
      <c r="AO29" s="101">
        <v>20</v>
      </c>
      <c r="AP29" s="101">
        <v>15</v>
      </c>
      <c r="AQ29" s="755">
        <f t="shared" ref="AQ29" si="24">SUM(AM29,AN30)</f>
        <v>535</v>
      </c>
      <c r="AR29" s="743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30</v>
      </c>
      <c r="AS29" s="757">
        <f>COUNTIF(D29:F29,"=20")+COUNTIF(H29:J29,"=20")+COUNTIF(L29:N29,"=20")+COUNTIF(P29:R29,"=20")+COUNTIF(T29:V29,"=20")+COUNTIF(X29:Z29,"=20")+COUNTIF(AB29:AD29,"=20")+COUNTIF(AF29:AH29,"=20")+COUNTIF(AJ29:AL29,"=20")+COUNTIF(AN29:AP29,"=20")</f>
        <v>18</v>
      </c>
      <c r="AT29" s="759">
        <f t="shared" ref="AT29" si="25">AQ29</f>
        <v>535</v>
      </c>
      <c r="AU29" s="761">
        <v>3</v>
      </c>
    </row>
    <row r="30" spans="1:48" ht="15.75" customHeight="1" thickBot="1" x14ac:dyDescent="0.3">
      <c r="A30" s="744"/>
      <c r="B30" s="746"/>
      <c r="C30" s="746"/>
      <c r="D30" s="763">
        <f>SUM(D29:F29)</f>
        <v>50</v>
      </c>
      <c r="E30" s="763"/>
      <c r="F30" s="764"/>
      <c r="G30" s="770"/>
      <c r="H30" s="765">
        <f>SUM(H29:J29)</f>
        <v>50</v>
      </c>
      <c r="I30" s="763"/>
      <c r="J30" s="764"/>
      <c r="K30" s="770"/>
      <c r="L30" s="765">
        <f>SUM(L29:N29)</f>
        <v>50</v>
      </c>
      <c r="M30" s="763"/>
      <c r="N30" s="764"/>
      <c r="O30" s="770"/>
      <c r="P30" s="766">
        <f>SUM(P29:R29)</f>
        <v>55</v>
      </c>
      <c r="Q30" s="767"/>
      <c r="R30" s="768"/>
      <c r="S30" s="770"/>
      <c r="T30" s="765">
        <f>SUM(T29:V29)</f>
        <v>60</v>
      </c>
      <c r="U30" s="763"/>
      <c r="V30" s="764"/>
      <c r="W30" s="770"/>
      <c r="X30" s="766">
        <f>SUM(X29:Z29)</f>
        <v>50</v>
      </c>
      <c r="Y30" s="767"/>
      <c r="Z30" s="768"/>
      <c r="AA30" s="770"/>
      <c r="AB30" s="766">
        <f>SUM(AB29:AD29)</f>
        <v>60</v>
      </c>
      <c r="AC30" s="767"/>
      <c r="AD30" s="768"/>
      <c r="AE30" s="770"/>
      <c r="AF30" s="765">
        <f>SUM(AF29:AH29)</f>
        <v>55</v>
      </c>
      <c r="AG30" s="763"/>
      <c r="AH30" s="764"/>
      <c r="AI30" s="770"/>
      <c r="AJ30" s="766">
        <f>SUM(AJ29:AL29)</f>
        <v>50</v>
      </c>
      <c r="AK30" s="767"/>
      <c r="AL30" s="768"/>
      <c r="AM30" s="770"/>
      <c r="AN30" s="765">
        <f>SUM(AN29:AP29)</f>
        <v>55</v>
      </c>
      <c r="AO30" s="763"/>
      <c r="AP30" s="764"/>
      <c r="AQ30" s="756"/>
      <c r="AR30" s="744"/>
      <c r="AS30" s="758"/>
      <c r="AT30" s="760"/>
      <c r="AU30" s="762"/>
    </row>
    <row r="31" spans="1:48" ht="15.75" customHeight="1" x14ac:dyDescent="0.25">
      <c r="A31" s="751">
        <v>4</v>
      </c>
      <c r="B31" s="753" t="s">
        <v>15</v>
      </c>
      <c r="C31" s="753" t="s">
        <v>16</v>
      </c>
      <c r="D31" s="85">
        <v>20</v>
      </c>
      <c r="E31" s="86">
        <v>20</v>
      </c>
      <c r="F31" s="86">
        <v>15</v>
      </c>
      <c r="G31" s="735">
        <f>D32</f>
        <v>55</v>
      </c>
      <c r="H31" s="87">
        <v>15</v>
      </c>
      <c r="I31" s="86">
        <v>10</v>
      </c>
      <c r="J31" s="86"/>
      <c r="K31" s="735">
        <f t="shared" ref="K31" si="26">SUM(G31,H32)</f>
        <v>80</v>
      </c>
      <c r="L31" s="87">
        <v>20</v>
      </c>
      <c r="M31" s="86">
        <v>15</v>
      </c>
      <c r="N31" s="86">
        <v>15</v>
      </c>
      <c r="O31" s="735">
        <f t="shared" ref="O31" si="27">SUM(K31,L32)</f>
        <v>130</v>
      </c>
      <c r="P31" s="87">
        <v>20</v>
      </c>
      <c r="Q31" s="86">
        <v>10</v>
      </c>
      <c r="R31" s="86"/>
      <c r="S31" s="735">
        <f t="shared" ref="S31" si="28">SUM(O31,P32)</f>
        <v>160</v>
      </c>
      <c r="T31" s="87">
        <v>20</v>
      </c>
      <c r="U31" s="86">
        <v>20</v>
      </c>
      <c r="V31" s="86">
        <v>10</v>
      </c>
      <c r="W31" s="735">
        <f t="shared" ref="W31" si="29">SUM(S31,T32)</f>
        <v>210</v>
      </c>
      <c r="X31" s="87">
        <v>20</v>
      </c>
      <c r="Y31" s="86">
        <v>20</v>
      </c>
      <c r="Z31" s="86">
        <v>15</v>
      </c>
      <c r="AA31" s="735">
        <f t="shared" ref="AA31" si="30">SUM(W31,X32)</f>
        <v>265</v>
      </c>
      <c r="AB31" s="87">
        <v>20</v>
      </c>
      <c r="AC31" s="86">
        <v>20</v>
      </c>
      <c r="AD31" s="86">
        <v>15</v>
      </c>
      <c r="AE31" s="735">
        <f t="shared" ref="AE31" si="31">SUM(AA31,AB32)</f>
        <v>320</v>
      </c>
      <c r="AF31" s="87">
        <v>20</v>
      </c>
      <c r="AG31" s="86">
        <v>15</v>
      </c>
      <c r="AH31" s="86">
        <v>15</v>
      </c>
      <c r="AI31" s="735">
        <f t="shared" ref="AI31" si="32">SUM(AE31,AF32)</f>
        <v>370</v>
      </c>
      <c r="AJ31" s="87">
        <v>20</v>
      </c>
      <c r="AK31" s="86">
        <v>15</v>
      </c>
      <c r="AL31" s="86">
        <v>15</v>
      </c>
      <c r="AM31" s="735">
        <f t="shared" ref="AM31" si="33">SUM(AI31,AJ32)</f>
        <v>420</v>
      </c>
      <c r="AN31" s="87">
        <v>15</v>
      </c>
      <c r="AO31" s="86">
        <v>15</v>
      </c>
      <c r="AP31" s="86">
        <v>15</v>
      </c>
      <c r="AQ31" s="737">
        <f t="shared" ref="AQ31" si="34">SUM(AM31,AN32)</f>
        <v>465</v>
      </c>
      <c r="AR31" s="73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28</v>
      </c>
      <c r="AS31" s="741">
        <f>COUNTIF(D31:F31,"=20")+COUNTIF(H31:J31,"=20")+COUNTIF(L31:N31,"=20")+COUNTIF(P31:R31,"=20")+COUNTIF(T31:V31,"=20")+COUNTIF(X31:Z31,"=20")+COUNTIF(AB31:AD31,"=20")+COUNTIF(AF31:AH31,"=20")+COUNTIF(AJ31:AL31,"=20")+COUNTIF(AN31:AP31,"=20")</f>
        <v>12</v>
      </c>
      <c r="AT31" s="728">
        <f t="shared" ref="AT31" si="35">AQ31</f>
        <v>465</v>
      </c>
      <c r="AU31" s="730"/>
    </row>
    <row r="32" spans="1:48" ht="15.75" customHeight="1" thickBot="1" x14ac:dyDescent="0.3">
      <c r="A32" s="752"/>
      <c r="B32" s="754"/>
      <c r="C32" s="754"/>
      <c r="D32" s="732">
        <f>SUM(D31:F31)</f>
        <v>55</v>
      </c>
      <c r="E32" s="732"/>
      <c r="F32" s="733"/>
      <c r="G32" s="736"/>
      <c r="H32" s="734">
        <f>SUM(H31:J31)</f>
        <v>25</v>
      </c>
      <c r="I32" s="732"/>
      <c r="J32" s="733"/>
      <c r="K32" s="736"/>
      <c r="L32" s="734">
        <f>SUM(L31:N31)</f>
        <v>50</v>
      </c>
      <c r="M32" s="732"/>
      <c r="N32" s="733"/>
      <c r="O32" s="736"/>
      <c r="P32" s="734">
        <f>SUM(P31:R31)</f>
        <v>30</v>
      </c>
      <c r="Q32" s="732"/>
      <c r="R32" s="733"/>
      <c r="S32" s="736"/>
      <c r="T32" s="734">
        <f>SUM(T31:V31)</f>
        <v>50</v>
      </c>
      <c r="U32" s="732"/>
      <c r="V32" s="733"/>
      <c r="W32" s="736"/>
      <c r="X32" s="734">
        <f>SUM(X31:Z31)</f>
        <v>55</v>
      </c>
      <c r="Y32" s="732"/>
      <c r="Z32" s="733"/>
      <c r="AA32" s="736"/>
      <c r="AB32" s="734">
        <f>SUM(AB31:AD31)</f>
        <v>55</v>
      </c>
      <c r="AC32" s="732"/>
      <c r="AD32" s="733"/>
      <c r="AE32" s="736"/>
      <c r="AF32" s="734">
        <f>SUM(AF31:AH31)</f>
        <v>50</v>
      </c>
      <c r="AG32" s="732"/>
      <c r="AH32" s="733"/>
      <c r="AI32" s="736"/>
      <c r="AJ32" s="734">
        <f>SUM(AJ31:AL31)</f>
        <v>50</v>
      </c>
      <c r="AK32" s="732"/>
      <c r="AL32" s="733"/>
      <c r="AM32" s="736"/>
      <c r="AN32" s="734">
        <f>SUM(AN31:AP31)</f>
        <v>45</v>
      </c>
      <c r="AO32" s="732"/>
      <c r="AP32" s="733"/>
      <c r="AQ32" s="738"/>
      <c r="AR32" s="740"/>
      <c r="AS32" s="742"/>
      <c r="AT32" s="729"/>
      <c r="AU32" s="731"/>
    </row>
    <row r="33" spans="1:47" ht="15.75" customHeight="1" x14ac:dyDescent="0.25">
      <c r="A33" s="747">
        <v>5</v>
      </c>
      <c r="B33" s="749" t="s">
        <v>22</v>
      </c>
      <c r="C33" s="749" t="s">
        <v>23</v>
      </c>
      <c r="D33" s="88">
        <v>20</v>
      </c>
      <c r="E33" s="89">
        <v>20</v>
      </c>
      <c r="F33" s="89">
        <v>15</v>
      </c>
      <c r="G33" s="726">
        <f>D34</f>
        <v>55</v>
      </c>
      <c r="H33" s="88">
        <v>20</v>
      </c>
      <c r="I33" s="89">
        <v>20</v>
      </c>
      <c r="J33" s="89">
        <v>5</v>
      </c>
      <c r="K33" s="726">
        <f t="shared" ref="K33" si="36">SUM(G33,H34)</f>
        <v>100</v>
      </c>
      <c r="L33" s="90">
        <v>20</v>
      </c>
      <c r="M33" s="89">
        <v>15</v>
      </c>
      <c r="N33" s="89">
        <v>0</v>
      </c>
      <c r="O33" s="726">
        <f t="shared" ref="O33" si="37">SUM(K33,L34)</f>
        <v>135</v>
      </c>
      <c r="P33" s="90">
        <v>20</v>
      </c>
      <c r="Q33" s="89">
        <v>20</v>
      </c>
      <c r="R33" s="89">
        <v>10</v>
      </c>
      <c r="S33" s="726">
        <f t="shared" ref="S33" si="38">SUM(O33,P34)</f>
        <v>185</v>
      </c>
      <c r="T33" s="90">
        <v>20</v>
      </c>
      <c r="U33" s="89">
        <v>20</v>
      </c>
      <c r="V33" s="89">
        <v>10</v>
      </c>
      <c r="W33" s="726">
        <f t="shared" ref="W33" si="39">SUM(S33,T34)</f>
        <v>235</v>
      </c>
      <c r="X33" s="90">
        <v>20</v>
      </c>
      <c r="Y33" s="89">
        <v>15</v>
      </c>
      <c r="Z33" s="89">
        <v>10</v>
      </c>
      <c r="AA33" s="726">
        <f t="shared" ref="AA33" si="40">SUM(W33,X34)</f>
        <v>280</v>
      </c>
      <c r="AB33" s="90">
        <v>20</v>
      </c>
      <c r="AC33" s="89">
        <v>10</v>
      </c>
      <c r="AD33" s="89">
        <v>0</v>
      </c>
      <c r="AE33" s="726">
        <f t="shared" ref="AE33" si="41">SUM(AA33,AB34)</f>
        <v>310</v>
      </c>
      <c r="AF33" s="90">
        <v>20</v>
      </c>
      <c r="AG33" s="89">
        <v>15</v>
      </c>
      <c r="AH33" s="89">
        <v>5</v>
      </c>
      <c r="AI33" s="726">
        <f t="shared" ref="AI33" si="42">SUM(AE33,AF34)</f>
        <v>350</v>
      </c>
      <c r="AJ33" s="90">
        <v>15</v>
      </c>
      <c r="AK33" s="89">
        <v>5</v>
      </c>
      <c r="AL33" s="89">
        <v>0</v>
      </c>
      <c r="AM33" s="726">
        <f t="shared" ref="AM33" si="43">SUM(AI33,AJ34)</f>
        <v>370</v>
      </c>
      <c r="AN33" s="90">
        <v>10</v>
      </c>
      <c r="AO33" s="89">
        <v>10</v>
      </c>
      <c r="AP33" s="89">
        <v>5</v>
      </c>
      <c r="AQ33" s="716">
        <f t="shared" ref="AQ33" si="44">SUM(AM33,AN34)</f>
        <v>395</v>
      </c>
      <c r="AR33" s="718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30</v>
      </c>
      <c r="AS33" s="720">
        <f>COUNTIF(D33:F33,"=20")+COUNTIF(H33:J33,"=20")+COUNTIF(L33:N33,"=20")+COUNTIF(P33:R33,"=20")+COUNTIF(T33:V33,"=20")+COUNTIF(X33:Z33,"=20")+COUNTIF(AB33:AD33,"=20")+COUNTIF(AF33:AH33,"=20")+COUNTIF(AJ33:AL33,"=20")+COUNTIF(AN33:AP33,"=20")</f>
        <v>12</v>
      </c>
      <c r="AT33" s="722">
        <f t="shared" ref="AT33" si="45">AQ33</f>
        <v>395</v>
      </c>
      <c r="AU33" s="724"/>
    </row>
    <row r="34" spans="1:47" ht="15.75" customHeight="1" thickBot="1" x14ac:dyDescent="0.3">
      <c r="A34" s="748"/>
      <c r="B34" s="750"/>
      <c r="C34" s="750"/>
      <c r="D34" s="712">
        <f>SUM(D33:F33)</f>
        <v>55</v>
      </c>
      <c r="E34" s="712"/>
      <c r="F34" s="713"/>
      <c r="G34" s="727"/>
      <c r="H34" s="712">
        <f>SUM(H33:J33)</f>
        <v>45</v>
      </c>
      <c r="I34" s="712"/>
      <c r="J34" s="713"/>
      <c r="K34" s="727"/>
      <c r="L34" s="711">
        <f>SUM(L33:N33)</f>
        <v>35</v>
      </c>
      <c r="M34" s="712"/>
      <c r="N34" s="713"/>
      <c r="O34" s="727"/>
      <c r="P34" s="711">
        <f>SUM(P33:R33)</f>
        <v>50</v>
      </c>
      <c r="Q34" s="712"/>
      <c r="R34" s="713"/>
      <c r="S34" s="727"/>
      <c r="T34" s="711">
        <f>SUM(T33:V33)</f>
        <v>50</v>
      </c>
      <c r="U34" s="712"/>
      <c r="V34" s="713"/>
      <c r="W34" s="727"/>
      <c r="X34" s="711">
        <f>SUM(X33:Z33)</f>
        <v>45</v>
      </c>
      <c r="Y34" s="712"/>
      <c r="Z34" s="713"/>
      <c r="AA34" s="727"/>
      <c r="AB34" s="711">
        <f>SUM(AB33:AD33)</f>
        <v>30</v>
      </c>
      <c r="AC34" s="712"/>
      <c r="AD34" s="713"/>
      <c r="AE34" s="727"/>
      <c r="AF34" s="711">
        <f>SUM(AF33:AH33)</f>
        <v>40</v>
      </c>
      <c r="AG34" s="712"/>
      <c r="AH34" s="713"/>
      <c r="AI34" s="727"/>
      <c r="AJ34" s="711">
        <f>SUM(AJ33:AL33)</f>
        <v>20</v>
      </c>
      <c r="AK34" s="712"/>
      <c r="AL34" s="713"/>
      <c r="AM34" s="727"/>
      <c r="AN34" s="711">
        <f>SUM(AN33:AP33)</f>
        <v>25</v>
      </c>
      <c r="AO34" s="712"/>
      <c r="AP34" s="713"/>
      <c r="AQ34" s="717"/>
      <c r="AR34" s="719"/>
      <c r="AS34" s="721"/>
      <c r="AT34" s="723"/>
      <c r="AU34" s="725"/>
    </row>
    <row r="35" spans="1:47" ht="15.75" customHeight="1" x14ac:dyDescent="0.25"/>
    <row r="36" spans="1:47" ht="15.75" customHeight="1" x14ac:dyDescent="0.25">
      <c r="D36" s="91"/>
      <c r="E36" s="714" t="s">
        <v>71</v>
      </c>
      <c r="F36" s="715"/>
      <c r="G36" s="715"/>
      <c r="H36" s="715"/>
      <c r="I36" s="715"/>
      <c r="J36" s="715"/>
      <c r="K36" s="715"/>
      <c r="L36" s="715"/>
    </row>
    <row r="37" spans="1:47" ht="15.75" customHeight="1" x14ac:dyDescent="0.25">
      <c r="D37" s="92"/>
      <c r="E37" s="92"/>
      <c r="F37" s="92"/>
      <c r="G37" s="92"/>
      <c r="H37" s="93"/>
      <c r="I37" s="93"/>
      <c r="J37" s="93"/>
      <c r="K37" s="93"/>
      <c r="L37" s="93"/>
    </row>
    <row r="38" spans="1:47" ht="15.75" customHeight="1" x14ac:dyDescent="0.25">
      <c r="D38" s="94">
        <v>0</v>
      </c>
      <c r="E38" s="95" t="s">
        <v>72</v>
      </c>
      <c r="F38" s="96"/>
      <c r="G38" s="96"/>
      <c r="H38" s="96"/>
      <c r="I38" s="96"/>
      <c r="J38" s="93"/>
      <c r="K38" s="93"/>
      <c r="L38" s="93"/>
    </row>
    <row r="39" spans="1:47" ht="15.75" customHeight="1" x14ac:dyDescent="0.25"/>
    <row r="40" spans="1:47" ht="15.75" customHeight="1" x14ac:dyDescent="0.25"/>
    <row r="41" spans="1:47" ht="15.75" customHeight="1" x14ac:dyDescent="0.25"/>
    <row r="42" spans="1:47" ht="15.75" customHeight="1" x14ac:dyDescent="0.25"/>
    <row r="43" spans="1:47" ht="15.75" customHeight="1" x14ac:dyDescent="0.25"/>
    <row r="44" spans="1:47" ht="15.75" customHeight="1" x14ac:dyDescent="0.25"/>
    <row r="45" spans="1:47" ht="15.75" customHeight="1" x14ac:dyDescent="0.25"/>
    <row r="46" spans="1:47" ht="15.75" customHeight="1" x14ac:dyDescent="0.25"/>
    <row r="47" spans="1:47" ht="15.75" customHeight="1" x14ac:dyDescent="0.25"/>
    <row r="48" spans="1:4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</sheetData>
  <mergeCells count="302"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L23:N23"/>
    <mergeCell ref="O23:O24"/>
    <mergeCell ref="P23:R23"/>
    <mergeCell ref="S23:S24"/>
    <mergeCell ref="B22:C22"/>
    <mergeCell ref="A23:A24"/>
    <mergeCell ref="B23:B24"/>
    <mergeCell ref="C23:C24"/>
    <mergeCell ref="D23:F23"/>
    <mergeCell ref="G23:G24"/>
    <mergeCell ref="AR23:AR24"/>
    <mergeCell ref="AS23:AS24"/>
    <mergeCell ref="AT23:AT24"/>
    <mergeCell ref="AU23:AU24"/>
    <mergeCell ref="A25:A26"/>
    <mergeCell ref="B25:B26"/>
    <mergeCell ref="C25:C26"/>
    <mergeCell ref="G25:G26"/>
    <mergeCell ref="K25:K26"/>
    <mergeCell ref="O25:O26"/>
    <mergeCell ref="AF23:AH23"/>
    <mergeCell ref="AI23:AI24"/>
    <mergeCell ref="AJ23:AL23"/>
    <mergeCell ref="AM23:AM24"/>
    <mergeCell ref="AN23:AP23"/>
    <mergeCell ref="AQ23:AQ24"/>
    <mergeCell ref="T23:V23"/>
    <mergeCell ref="W23:W24"/>
    <mergeCell ref="X23:Z23"/>
    <mergeCell ref="AA23:AA24"/>
    <mergeCell ref="AB23:AD23"/>
    <mergeCell ref="AE23:AE24"/>
    <mergeCell ref="H23:J23"/>
    <mergeCell ref="K23:K24"/>
    <mergeCell ref="AQ25:AQ26"/>
    <mergeCell ref="AR25:AR26"/>
    <mergeCell ref="AS25:AS26"/>
    <mergeCell ref="AT25:AT26"/>
    <mergeCell ref="AU25:AU26"/>
    <mergeCell ref="D26:F26"/>
    <mergeCell ref="H26:J26"/>
    <mergeCell ref="L26:N26"/>
    <mergeCell ref="P26:R26"/>
    <mergeCell ref="T26:V26"/>
    <mergeCell ref="S25:S26"/>
    <mergeCell ref="W25:W26"/>
    <mergeCell ref="AA25:AA26"/>
    <mergeCell ref="AE25:AE26"/>
    <mergeCell ref="AI25:AI26"/>
    <mergeCell ref="AM25:AM26"/>
    <mergeCell ref="X26:Z26"/>
    <mergeCell ref="AB26:AD26"/>
    <mergeCell ref="AF26:AH26"/>
    <mergeCell ref="AJ26:AL26"/>
    <mergeCell ref="AN26:AP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T27:AT28"/>
    <mergeCell ref="AU27:AU28"/>
    <mergeCell ref="D28:F28"/>
    <mergeCell ref="H28:J28"/>
    <mergeCell ref="L28:N28"/>
    <mergeCell ref="P28:R28"/>
    <mergeCell ref="T28:V28"/>
    <mergeCell ref="X28:Z28"/>
    <mergeCell ref="AB28:AD28"/>
    <mergeCell ref="AF28:AH28"/>
    <mergeCell ref="AE27:AE28"/>
    <mergeCell ref="AI27:AI28"/>
    <mergeCell ref="AM27:AM28"/>
    <mergeCell ref="AQ27:AQ28"/>
    <mergeCell ref="AR27:AR28"/>
    <mergeCell ref="AS27:AS28"/>
    <mergeCell ref="AJ28:AL28"/>
    <mergeCell ref="AN28:AP28"/>
    <mergeCell ref="AQ29:AQ30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G29:G30"/>
    <mergeCell ref="K29:K30"/>
    <mergeCell ref="O29:O30"/>
    <mergeCell ref="AN30:AP30"/>
    <mergeCell ref="A29:A30"/>
    <mergeCell ref="B29:B30"/>
    <mergeCell ref="C29:C30"/>
    <mergeCell ref="A33:A34"/>
    <mergeCell ref="B33:B34"/>
    <mergeCell ref="C33:C34"/>
    <mergeCell ref="G33:G34"/>
    <mergeCell ref="K33:K34"/>
    <mergeCell ref="O33:O34"/>
    <mergeCell ref="A31:A32"/>
    <mergeCell ref="B31:B32"/>
    <mergeCell ref="C31:C32"/>
    <mergeCell ref="G31:G32"/>
    <mergeCell ref="K31:K32"/>
    <mergeCell ref="O31:O32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S31:S32"/>
    <mergeCell ref="W31:W32"/>
    <mergeCell ref="AA31:AA32"/>
    <mergeCell ref="AN34:AP34"/>
    <mergeCell ref="E36:L36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opLeftCell="K1" zoomScale="60" zoomScaleNormal="60" workbookViewId="0">
      <selection activeCell="C37" sqref="C37"/>
    </sheetView>
  </sheetViews>
  <sheetFormatPr defaultRowHeight="15" x14ac:dyDescent="0.25"/>
  <cols>
    <col min="1" max="1" width="3.28515625" bestFit="1" customWidth="1"/>
    <col min="2" max="2" width="24.140625" bestFit="1" customWidth="1"/>
    <col min="3" max="3" width="31.7109375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5.75" customHeight="1" x14ac:dyDescent="0.25">
      <c r="A2" s="60"/>
      <c r="B2" s="856" t="s">
        <v>73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</row>
    <row r="3" spans="1:27" ht="15.75" customHeight="1" thickBot="1" x14ac:dyDescent="0.3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7" ht="15.75" customHeight="1" thickBot="1" x14ac:dyDescent="0.3">
      <c r="A4" s="60"/>
      <c r="B4" s="816" t="s">
        <v>51</v>
      </c>
      <c r="C4" s="81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7" ht="15.75" customHeight="1" x14ac:dyDescent="0.25">
      <c r="A5" s="818" t="s">
        <v>2</v>
      </c>
      <c r="B5" s="818" t="s">
        <v>3</v>
      </c>
      <c r="C5" s="818" t="s">
        <v>4</v>
      </c>
      <c r="D5" s="852" t="s">
        <v>52</v>
      </c>
      <c r="E5" s="853"/>
      <c r="F5" s="854"/>
      <c r="G5" s="814" t="s">
        <v>53</v>
      </c>
      <c r="H5" s="852" t="s">
        <v>54</v>
      </c>
      <c r="I5" s="853"/>
      <c r="J5" s="854"/>
      <c r="K5" s="814" t="s">
        <v>53</v>
      </c>
      <c r="L5" s="852" t="s">
        <v>55</v>
      </c>
      <c r="M5" s="853"/>
      <c r="N5" s="854"/>
      <c r="O5" s="814" t="s">
        <v>53</v>
      </c>
      <c r="P5" s="852" t="s">
        <v>56</v>
      </c>
      <c r="Q5" s="853"/>
      <c r="R5" s="854"/>
      <c r="S5" s="814" t="s">
        <v>53</v>
      </c>
      <c r="T5" s="852" t="s">
        <v>57</v>
      </c>
      <c r="U5" s="853"/>
      <c r="V5" s="854"/>
      <c r="W5" s="814" t="s">
        <v>53</v>
      </c>
      <c r="X5" s="805" t="s">
        <v>58</v>
      </c>
      <c r="Y5" s="846" t="s">
        <v>59</v>
      </c>
      <c r="Z5" s="818" t="s">
        <v>60</v>
      </c>
      <c r="AA5" s="823"/>
    </row>
    <row r="6" spans="1:27" ht="15.75" customHeight="1" thickBot="1" x14ac:dyDescent="0.3">
      <c r="A6" s="819"/>
      <c r="B6" s="819"/>
      <c r="C6" s="819"/>
      <c r="D6" s="63" t="s">
        <v>61</v>
      </c>
      <c r="E6" s="64" t="s">
        <v>62</v>
      </c>
      <c r="F6" s="65" t="s">
        <v>63</v>
      </c>
      <c r="G6" s="851"/>
      <c r="H6" s="63" t="s">
        <v>61</v>
      </c>
      <c r="I6" s="64" t="s">
        <v>62</v>
      </c>
      <c r="J6" s="65" t="s">
        <v>63</v>
      </c>
      <c r="K6" s="851"/>
      <c r="L6" s="63" t="s">
        <v>61</v>
      </c>
      <c r="M6" s="64" t="s">
        <v>62</v>
      </c>
      <c r="N6" s="65" t="s">
        <v>63</v>
      </c>
      <c r="O6" s="851"/>
      <c r="P6" s="63" t="s">
        <v>61</v>
      </c>
      <c r="Q6" s="64" t="s">
        <v>62</v>
      </c>
      <c r="R6" s="65" t="s">
        <v>63</v>
      </c>
      <c r="S6" s="851"/>
      <c r="T6" s="63" t="s">
        <v>61</v>
      </c>
      <c r="U6" s="64" t="s">
        <v>62</v>
      </c>
      <c r="V6" s="65" t="s">
        <v>63</v>
      </c>
      <c r="W6" s="851"/>
      <c r="X6" s="806"/>
      <c r="Y6" s="847"/>
      <c r="Z6" s="819"/>
      <c r="AA6" s="823"/>
    </row>
    <row r="7" spans="1:27" ht="15.75" customHeight="1" x14ac:dyDescent="0.25">
      <c r="A7" s="848">
        <v>1</v>
      </c>
      <c r="B7" s="849" t="s">
        <v>31</v>
      </c>
      <c r="C7" s="849" t="s">
        <v>32</v>
      </c>
      <c r="D7" s="102">
        <v>20</v>
      </c>
      <c r="E7" s="103">
        <v>20</v>
      </c>
      <c r="F7" s="104">
        <v>15</v>
      </c>
      <c r="G7" s="850">
        <f>D8</f>
        <v>55</v>
      </c>
      <c r="H7" s="120">
        <v>20</v>
      </c>
      <c r="I7" s="121">
        <v>20</v>
      </c>
      <c r="J7" s="122">
        <v>15</v>
      </c>
      <c r="K7" s="850">
        <f>SUM(G7,H8)</f>
        <v>110</v>
      </c>
      <c r="L7" s="138">
        <v>20</v>
      </c>
      <c r="M7" s="139">
        <v>20</v>
      </c>
      <c r="N7" s="140">
        <v>15</v>
      </c>
      <c r="O7" s="850">
        <f>SUM(K7,L8)</f>
        <v>165</v>
      </c>
      <c r="P7" s="156">
        <v>20</v>
      </c>
      <c r="Q7" s="157">
        <v>20</v>
      </c>
      <c r="R7" s="158">
        <v>15</v>
      </c>
      <c r="S7" s="850">
        <f>SUM(O7,P8)</f>
        <v>220</v>
      </c>
      <c r="T7" s="174">
        <v>20</v>
      </c>
      <c r="U7" s="175">
        <v>20</v>
      </c>
      <c r="V7" s="176">
        <v>15</v>
      </c>
      <c r="W7" s="850">
        <f>SUM(S7,T8)</f>
        <v>275</v>
      </c>
      <c r="X7" s="832">
        <f>COUNTIF(D7:F7,"&gt;=0")+COUNTIF(H7:J7,"&gt;=0")+COUNTIF(L7:N7,"&gt;=0")+COUNTIF(P7:R7,"&gt;=0")+COUNTIF(T7:V7,"&gt;=0")</f>
        <v>15</v>
      </c>
      <c r="Y7" s="832">
        <v>13</v>
      </c>
      <c r="Z7" s="855">
        <f>W7</f>
        <v>275</v>
      </c>
      <c r="AA7" s="823"/>
    </row>
    <row r="8" spans="1:27" ht="15.75" customHeight="1" thickBot="1" x14ac:dyDescent="0.3">
      <c r="A8" s="841"/>
      <c r="B8" s="843"/>
      <c r="C8" s="843"/>
      <c r="D8" s="838">
        <f>SUM(D7:F7)</f>
        <v>55</v>
      </c>
      <c r="E8" s="838"/>
      <c r="F8" s="839"/>
      <c r="G8" s="845"/>
      <c r="H8" s="837">
        <f>SUM(H7:J7)</f>
        <v>55</v>
      </c>
      <c r="I8" s="838"/>
      <c r="J8" s="839"/>
      <c r="K8" s="845"/>
      <c r="L8" s="837">
        <f>SUM(L7:N7)</f>
        <v>55</v>
      </c>
      <c r="M8" s="838"/>
      <c r="N8" s="839"/>
      <c r="O8" s="845"/>
      <c r="P8" s="837">
        <f>SUM(P7:R7)</f>
        <v>55</v>
      </c>
      <c r="Q8" s="838"/>
      <c r="R8" s="839"/>
      <c r="S8" s="845"/>
      <c r="T8" s="837">
        <f>SUM(T7:V7)</f>
        <v>55</v>
      </c>
      <c r="U8" s="838"/>
      <c r="V8" s="839"/>
      <c r="W8" s="845"/>
      <c r="X8" s="833"/>
      <c r="Y8" s="833"/>
      <c r="Z8" s="836"/>
      <c r="AA8" s="823"/>
    </row>
    <row r="9" spans="1:27" ht="15.75" customHeight="1" x14ac:dyDescent="0.25">
      <c r="A9" s="840">
        <v>2</v>
      </c>
      <c r="B9" s="842" t="s">
        <v>78</v>
      </c>
      <c r="C9" s="842" t="s">
        <v>40</v>
      </c>
      <c r="D9" s="105">
        <v>20</v>
      </c>
      <c r="E9" s="106">
        <v>15</v>
      </c>
      <c r="F9" s="107">
        <v>15</v>
      </c>
      <c r="G9" s="844">
        <f>D10</f>
        <v>50</v>
      </c>
      <c r="H9" s="123">
        <v>20</v>
      </c>
      <c r="I9" s="124">
        <v>20</v>
      </c>
      <c r="J9" s="125">
        <v>15</v>
      </c>
      <c r="K9" s="844">
        <f>SUM(G9,H10)</f>
        <v>105</v>
      </c>
      <c r="L9" s="141">
        <v>20</v>
      </c>
      <c r="M9" s="142">
        <v>15</v>
      </c>
      <c r="N9" s="143">
        <v>10</v>
      </c>
      <c r="O9" s="844">
        <f>SUM(K9,L10)</f>
        <v>150</v>
      </c>
      <c r="P9" s="159">
        <v>15</v>
      </c>
      <c r="Q9" s="160">
        <v>15</v>
      </c>
      <c r="R9" s="161"/>
      <c r="S9" s="844">
        <f>SUM(O9,P10)</f>
        <v>180</v>
      </c>
      <c r="T9" s="177">
        <v>20</v>
      </c>
      <c r="U9" s="178">
        <v>15</v>
      </c>
      <c r="V9" s="179"/>
      <c r="W9" s="844">
        <f>SUM(S9,T10)</f>
        <v>215</v>
      </c>
      <c r="X9" s="832">
        <f t="shared" ref="X9" si="0">COUNTIF(D9:F9,"&gt;=0")+COUNTIF(H9:J9,"&gt;=0")+COUNTIF(L9:N9,"&gt;=0")+COUNTIF(P9:R9,"&gt;=0")+COUNTIF(T9:V9,"&gt;=0")</f>
        <v>13</v>
      </c>
      <c r="Y9" s="834">
        <v>12</v>
      </c>
      <c r="Z9" s="855">
        <f t="shared" ref="Z9" si="1">W9</f>
        <v>215</v>
      </c>
      <c r="AA9" s="823"/>
    </row>
    <row r="10" spans="1:27" ht="15.75" customHeight="1" thickBot="1" x14ac:dyDescent="0.3">
      <c r="A10" s="841"/>
      <c r="B10" s="843"/>
      <c r="C10" s="843"/>
      <c r="D10" s="837">
        <f>SUM(D9:F9)</f>
        <v>50</v>
      </c>
      <c r="E10" s="838"/>
      <c r="F10" s="839"/>
      <c r="G10" s="845"/>
      <c r="H10" s="837">
        <f>SUM(H9:J9)</f>
        <v>55</v>
      </c>
      <c r="I10" s="838"/>
      <c r="J10" s="839"/>
      <c r="K10" s="845"/>
      <c r="L10" s="837">
        <f>SUM(L9:N9)</f>
        <v>45</v>
      </c>
      <c r="M10" s="838"/>
      <c r="N10" s="839"/>
      <c r="O10" s="845"/>
      <c r="P10" s="837">
        <f>SUM(P9:R9)</f>
        <v>30</v>
      </c>
      <c r="Q10" s="838"/>
      <c r="R10" s="839"/>
      <c r="S10" s="845"/>
      <c r="T10" s="837">
        <f>SUM(T9:V9)</f>
        <v>35</v>
      </c>
      <c r="U10" s="838"/>
      <c r="V10" s="839"/>
      <c r="W10" s="845"/>
      <c r="X10" s="833"/>
      <c r="Y10" s="833"/>
      <c r="Z10" s="836"/>
      <c r="AA10" s="823"/>
    </row>
    <row r="11" spans="1:27" ht="15.75" customHeight="1" x14ac:dyDescent="0.25">
      <c r="A11" s="840">
        <v>3</v>
      </c>
      <c r="B11" s="842" t="s">
        <v>22</v>
      </c>
      <c r="C11" s="842" t="s">
        <v>23</v>
      </c>
      <c r="D11" s="108">
        <v>15</v>
      </c>
      <c r="E11" s="109">
        <v>10</v>
      </c>
      <c r="F11" s="110"/>
      <c r="G11" s="844">
        <f>D12</f>
        <v>25</v>
      </c>
      <c r="H11" s="126">
        <v>20</v>
      </c>
      <c r="I11" s="127">
        <v>15</v>
      </c>
      <c r="J11" s="128">
        <v>15</v>
      </c>
      <c r="K11" s="844">
        <f>SUM(G11,H12)</f>
        <v>75</v>
      </c>
      <c r="L11" s="144">
        <v>20</v>
      </c>
      <c r="M11" s="145">
        <v>20</v>
      </c>
      <c r="N11" s="146">
        <v>20</v>
      </c>
      <c r="O11" s="844">
        <f>SUM(K11,L12)</f>
        <v>135</v>
      </c>
      <c r="P11" s="162">
        <v>15</v>
      </c>
      <c r="Q11" s="163">
        <v>10</v>
      </c>
      <c r="R11" s="164"/>
      <c r="S11" s="844">
        <f>SUM(O11,P12)</f>
        <v>160</v>
      </c>
      <c r="T11" s="180">
        <v>20</v>
      </c>
      <c r="U11" s="181">
        <v>15</v>
      </c>
      <c r="V11" s="182"/>
      <c r="W11" s="844">
        <f>SUM(S11,T12)</f>
        <v>195</v>
      </c>
      <c r="X11" s="832">
        <f t="shared" ref="X11" si="2">COUNTIF(D11:F11,"&gt;=0")+COUNTIF(H11:J11,"&gt;=0")+COUNTIF(L11:N11,"&gt;=0")+COUNTIF(P11:R11,"&gt;=0")+COUNTIF(T11:V11,"&gt;=0")</f>
        <v>12</v>
      </c>
      <c r="Y11" s="834">
        <v>8</v>
      </c>
      <c r="Z11" s="855">
        <f t="shared" ref="Z11" si="3">W11</f>
        <v>195</v>
      </c>
      <c r="AA11" s="823"/>
    </row>
    <row r="12" spans="1:27" ht="15.75" customHeight="1" thickBot="1" x14ac:dyDescent="0.3">
      <c r="A12" s="841"/>
      <c r="B12" s="843"/>
      <c r="C12" s="843"/>
      <c r="D12" s="837">
        <f>SUM(D11:F11)</f>
        <v>25</v>
      </c>
      <c r="E12" s="838"/>
      <c r="F12" s="839"/>
      <c r="G12" s="845"/>
      <c r="H12" s="837">
        <f>SUM(H11:J11)</f>
        <v>50</v>
      </c>
      <c r="I12" s="838"/>
      <c r="J12" s="839"/>
      <c r="K12" s="845"/>
      <c r="L12" s="837">
        <f>SUM(L11:N11)</f>
        <v>60</v>
      </c>
      <c r="M12" s="838"/>
      <c r="N12" s="839"/>
      <c r="O12" s="845"/>
      <c r="P12" s="837">
        <f>SUM(P11:R11)</f>
        <v>25</v>
      </c>
      <c r="Q12" s="838"/>
      <c r="R12" s="839"/>
      <c r="S12" s="845"/>
      <c r="T12" s="837">
        <f>SUM(T11:V11)</f>
        <v>35</v>
      </c>
      <c r="U12" s="838"/>
      <c r="V12" s="839"/>
      <c r="W12" s="845"/>
      <c r="X12" s="833"/>
      <c r="Y12" s="833"/>
      <c r="Z12" s="836"/>
      <c r="AA12" s="823"/>
    </row>
    <row r="13" spans="1:27" ht="15.75" customHeight="1" x14ac:dyDescent="0.25">
      <c r="A13" s="840">
        <v>4</v>
      </c>
      <c r="B13" s="842" t="s">
        <v>43</v>
      </c>
      <c r="C13" s="842" t="s">
        <v>32</v>
      </c>
      <c r="D13" s="111">
        <v>20</v>
      </c>
      <c r="E13" s="112">
        <v>15</v>
      </c>
      <c r="F13" s="113">
        <v>5</v>
      </c>
      <c r="G13" s="844">
        <f>D14</f>
        <v>40</v>
      </c>
      <c r="H13" s="129">
        <v>15</v>
      </c>
      <c r="I13" s="130">
        <v>10</v>
      </c>
      <c r="J13" s="131">
        <v>0</v>
      </c>
      <c r="K13" s="844">
        <f>SUM(G13,H14)</f>
        <v>65</v>
      </c>
      <c r="L13" s="147">
        <v>20</v>
      </c>
      <c r="M13" s="148">
        <v>0</v>
      </c>
      <c r="N13" s="149"/>
      <c r="O13" s="844">
        <f>SUM(K13,L14)</f>
        <v>85</v>
      </c>
      <c r="P13" s="165">
        <v>15</v>
      </c>
      <c r="Q13" s="166">
        <v>15</v>
      </c>
      <c r="R13" s="167">
        <v>5</v>
      </c>
      <c r="S13" s="844">
        <f>SUM(O13,P14)</f>
        <v>120</v>
      </c>
      <c r="T13" s="183">
        <v>5</v>
      </c>
      <c r="U13" s="184">
        <v>0</v>
      </c>
      <c r="V13" s="185">
        <v>0</v>
      </c>
      <c r="W13" s="844">
        <f>SUM(S13,T14)</f>
        <v>125</v>
      </c>
      <c r="X13" s="832">
        <f t="shared" ref="X13" si="4">COUNTIF(D13:F13,"&gt;=0")+COUNTIF(H13:J13,"&gt;=0")+COUNTIF(L13:N13,"&gt;=0")+COUNTIF(P13:R13,"&gt;=0")+COUNTIF(T13:V13,"&gt;=0")</f>
        <v>14</v>
      </c>
      <c r="Y13" s="834">
        <v>9</v>
      </c>
      <c r="Z13" s="855">
        <f t="shared" ref="Z13" si="5">W13</f>
        <v>125</v>
      </c>
      <c r="AA13" s="823"/>
    </row>
    <row r="14" spans="1:27" ht="15.75" customHeight="1" thickBot="1" x14ac:dyDescent="0.3">
      <c r="A14" s="841"/>
      <c r="B14" s="843"/>
      <c r="C14" s="843"/>
      <c r="D14" s="837">
        <f>SUM(D13:F13)</f>
        <v>40</v>
      </c>
      <c r="E14" s="838"/>
      <c r="F14" s="839"/>
      <c r="G14" s="845"/>
      <c r="H14" s="837">
        <f>SUM(H13:J13)</f>
        <v>25</v>
      </c>
      <c r="I14" s="838"/>
      <c r="J14" s="839"/>
      <c r="K14" s="845"/>
      <c r="L14" s="837">
        <f>SUM(L13:N13)</f>
        <v>20</v>
      </c>
      <c r="M14" s="838"/>
      <c r="N14" s="839"/>
      <c r="O14" s="845"/>
      <c r="P14" s="837">
        <f>SUM(P13:R13)</f>
        <v>35</v>
      </c>
      <c r="Q14" s="838"/>
      <c r="R14" s="839"/>
      <c r="S14" s="845"/>
      <c r="T14" s="837">
        <f>SUM(T13:V13)</f>
        <v>5</v>
      </c>
      <c r="U14" s="838"/>
      <c r="V14" s="839"/>
      <c r="W14" s="845"/>
      <c r="X14" s="833"/>
      <c r="Y14" s="833"/>
      <c r="Z14" s="836"/>
      <c r="AA14" s="823"/>
    </row>
    <row r="15" spans="1:27" ht="15.75" customHeight="1" x14ac:dyDescent="0.25">
      <c r="A15" s="840">
        <v>5</v>
      </c>
      <c r="B15" s="842" t="s">
        <v>15</v>
      </c>
      <c r="C15" s="842" t="s">
        <v>16</v>
      </c>
      <c r="D15" s="114">
        <v>10</v>
      </c>
      <c r="E15" s="115">
        <v>0</v>
      </c>
      <c r="F15" s="116"/>
      <c r="G15" s="844">
        <f>D16</f>
        <v>10</v>
      </c>
      <c r="H15" s="132">
        <v>20</v>
      </c>
      <c r="I15" s="133">
        <v>20</v>
      </c>
      <c r="J15" s="134">
        <v>5</v>
      </c>
      <c r="K15" s="844">
        <f>SUM(G15,H16)</f>
        <v>55</v>
      </c>
      <c r="L15" s="150">
        <v>0</v>
      </c>
      <c r="M15" s="151"/>
      <c r="N15" s="152">
        <v>0</v>
      </c>
      <c r="O15" s="844">
        <f>SUM(K15,L16)</f>
        <v>55</v>
      </c>
      <c r="P15" s="168">
        <v>20</v>
      </c>
      <c r="Q15" s="169">
        <v>15</v>
      </c>
      <c r="R15" s="170"/>
      <c r="S15" s="844">
        <f>SUM(O15,P16)</f>
        <v>90</v>
      </c>
      <c r="T15" s="186">
        <v>20</v>
      </c>
      <c r="U15" s="187">
        <v>10</v>
      </c>
      <c r="V15" s="188">
        <v>0</v>
      </c>
      <c r="W15" s="844">
        <f>SUM(S15,T16)</f>
        <v>120</v>
      </c>
      <c r="X15" s="832">
        <f t="shared" ref="X15" si="6">COUNTIF(D15:F15,"&gt;=0")+COUNTIF(H15:J15,"&gt;=0")+COUNTIF(L15:N15,"&gt;=0")+COUNTIF(P15:R15,"&gt;=0")+COUNTIF(T15:V15,"&gt;=0")</f>
        <v>12</v>
      </c>
      <c r="Y15" s="834">
        <v>7</v>
      </c>
      <c r="Z15" s="855">
        <f t="shared" ref="Z15" si="7">W15</f>
        <v>120</v>
      </c>
      <c r="AA15" s="823"/>
    </row>
    <row r="16" spans="1:27" ht="15.75" customHeight="1" thickBot="1" x14ac:dyDescent="0.3">
      <c r="A16" s="841"/>
      <c r="B16" s="843"/>
      <c r="C16" s="843"/>
      <c r="D16" s="837">
        <f>SUM(D15:F15)</f>
        <v>10</v>
      </c>
      <c r="E16" s="838"/>
      <c r="F16" s="839"/>
      <c r="G16" s="845"/>
      <c r="H16" s="837">
        <f>SUM(H15:J15)</f>
        <v>45</v>
      </c>
      <c r="I16" s="838"/>
      <c r="J16" s="839"/>
      <c r="K16" s="845"/>
      <c r="L16" s="837">
        <f>SUM(L15:N15)</f>
        <v>0</v>
      </c>
      <c r="M16" s="838"/>
      <c r="N16" s="839"/>
      <c r="O16" s="845"/>
      <c r="P16" s="837">
        <f>SUM(P15:R15)</f>
        <v>35</v>
      </c>
      <c r="Q16" s="838"/>
      <c r="R16" s="839"/>
      <c r="S16" s="845"/>
      <c r="T16" s="837">
        <f>SUM(T15:V15)</f>
        <v>30</v>
      </c>
      <c r="U16" s="838"/>
      <c r="V16" s="839"/>
      <c r="W16" s="845"/>
      <c r="X16" s="833"/>
      <c r="Y16" s="833"/>
      <c r="Z16" s="836"/>
      <c r="AA16" s="823"/>
    </row>
    <row r="17" spans="1:48" ht="15.75" customHeight="1" x14ac:dyDescent="0.25">
      <c r="A17" s="825">
        <v>6</v>
      </c>
      <c r="B17" s="827" t="s">
        <v>38</v>
      </c>
      <c r="C17" s="829" t="s">
        <v>16</v>
      </c>
      <c r="D17" s="117">
        <v>20</v>
      </c>
      <c r="E17" s="118">
        <v>15</v>
      </c>
      <c r="F17" s="119">
        <v>10</v>
      </c>
      <c r="G17" s="726">
        <f>D18</f>
        <v>45</v>
      </c>
      <c r="H17" s="135">
        <v>0</v>
      </c>
      <c r="I17" s="136"/>
      <c r="J17" s="137"/>
      <c r="K17" s="726">
        <f>SUM(G17,H18)</f>
        <v>45</v>
      </c>
      <c r="L17" s="153">
        <v>10</v>
      </c>
      <c r="M17" s="154"/>
      <c r="N17" s="155"/>
      <c r="O17" s="726">
        <f>SUM(K17,L18)</f>
        <v>55</v>
      </c>
      <c r="P17" s="171">
        <v>5</v>
      </c>
      <c r="Q17" s="172">
        <v>5</v>
      </c>
      <c r="R17" s="173"/>
      <c r="S17" s="726">
        <f>SUM(O17,P18)</f>
        <v>65</v>
      </c>
      <c r="T17" s="189">
        <v>15</v>
      </c>
      <c r="U17" s="190">
        <v>10</v>
      </c>
      <c r="V17" s="191"/>
      <c r="W17" s="726">
        <f>SUM(S17,T18)</f>
        <v>90</v>
      </c>
      <c r="X17" s="831">
        <f t="shared" ref="X17" si="8">COUNTIF(D17:F17,"&gt;=0")+COUNTIF(H17:J17,"&gt;=0")+COUNTIF(L17:N17,"&gt;=0")+COUNTIF(P17:R17,"&gt;=0")+COUNTIF(T17:V17,"&gt;=0")</f>
        <v>9</v>
      </c>
      <c r="Y17" s="747">
        <v>8</v>
      </c>
      <c r="Z17" s="807">
        <f t="shared" ref="Z17" si="9">W17</f>
        <v>90</v>
      </c>
      <c r="AA17" s="823"/>
    </row>
    <row r="18" spans="1:48" ht="15.75" customHeight="1" thickBot="1" x14ac:dyDescent="0.3">
      <c r="A18" s="826"/>
      <c r="B18" s="828"/>
      <c r="C18" s="830"/>
      <c r="D18" s="824">
        <f>SUM(D17:F17)</f>
        <v>45</v>
      </c>
      <c r="E18" s="712"/>
      <c r="F18" s="713"/>
      <c r="G18" s="727"/>
      <c r="H18" s="824">
        <f>SUM(H17:J17)</f>
        <v>0</v>
      </c>
      <c r="I18" s="712"/>
      <c r="J18" s="713"/>
      <c r="K18" s="727"/>
      <c r="L18" s="824">
        <f>SUM(L17:N17)</f>
        <v>10</v>
      </c>
      <c r="M18" s="712"/>
      <c r="N18" s="713"/>
      <c r="O18" s="727"/>
      <c r="P18" s="824">
        <f>SUM(P17:R17)</f>
        <v>10</v>
      </c>
      <c r="Q18" s="712"/>
      <c r="R18" s="713"/>
      <c r="S18" s="727"/>
      <c r="T18" s="824">
        <f>SUM(T17:V17)</f>
        <v>25</v>
      </c>
      <c r="U18" s="712"/>
      <c r="V18" s="713"/>
      <c r="W18" s="727"/>
      <c r="X18" s="748"/>
      <c r="Y18" s="748"/>
      <c r="Z18" s="723"/>
      <c r="AA18" s="823"/>
    </row>
    <row r="19" spans="1:48" ht="15.75" customHeight="1" x14ac:dyDescent="0.25">
      <c r="A19" s="825">
        <v>7</v>
      </c>
      <c r="B19" s="827" t="s">
        <v>25</v>
      </c>
      <c r="C19" s="829" t="s">
        <v>23</v>
      </c>
      <c r="D19" s="192">
        <v>20</v>
      </c>
      <c r="E19" s="193"/>
      <c r="F19" s="193"/>
      <c r="G19" s="726">
        <f>D20</f>
        <v>20</v>
      </c>
      <c r="H19" s="192">
        <v>0</v>
      </c>
      <c r="I19" s="193"/>
      <c r="J19" s="193"/>
      <c r="K19" s="726">
        <f>SUM(G19,H20)</f>
        <v>20</v>
      </c>
      <c r="L19" s="192">
        <v>0</v>
      </c>
      <c r="M19" s="193"/>
      <c r="N19" s="193"/>
      <c r="O19" s="726">
        <f>SUM(K19,L20)</f>
        <v>20</v>
      </c>
      <c r="P19" s="192">
        <v>10</v>
      </c>
      <c r="Q19" s="193">
        <v>0</v>
      </c>
      <c r="R19" s="193"/>
      <c r="S19" s="726">
        <f>SUM(O19,P20)</f>
        <v>30</v>
      </c>
      <c r="T19" s="192">
        <v>20</v>
      </c>
      <c r="U19" s="193"/>
      <c r="V19" s="193"/>
      <c r="W19" s="726">
        <f>SUM(S19,T20)</f>
        <v>50</v>
      </c>
      <c r="X19" s="820">
        <f t="shared" ref="X19" si="10">COUNTIF(D19:F19,"&gt;=0")+COUNTIF(H19:J19,"&gt;=0")+COUNTIF(L19:N19,"&gt;=0")+COUNTIF(P19:R19,"&gt;=0")+COUNTIF(T19:V19,"&gt;=0")</f>
        <v>6</v>
      </c>
      <c r="Y19" s="822">
        <v>6</v>
      </c>
      <c r="Z19" s="807">
        <f t="shared" ref="Z19" si="11">W19</f>
        <v>50</v>
      </c>
      <c r="AA19" s="823"/>
    </row>
    <row r="20" spans="1:48" ht="15.75" customHeight="1" thickBot="1" x14ac:dyDescent="0.3">
      <c r="A20" s="826"/>
      <c r="B20" s="828"/>
      <c r="C20" s="830"/>
      <c r="D20" s="861">
        <f>SUM(D19:F19)</f>
        <v>20</v>
      </c>
      <c r="E20" s="857"/>
      <c r="F20" s="858"/>
      <c r="G20" s="727"/>
      <c r="H20" s="861">
        <f>SUM(H19:J19)</f>
        <v>0</v>
      </c>
      <c r="I20" s="857"/>
      <c r="J20" s="858"/>
      <c r="K20" s="727"/>
      <c r="L20" s="861">
        <f>SUM(L19:N19)</f>
        <v>0</v>
      </c>
      <c r="M20" s="857"/>
      <c r="N20" s="858"/>
      <c r="O20" s="727"/>
      <c r="P20" s="861">
        <f>SUM(P19:R19)</f>
        <v>10</v>
      </c>
      <c r="Q20" s="857"/>
      <c r="R20" s="858"/>
      <c r="S20" s="727"/>
      <c r="T20" s="861">
        <f>SUM(T19:V19)</f>
        <v>20</v>
      </c>
      <c r="U20" s="857"/>
      <c r="V20" s="858"/>
      <c r="W20" s="727"/>
      <c r="X20" s="821"/>
      <c r="Y20" s="821"/>
      <c r="Z20" s="723"/>
      <c r="AA20" s="823"/>
    </row>
    <row r="21" spans="1:48" ht="15.75" customHeight="1" thickBot="1" x14ac:dyDescent="0.3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48" ht="15.75" customHeight="1" thickBot="1" x14ac:dyDescent="0.3">
      <c r="A22" s="60"/>
      <c r="B22" s="816" t="s">
        <v>64</v>
      </c>
      <c r="C22" s="817"/>
      <c r="D22" s="77"/>
      <c r="E22" s="77"/>
      <c r="F22" s="77"/>
      <c r="G22" s="77"/>
      <c r="H22" s="77"/>
      <c r="I22" s="77"/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78"/>
    </row>
    <row r="23" spans="1:48" ht="15.75" customHeight="1" x14ac:dyDescent="0.25">
      <c r="A23" s="807" t="s">
        <v>2</v>
      </c>
      <c r="B23" s="818" t="s">
        <v>3</v>
      </c>
      <c r="C23" s="818" t="s">
        <v>4</v>
      </c>
      <c r="D23" s="811" t="s">
        <v>52</v>
      </c>
      <c r="E23" s="812"/>
      <c r="F23" s="813"/>
      <c r="G23" s="814" t="s">
        <v>53</v>
      </c>
      <c r="H23" s="811" t="s">
        <v>54</v>
      </c>
      <c r="I23" s="812"/>
      <c r="J23" s="813"/>
      <c r="K23" s="814" t="s">
        <v>53</v>
      </c>
      <c r="L23" s="811" t="s">
        <v>55</v>
      </c>
      <c r="M23" s="812"/>
      <c r="N23" s="813"/>
      <c r="O23" s="814" t="s">
        <v>53</v>
      </c>
      <c r="P23" s="811" t="s">
        <v>56</v>
      </c>
      <c r="Q23" s="812"/>
      <c r="R23" s="813"/>
      <c r="S23" s="814" t="s">
        <v>53</v>
      </c>
      <c r="T23" s="811" t="s">
        <v>57</v>
      </c>
      <c r="U23" s="812"/>
      <c r="V23" s="813"/>
      <c r="W23" s="814" t="s">
        <v>53</v>
      </c>
      <c r="X23" s="811" t="s">
        <v>65</v>
      </c>
      <c r="Y23" s="812"/>
      <c r="Z23" s="813"/>
      <c r="AA23" s="814" t="s">
        <v>53</v>
      </c>
      <c r="AB23" s="811" t="s">
        <v>66</v>
      </c>
      <c r="AC23" s="812"/>
      <c r="AD23" s="813"/>
      <c r="AE23" s="814" t="s">
        <v>53</v>
      </c>
      <c r="AF23" s="811" t="s">
        <v>67</v>
      </c>
      <c r="AG23" s="812"/>
      <c r="AH23" s="813"/>
      <c r="AI23" s="814" t="s">
        <v>53</v>
      </c>
      <c r="AJ23" s="811" t="s">
        <v>68</v>
      </c>
      <c r="AK23" s="812"/>
      <c r="AL23" s="813"/>
      <c r="AM23" s="814" t="s">
        <v>53</v>
      </c>
      <c r="AN23" s="811" t="s">
        <v>69</v>
      </c>
      <c r="AO23" s="812"/>
      <c r="AP23" s="813"/>
      <c r="AQ23" s="814" t="s">
        <v>53</v>
      </c>
      <c r="AR23" s="803" t="s">
        <v>58</v>
      </c>
      <c r="AS23" s="805" t="s">
        <v>59</v>
      </c>
      <c r="AT23" s="807" t="s">
        <v>60</v>
      </c>
      <c r="AU23" s="805" t="s">
        <v>70</v>
      </c>
    </row>
    <row r="24" spans="1:48" ht="15.75" customHeight="1" thickBot="1" x14ac:dyDescent="0.3">
      <c r="A24" s="723"/>
      <c r="B24" s="819"/>
      <c r="C24" s="819"/>
      <c r="D24" s="63" t="s">
        <v>61</v>
      </c>
      <c r="E24" s="64" t="s">
        <v>62</v>
      </c>
      <c r="F24" s="65" t="s">
        <v>63</v>
      </c>
      <c r="G24" s="815"/>
      <c r="H24" s="63" t="s">
        <v>61</v>
      </c>
      <c r="I24" s="64" t="s">
        <v>62</v>
      </c>
      <c r="J24" s="65" t="s">
        <v>63</v>
      </c>
      <c r="K24" s="815"/>
      <c r="L24" s="63" t="s">
        <v>61</v>
      </c>
      <c r="M24" s="64" t="s">
        <v>62</v>
      </c>
      <c r="N24" s="65" t="s">
        <v>63</v>
      </c>
      <c r="O24" s="815"/>
      <c r="P24" s="63" t="s">
        <v>61</v>
      </c>
      <c r="Q24" s="64" t="s">
        <v>62</v>
      </c>
      <c r="R24" s="65" t="s">
        <v>63</v>
      </c>
      <c r="S24" s="815"/>
      <c r="T24" s="63" t="s">
        <v>61</v>
      </c>
      <c r="U24" s="64" t="s">
        <v>62</v>
      </c>
      <c r="V24" s="65" t="s">
        <v>63</v>
      </c>
      <c r="W24" s="815"/>
      <c r="X24" s="63" t="s">
        <v>61</v>
      </c>
      <c r="Y24" s="64" t="s">
        <v>62</v>
      </c>
      <c r="Z24" s="65" t="s">
        <v>63</v>
      </c>
      <c r="AA24" s="815"/>
      <c r="AB24" s="63" t="s">
        <v>61</v>
      </c>
      <c r="AC24" s="64" t="s">
        <v>62</v>
      </c>
      <c r="AD24" s="65" t="s">
        <v>63</v>
      </c>
      <c r="AE24" s="815"/>
      <c r="AF24" s="63" t="s">
        <v>61</v>
      </c>
      <c r="AG24" s="64" t="s">
        <v>62</v>
      </c>
      <c r="AH24" s="65" t="s">
        <v>63</v>
      </c>
      <c r="AI24" s="815"/>
      <c r="AJ24" s="63" t="s">
        <v>61</v>
      </c>
      <c r="AK24" s="64" t="s">
        <v>62</v>
      </c>
      <c r="AL24" s="65" t="s">
        <v>63</v>
      </c>
      <c r="AM24" s="815"/>
      <c r="AN24" s="63" t="s">
        <v>61</v>
      </c>
      <c r="AO24" s="64" t="s">
        <v>62</v>
      </c>
      <c r="AP24" s="65" t="s">
        <v>63</v>
      </c>
      <c r="AQ24" s="815"/>
      <c r="AR24" s="804"/>
      <c r="AS24" s="806"/>
      <c r="AT24" s="723"/>
      <c r="AU24" s="808"/>
    </row>
    <row r="25" spans="1:48" ht="15.75" customHeight="1" x14ac:dyDescent="0.25">
      <c r="A25" s="790">
        <v>1</v>
      </c>
      <c r="B25" s="809" t="s">
        <v>31</v>
      </c>
      <c r="C25" s="809" t="s">
        <v>32</v>
      </c>
      <c r="D25" s="195">
        <v>20</v>
      </c>
      <c r="E25" s="194">
        <v>15</v>
      </c>
      <c r="F25" s="194">
        <v>10</v>
      </c>
      <c r="G25" s="801">
        <f>D26</f>
        <v>45</v>
      </c>
      <c r="H25" s="203">
        <v>20</v>
      </c>
      <c r="I25" s="202">
        <v>15</v>
      </c>
      <c r="J25" s="202">
        <v>15</v>
      </c>
      <c r="K25" s="801">
        <f>SUM(G25,H26)</f>
        <v>95</v>
      </c>
      <c r="L25" s="209">
        <v>20</v>
      </c>
      <c r="M25" s="208">
        <v>20</v>
      </c>
      <c r="N25" s="208">
        <v>15</v>
      </c>
      <c r="O25" s="801">
        <f>SUM(K25,L26)</f>
        <v>150</v>
      </c>
      <c r="P25" s="215">
        <v>20</v>
      </c>
      <c r="Q25" s="214">
        <v>15</v>
      </c>
      <c r="R25" s="214">
        <v>10</v>
      </c>
      <c r="S25" s="801">
        <f>SUM(O25,P26)</f>
        <v>195</v>
      </c>
      <c r="T25" s="221">
        <v>20</v>
      </c>
      <c r="U25" s="220">
        <v>20</v>
      </c>
      <c r="V25" s="220">
        <v>10</v>
      </c>
      <c r="W25" s="801">
        <f>SUM(S25,T26)</f>
        <v>245</v>
      </c>
      <c r="X25" s="81">
        <v>20</v>
      </c>
      <c r="Y25" s="80">
        <v>20</v>
      </c>
      <c r="Z25" s="80">
        <v>10</v>
      </c>
      <c r="AA25" s="801">
        <f>SUM(W25,X26)</f>
        <v>295</v>
      </c>
      <c r="AB25" s="81">
        <v>20</v>
      </c>
      <c r="AC25" s="80">
        <v>20</v>
      </c>
      <c r="AD25" s="80"/>
      <c r="AE25" s="801">
        <f>SUM(AA25,AB26)</f>
        <v>335</v>
      </c>
      <c r="AF25" s="81">
        <v>20</v>
      </c>
      <c r="AG25" s="80">
        <v>15</v>
      </c>
      <c r="AH25" s="80">
        <v>10</v>
      </c>
      <c r="AI25" s="801">
        <f>SUM(AE25,AF26)</f>
        <v>380</v>
      </c>
      <c r="AJ25" s="81">
        <v>20</v>
      </c>
      <c r="AK25" s="80">
        <v>15</v>
      </c>
      <c r="AL25" s="80">
        <v>10</v>
      </c>
      <c r="AM25" s="801">
        <f>SUM(AI25,AJ26)</f>
        <v>425</v>
      </c>
      <c r="AN25" s="81">
        <v>20</v>
      </c>
      <c r="AO25" s="80">
        <v>20</v>
      </c>
      <c r="AP25" s="80">
        <v>20</v>
      </c>
      <c r="AQ25" s="788">
        <f>SUM(AM25,AN26)</f>
        <v>485</v>
      </c>
      <c r="AR25" s="790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29</v>
      </c>
      <c r="AS25" s="792">
        <f>COUNTIF(D25:F25,"=20")+COUNTIF(H25:J25,"=20")+COUNTIF(L25:N25,"=20")+COUNTIF(P25:R25,"=20")+COUNTIF(T25:V25,"=20")+COUNTIF(X25:Z25,"=20")+COUNTIF(AB25:AD25,"=20")+COUNTIF(AF25:AH25,"=20")+COUNTIF(AJ25:AL25,"=20")+COUNTIF(AN25:AP25,"=20")</f>
        <v>16</v>
      </c>
      <c r="AT25" s="794">
        <f>AQ25</f>
        <v>485</v>
      </c>
      <c r="AU25" s="796">
        <v>1</v>
      </c>
      <c r="AV25" s="18"/>
    </row>
    <row r="26" spans="1:48" ht="15.75" customHeight="1" thickBot="1" x14ac:dyDescent="0.3">
      <c r="A26" s="791"/>
      <c r="B26" s="810"/>
      <c r="C26" s="810"/>
      <c r="D26" s="798">
        <f>SUM(D25:F25)</f>
        <v>45</v>
      </c>
      <c r="E26" s="798"/>
      <c r="F26" s="799"/>
      <c r="G26" s="802"/>
      <c r="H26" s="800">
        <f>SUM(H25:J25)</f>
        <v>50</v>
      </c>
      <c r="I26" s="798"/>
      <c r="J26" s="799"/>
      <c r="K26" s="802"/>
      <c r="L26" s="800">
        <f>SUM(L25:N25)</f>
        <v>55</v>
      </c>
      <c r="M26" s="798"/>
      <c r="N26" s="799"/>
      <c r="O26" s="802"/>
      <c r="P26" s="800">
        <f>SUM(P25:R25)</f>
        <v>45</v>
      </c>
      <c r="Q26" s="798"/>
      <c r="R26" s="799"/>
      <c r="S26" s="802"/>
      <c r="T26" s="800">
        <f>SUM(T25:V25)</f>
        <v>50</v>
      </c>
      <c r="U26" s="798"/>
      <c r="V26" s="799"/>
      <c r="W26" s="802"/>
      <c r="X26" s="800">
        <f>SUM(X25:Z25)</f>
        <v>50</v>
      </c>
      <c r="Y26" s="798"/>
      <c r="Z26" s="799"/>
      <c r="AA26" s="802"/>
      <c r="AB26" s="800">
        <f>SUM(AB25:AD25)</f>
        <v>40</v>
      </c>
      <c r="AC26" s="798"/>
      <c r="AD26" s="799"/>
      <c r="AE26" s="802"/>
      <c r="AF26" s="800">
        <f>SUM(AF25:AH25)</f>
        <v>45</v>
      </c>
      <c r="AG26" s="798"/>
      <c r="AH26" s="799"/>
      <c r="AI26" s="802"/>
      <c r="AJ26" s="800">
        <f>SUM(AJ25:AL25)</f>
        <v>45</v>
      </c>
      <c r="AK26" s="798"/>
      <c r="AL26" s="799"/>
      <c r="AM26" s="802"/>
      <c r="AN26" s="800">
        <f>SUM(AN25:AP25)</f>
        <v>60</v>
      </c>
      <c r="AO26" s="798"/>
      <c r="AP26" s="799"/>
      <c r="AQ26" s="789"/>
      <c r="AR26" s="791"/>
      <c r="AS26" s="793"/>
      <c r="AT26" s="795"/>
      <c r="AU26" s="797"/>
      <c r="AV26" s="18"/>
    </row>
    <row r="27" spans="1:48" ht="15.75" customHeight="1" x14ac:dyDescent="0.25">
      <c r="A27" s="782">
        <v>2</v>
      </c>
      <c r="B27" s="860" t="s">
        <v>78</v>
      </c>
      <c r="C27" s="860" t="s">
        <v>40</v>
      </c>
      <c r="D27" s="196">
        <v>0</v>
      </c>
      <c r="E27" s="197"/>
      <c r="F27" s="197"/>
      <c r="G27" s="778">
        <f>D28</f>
        <v>0</v>
      </c>
      <c r="H27" s="204">
        <v>20</v>
      </c>
      <c r="I27" s="205">
        <v>5</v>
      </c>
      <c r="J27" s="205">
        <v>5</v>
      </c>
      <c r="K27" s="778">
        <f t="shared" ref="K27" si="12">SUM(G27,H28)</f>
        <v>30</v>
      </c>
      <c r="L27" s="210">
        <v>20</v>
      </c>
      <c r="M27" s="211">
        <v>15</v>
      </c>
      <c r="N27" s="211">
        <v>15</v>
      </c>
      <c r="O27" s="778">
        <f t="shared" ref="O27" si="13">SUM(K27,L28)</f>
        <v>80</v>
      </c>
      <c r="P27" s="216">
        <v>20</v>
      </c>
      <c r="Q27" s="217">
        <v>20</v>
      </c>
      <c r="R27" s="217"/>
      <c r="S27" s="778">
        <f t="shared" ref="S27" si="14">SUM(O27,P28)</f>
        <v>120</v>
      </c>
      <c r="T27" s="222">
        <v>20</v>
      </c>
      <c r="U27" s="223">
        <v>15</v>
      </c>
      <c r="V27" s="223">
        <v>5</v>
      </c>
      <c r="W27" s="778">
        <f t="shared" ref="W27" si="15">SUM(S27,T28)</f>
        <v>160</v>
      </c>
      <c r="X27" s="84">
        <v>20</v>
      </c>
      <c r="Y27" s="83">
        <v>10</v>
      </c>
      <c r="Z27" s="83"/>
      <c r="AA27" s="778">
        <f t="shared" ref="AA27" si="16">SUM(W27,X28)</f>
        <v>190</v>
      </c>
      <c r="AB27" s="84">
        <v>20</v>
      </c>
      <c r="AC27" s="83">
        <v>20</v>
      </c>
      <c r="AD27" s="83">
        <v>15</v>
      </c>
      <c r="AE27" s="778">
        <f t="shared" ref="AE27" si="17">SUM(AA27,AB28)</f>
        <v>245</v>
      </c>
      <c r="AF27" s="84">
        <v>20</v>
      </c>
      <c r="AG27" s="83">
        <v>20</v>
      </c>
      <c r="AH27" s="83"/>
      <c r="AI27" s="778">
        <f t="shared" ref="AI27" si="18">SUM(AE27,AF28)</f>
        <v>285</v>
      </c>
      <c r="AJ27" s="84">
        <v>20</v>
      </c>
      <c r="AK27" s="83">
        <v>20</v>
      </c>
      <c r="AL27" s="83">
        <v>15</v>
      </c>
      <c r="AM27" s="778">
        <f t="shared" ref="AM27" si="19">SUM(AI27,AJ28)</f>
        <v>340</v>
      </c>
      <c r="AN27" s="84">
        <v>20</v>
      </c>
      <c r="AO27" s="83">
        <v>20</v>
      </c>
      <c r="AP27" s="83">
        <v>15</v>
      </c>
      <c r="AQ27" s="780">
        <f t="shared" ref="AQ27" si="20">SUM(AM27,AN28)</f>
        <v>395</v>
      </c>
      <c r="AR27" s="782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25</v>
      </c>
      <c r="AS27" s="784">
        <f>COUNTIF(D27:F27,"=20")+COUNTIF(H27:J27,"=20")+COUNTIF(L27:N27,"=20")+COUNTIF(P27:R27,"=20")+COUNTIF(T27:V27,"=20")+COUNTIF(X27:Z27,"=20")+COUNTIF(AB27:AD27,"=20")+COUNTIF(AF27:AH27,"=20")+COUNTIF(AJ27:AL27,"=20")+COUNTIF(AN27:AP27,"=20")</f>
        <v>14</v>
      </c>
      <c r="AT27" s="771">
        <f t="shared" ref="AT27" si="21">AQ27</f>
        <v>395</v>
      </c>
      <c r="AU27" s="773">
        <v>2</v>
      </c>
      <c r="AV27" s="18"/>
    </row>
    <row r="28" spans="1:48" ht="15.75" customHeight="1" thickBot="1" x14ac:dyDescent="0.3">
      <c r="A28" s="783"/>
      <c r="B28" s="787"/>
      <c r="C28" s="787"/>
      <c r="D28" s="775">
        <f>SUM(D27:F27)</f>
        <v>0</v>
      </c>
      <c r="E28" s="775"/>
      <c r="F28" s="776"/>
      <c r="G28" s="779"/>
      <c r="H28" s="777">
        <f>SUM(H27:J27)</f>
        <v>30</v>
      </c>
      <c r="I28" s="775"/>
      <c r="J28" s="776"/>
      <c r="K28" s="779"/>
      <c r="L28" s="777">
        <f>SUM(L27:N27)</f>
        <v>50</v>
      </c>
      <c r="M28" s="775"/>
      <c r="N28" s="776"/>
      <c r="O28" s="779"/>
      <c r="P28" s="777">
        <f>SUM(P27:R27)</f>
        <v>40</v>
      </c>
      <c r="Q28" s="775"/>
      <c r="R28" s="776"/>
      <c r="S28" s="779"/>
      <c r="T28" s="777">
        <f>SUM(T27:V27)</f>
        <v>40</v>
      </c>
      <c r="U28" s="775"/>
      <c r="V28" s="776"/>
      <c r="W28" s="779"/>
      <c r="X28" s="777">
        <f>SUM(X27:Z27)</f>
        <v>30</v>
      </c>
      <c r="Y28" s="775"/>
      <c r="Z28" s="776"/>
      <c r="AA28" s="779"/>
      <c r="AB28" s="777">
        <f>SUM(AB27:AD27)</f>
        <v>55</v>
      </c>
      <c r="AC28" s="775"/>
      <c r="AD28" s="776"/>
      <c r="AE28" s="779"/>
      <c r="AF28" s="777">
        <f>SUM(AF27:AH27)</f>
        <v>40</v>
      </c>
      <c r="AG28" s="775"/>
      <c r="AH28" s="776"/>
      <c r="AI28" s="779"/>
      <c r="AJ28" s="777">
        <f>SUM(AJ27:AL27)</f>
        <v>55</v>
      </c>
      <c r="AK28" s="775"/>
      <c r="AL28" s="776"/>
      <c r="AM28" s="779"/>
      <c r="AN28" s="777">
        <f>SUM(AN27:AP27)</f>
        <v>55</v>
      </c>
      <c r="AO28" s="775"/>
      <c r="AP28" s="776"/>
      <c r="AQ28" s="781"/>
      <c r="AR28" s="783"/>
      <c r="AS28" s="785"/>
      <c r="AT28" s="772"/>
      <c r="AU28" s="774"/>
      <c r="AV28" s="18"/>
    </row>
    <row r="29" spans="1:48" ht="15.75" customHeight="1" x14ac:dyDescent="0.25">
      <c r="A29" s="743">
        <v>3</v>
      </c>
      <c r="B29" s="859" t="s">
        <v>43</v>
      </c>
      <c r="C29" s="745" t="s">
        <v>32</v>
      </c>
      <c r="D29" s="97">
        <v>15</v>
      </c>
      <c r="E29" s="98">
        <v>10</v>
      </c>
      <c r="F29" s="98">
        <v>10</v>
      </c>
      <c r="G29" s="769">
        <f>D30</f>
        <v>35</v>
      </c>
      <c r="H29" s="99">
        <v>15</v>
      </c>
      <c r="I29" s="98"/>
      <c r="J29" s="98"/>
      <c r="K29" s="769">
        <f t="shared" ref="K29" si="22">SUM(G29,H30)</f>
        <v>50</v>
      </c>
      <c r="L29" s="99">
        <v>10</v>
      </c>
      <c r="M29" s="98">
        <v>0</v>
      </c>
      <c r="N29" s="98"/>
      <c r="O29" s="769">
        <f t="shared" ref="O29" si="23">SUM(K29,L30)</f>
        <v>60</v>
      </c>
      <c r="P29" s="100">
        <v>20</v>
      </c>
      <c r="Q29" s="101">
        <v>15</v>
      </c>
      <c r="R29" s="101">
        <v>15</v>
      </c>
      <c r="S29" s="769">
        <f t="shared" ref="S29" si="24">SUM(O29,P30)</f>
        <v>110</v>
      </c>
      <c r="T29" s="99">
        <v>10</v>
      </c>
      <c r="U29" s="98"/>
      <c r="V29" s="98"/>
      <c r="W29" s="769">
        <f t="shared" ref="W29" si="25">SUM(S29,T30)</f>
        <v>120</v>
      </c>
      <c r="X29" s="100">
        <v>20</v>
      </c>
      <c r="Y29" s="101">
        <v>10</v>
      </c>
      <c r="Z29" s="101">
        <v>10</v>
      </c>
      <c r="AA29" s="769">
        <f t="shared" ref="AA29" si="26">SUM(W29,X30)</f>
        <v>160</v>
      </c>
      <c r="AB29" s="100">
        <v>20</v>
      </c>
      <c r="AC29" s="101">
        <v>20</v>
      </c>
      <c r="AD29" s="101">
        <v>5</v>
      </c>
      <c r="AE29" s="769">
        <f t="shared" ref="AE29" si="27">SUM(AA29,AB30)</f>
        <v>205</v>
      </c>
      <c r="AF29" s="100">
        <v>20</v>
      </c>
      <c r="AG29" s="101">
        <v>20</v>
      </c>
      <c r="AH29" s="101">
        <v>10</v>
      </c>
      <c r="AI29" s="769">
        <f t="shared" ref="AI29" si="28">SUM(AE29,AF30)</f>
        <v>255</v>
      </c>
      <c r="AJ29" s="100">
        <v>15</v>
      </c>
      <c r="AK29" s="101">
        <v>15</v>
      </c>
      <c r="AL29" s="101"/>
      <c r="AM29" s="769">
        <f t="shared" ref="AM29" si="29">SUM(AI29,AJ30)</f>
        <v>285</v>
      </c>
      <c r="AN29" s="100">
        <v>20</v>
      </c>
      <c r="AO29" s="101">
        <v>20</v>
      </c>
      <c r="AP29" s="101">
        <v>20</v>
      </c>
      <c r="AQ29" s="755">
        <f t="shared" ref="AQ29" si="30">SUM(AM29,AN30)</f>
        <v>345</v>
      </c>
      <c r="AR29" s="743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24</v>
      </c>
      <c r="AS29" s="757">
        <f>COUNTIF(D29:F29,"=20")+COUNTIF(H29:J29,"=20")+COUNTIF(L29:N29,"=20")+COUNTIF(P29:R29,"=20")+COUNTIF(T29:V29,"=20")+COUNTIF(X29:Z29,"=20")+COUNTIF(AB29:AD29,"=20")+COUNTIF(AF29:AH29,"=20")+COUNTIF(AJ29:AL29,"=20")+COUNTIF(AN29:AP29,"=20")</f>
        <v>9</v>
      </c>
      <c r="AT29" s="759">
        <f t="shared" ref="AT29" si="31">AQ29</f>
        <v>345</v>
      </c>
      <c r="AU29" s="761">
        <v>3</v>
      </c>
    </row>
    <row r="30" spans="1:48" ht="15.75" customHeight="1" thickBot="1" x14ac:dyDescent="0.3">
      <c r="A30" s="744"/>
      <c r="B30" s="746"/>
      <c r="C30" s="746"/>
      <c r="D30" s="763">
        <f>SUM(D29:F29)</f>
        <v>35</v>
      </c>
      <c r="E30" s="763"/>
      <c r="F30" s="764"/>
      <c r="G30" s="770"/>
      <c r="H30" s="765">
        <f>SUM(H29:J29)</f>
        <v>15</v>
      </c>
      <c r="I30" s="763"/>
      <c r="J30" s="764"/>
      <c r="K30" s="770"/>
      <c r="L30" s="765">
        <f>SUM(L29:N29)</f>
        <v>10</v>
      </c>
      <c r="M30" s="763"/>
      <c r="N30" s="764"/>
      <c r="O30" s="770"/>
      <c r="P30" s="766">
        <f>SUM(P29:R29)</f>
        <v>50</v>
      </c>
      <c r="Q30" s="767"/>
      <c r="R30" s="768"/>
      <c r="S30" s="770"/>
      <c r="T30" s="765">
        <f>SUM(T29:V29)</f>
        <v>10</v>
      </c>
      <c r="U30" s="763"/>
      <c r="V30" s="764"/>
      <c r="W30" s="770"/>
      <c r="X30" s="766">
        <f>SUM(X29:Z29)</f>
        <v>40</v>
      </c>
      <c r="Y30" s="767"/>
      <c r="Z30" s="768"/>
      <c r="AA30" s="770"/>
      <c r="AB30" s="766">
        <f>SUM(AB29:AD29)</f>
        <v>45</v>
      </c>
      <c r="AC30" s="767"/>
      <c r="AD30" s="768"/>
      <c r="AE30" s="770"/>
      <c r="AF30" s="765">
        <f>SUM(AF29:AH29)</f>
        <v>50</v>
      </c>
      <c r="AG30" s="763"/>
      <c r="AH30" s="764"/>
      <c r="AI30" s="770"/>
      <c r="AJ30" s="766">
        <f>SUM(AJ29:AL29)</f>
        <v>30</v>
      </c>
      <c r="AK30" s="767"/>
      <c r="AL30" s="768"/>
      <c r="AM30" s="770"/>
      <c r="AN30" s="765">
        <f>SUM(AN29:AP29)</f>
        <v>60</v>
      </c>
      <c r="AO30" s="763"/>
      <c r="AP30" s="764"/>
      <c r="AQ30" s="756"/>
      <c r="AR30" s="744"/>
      <c r="AS30" s="758"/>
      <c r="AT30" s="760"/>
      <c r="AU30" s="762"/>
    </row>
    <row r="31" spans="1:48" ht="15.75" customHeight="1" x14ac:dyDescent="0.25">
      <c r="A31" s="751">
        <v>4</v>
      </c>
      <c r="B31" s="753" t="s">
        <v>15</v>
      </c>
      <c r="C31" s="753" t="s">
        <v>16</v>
      </c>
      <c r="D31" s="199">
        <v>15</v>
      </c>
      <c r="E31" s="198">
        <v>10</v>
      </c>
      <c r="F31" s="198"/>
      <c r="G31" s="735">
        <f>D32</f>
        <v>25</v>
      </c>
      <c r="H31" s="207">
        <v>10</v>
      </c>
      <c r="I31" s="206">
        <v>10</v>
      </c>
      <c r="J31" s="206">
        <v>5</v>
      </c>
      <c r="K31" s="735">
        <f t="shared" ref="K31" si="32">SUM(G31,H32)</f>
        <v>50</v>
      </c>
      <c r="L31" s="213"/>
      <c r="M31" s="212"/>
      <c r="N31" s="212"/>
      <c r="O31" s="735">
        <f t="shared" ref="O31" si="33">SUM(K31,L32)</f>
        <v>50</v>
      </c>
      <c r="P31" s="219">
        <v>20</v>
      </c>
      <c r="Q31" s="218">
        <v>5</v>
      </c>
      <c r="R31" s="218">
        <v>5</v>
      </c>
      <c r="S31" s="735">
        <f t="shared" ref="S31" si="34">SUM(O31,P32)</f>
        <v>80</v>
      </c>
      <c r="T31" s="225">
        <v>10</v>
      </c>
      <c r="U31" s="224">
        <v>0</v>
      </c>
      <c r="V31" s="224"/>
      <c r="W31" s="735">
        <f t="shared" ref="W31" si="35">SUM(S31,T32)</f>
        <v>90</v>
      </c>
      <c r="X31" s="87">
        <v>15</v>
      </c>
      <c r="Y31" s="86">
        <v>15</v>
      </c>
      <c r="Z31" s="86"/>
      <c r="AA31" s="735">
        <f t="shared" ref="AA31" si="36">SUM(W31,X32)</f>
        <v>120</v>
      </c>
      <c r="AB31" s="87">
        <v>10</v>
      </c>
      <c r="AC31" s="86">
        <v>0</v>
      </c>
      <c r="AD31" s="86"/>
      <c r="AE31" s="735">
        <f t="shared" ref="AE31" si="37">SUM(AA31,AB32)</f>
        <v>130</v>
      </c>
      <c r="AF31" s="87">
        <v>15</v>
      </c>
      <c r="AG31" s="86">
        <v>15</v>
      </c>
      <c r="AH31" s="86"/>
      <c r="AI31" s="735">
        <f t="shared" ref="AI31" si="38">SUM(AE31,AF32)</f>
        <v>160</v>
      </c>
      <c r="AJ31" s="87">
        <v>0</v>
      </c>
      <c r="AK31" s="86"/>
      <c r="AL31" s="86"/>
      <c r="AM31" s="735">
        <f t="shared" ref="AM31" si="39">SUM(AI31,AJ32)</f>
        <v>160</v>
      </c>
      <c r="AN31" s="87">
        <v>15</v>
      </c>
      <c r="AO31" s="86"/>
      <c r="AP31" s="86"/>
      <c r="AQ31" s="737">
        <f t="shared" ref="AQ31" si="40">SUM(AM31,AN32)</f>
        <v>175</v>
      </c>
      <c r="AR31" s="73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18</v>
      </c>
      <c r="AS31" s="741">
        <f>COUNTIF(D31:F31,"=20")+COUNTIF(H31:J31,"=20")+COUNTIF(L31:N31,"=20")+COUNTIF(P31:R31,"=20")+COUNTIF(T31:V31,"=20")+COUNTIF(X31:Z31,"=20")+COUNTIF(AB31:AD31,"=20")+COUNTIF(AF31:AH31,"=20")+COUNTIF(AJ31:AL31,"=20")+COUNTIF(AN31:AP31,"=20")</f>
        <v>1</v>
      </c>
      <c r="AT31" s="728">
        <f t="shared" ref="AT31" si="41">AQ31</f>
        <v>175</v>
      </c>
      <c r="AU31" s="730"/>
    </row>
    <row r="32" spans="1:48" ht="15.75" customHeight="1" thickBot="1" x14ac:dyDescent="0.3">
      <c r="A32" s="752"/>
      <c r="B32" s="754"/>
      <c r="C32" s="754"/>
      <c r="D32" s="732">
        <f>SUM(D31:F31)</f>
        <v>25</v>
      </c>
      <c r="E32" s="732"/>
      <c r="F32" s="733"/>
      <c r="G32" s="736"/>
      <c r="H32" s="734">
        <f>SUM(H31:J31)</f>
        <v>25</v>
      </c>
      <c r="I32" s="732"/>
      <c r="J32" s="733"/>
      <c r="K32" s="736"/>
      <c r="L32" s="734">
        <f>SUM(L31:N31)</f>
        <v>0</v>
      </c>
      <c r="M32" s="732"/>
      <c r="N32" s="733"/>
      <c r="O32" s="736"/>
      <c r="P32" s="734">
        <f>SUM(P31:R31)</f>
        <v>30</v>
      </c>
      <c r="Q32" s="732"/>
      <c r="R32" s="733"/>
      <c r="S32" s="736"/>
      <c r="T32" s="734">
        <f>SUM(T31:V31)</f>
        <v>10</v>
      </c>
      <c r="U32" s="732"/>
      <c r="V32" s="733"/>
      <c r="W32" s="736"/>
      <c r="X32" s="734">
        <f>SUM(X31:Z31)</f>
        <v>30</v>
      </c>
      <c r="Y32" s="732"/>
      <c r="Z32" s="733"/>
      <c r="AA32" s="736"/>
      <c r="AB32" s="734">
        <f>SUM(AB31:AD31)</f>
        <v>10</v>
      </c>
      <c r="AC32" s="732"/>
      <c r="AD32" s="733"/>
      <c r="AE32" s="736"/>
      <c r="AF32" s="734">
        <f>SUM(AF31:AH31)</f>
        <v>30</v>
      </c>
      <c r="AG32" s="732"/>
      <c r="AH32" s="733"/>
      <c r="AI32" s="736"/>
      <c r="AJ32" s="734">
        <f>SUM(AJ31:AL31)</f>
        <v>0</v>
      </c>
      <c r="AK32" s="732"/>
      <c r="AL32" s="733"/>
      <c r="AM32" s="736"/>
      <c r="AN32" s="734">
        <f>SUM(AN31:AP31)</f>
        <v>15</v>
      </c>
      <c r="AO32" s="732"/>
      <c r="AP32" s="733"/>
      <c r="AQ32" s="738"/>
      <c r="AR32" s="740"/>
      <c r="AS32" s="742"/>
      <c r="AT32" s="729"/>
      <c r="AU32" s="731"/>
    </row>
    <row r="33" spans="1:47" ht="15.75" customHeight="1" x14ac:dyDescent="0.25">
      <c r="A33" s="747">
        <v>5</v>
      </c>
      <c r="B33" s="749" t="s">
        <v>22</v>
      </c>
      <c r="C33" s="749" t="s">
        <v>23</v>
      </c>
      <c r="D33" s="200">
        <v>10</v>
      </c>
      <c r="E33" s="201">
        <v>0</v>
      </c>
      <c r="F33" s="201"/>
      <c r="G33" s="726">
        <f>D34</f>
        <v>10</v>
      </c>
      <c r="H33" s="226">
        <v>0</v>
      </c>
      <c r="I33" s="227"/>
      <c r="J33" s="227"/>
      <c r="K33" s="726">
        <f t="shared" ref="K33" si="42">SUM(G33,H34)</f>
        <v>10</v>
      </c>
      <c r="L33" s="226">
        <v>15</v>
      </c>
      <c r="M33" s="227">
        <v>10</v>
      </c>
      <c r="N33" s="227"/>
      <c r="O33" s="726">
        <f t="shared" ref="O33" si="43">SUM(K33,L34)</f>
        <v>35</v>
      </c>
      <c r="P33" s="226">
        <v>5</v>
      </c>
      <c r="Q33" s="227">
        <v>0</v>
      </c>
      <c r="R33" s="227"/>
      <c r="S33" s="726">
        <f t="shared" ref="S33" si="44">SUM(O33,P34)</f>
        <v>40</v>
      </c>
      <c r="T33" s="226">
        <v>15</v>
      </c>
      <c r="U33" s="227">
        <v>10</v>
      </c>
      <c r="V33" s="227">
        <v>0</v>
      </c>
      <c r="W33" s="726">
        <f t="shared" ref="W33" si="45">SUM(S33,T34)</f>
        <v>65</v>
      </c>
      <c r="X33" s="90">
        <v>20</v>
      </c>
      <c r="Y33" s="89">
        <v>0</v>
      </c>
      <c r="Z33" s="89"/>
      <c r="AA33" s="726">
        <f t="shared" ref="AA33" si="46">SUM(W33,X34)</f>
        <v>85</v>
      </c>
      <c r="AB33" s="90">
        <v>20</v>
      </c>
      <c r="AC33" s="89">
        <v>15</v>
      </c>
      <c r="AD33" s="89"/>
      <c r="AE33" s="726">
        <f t="shared" ref="AE33" si="47">SUM(AA33,AB34)</f>
        <v>120</v>
      </c>
      <c r="AF33" s="90">
        <v>10</v>
      </c>
      <c r="AG33" s="89">
        <v>5</v>
      </c>
      <c r="AH33" s="89">
        <v>5</v>
      </c>
      <c r="AI33" s="726">
        <f t="shared" ref="AI33" si="48">SUM(AE33,AF34)</f>
        <v>140</v>
      </c>
      <c r="AJ33" s="90">
        <v>0</v>
      </c>
      <c r="AK33" s="89"/>
      <c r="AL33" s="89"/>
      <c r="AM33" s="726">
        <f t="shared" ref="AM33" si="49">SUM(AI33,AJ34)</f>
        <v>140</v>
      </c>
      <c r="AN33" s="90">
        <v>20</v>
      </c>
      <c r="AO33" s="89">
        <v>5</v>
      </c>
      <c r="AP33" s="89">
        <v>5</v>
      </c>
      <c r="AQ33" s="716">
        <f t="shared" ref="AQ33" si="50">SUM(AM33,AN34)</f>
        <v>170</v>
      </c>
      <c r="AR33" s="718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21</v>
      </c>
      <c r="AS33" s="720">
        <f>COUNTIF(D33:F33,"=20")+COUNTIF(H33:J33,"=20")+COUNTIF(L33:N33,"=20")+COUNTIF(P33:R33,"=20")+COUNTIF(T33:V33,"=20")+COUNTIF(X33:Z33,"=20")+COUNTIF(AB33:AD33,"=20")+COUNTIF(AF33:AH33,"=20")+COUNTIF(AJ33:AL33,"=20")+COUNTIF(AN33:AP33,"=20")</f>
        <v>3</v>
      </c>
      <c r="AT33" s="722">
        <f t="shared" ref="AT33" si="51">AQ33</f>
        <v>170</v>
      </c>
      <c r="AU33" s="724"/>
    </row>
    <row r="34" spans="1:47" ht="15.75" customHeight="1" thickBot="1" x14ac:dyDescent="0.3">
      <c r="A34" s="748"/>
      <c r="B34" s="750"/>
      <c r="C34" s="750"/>
      <c r="D34" s="857">
        <f>SUM(D33:F33)</f>
        <v>10</v>
      </c>
      <c r="E34" s="857"/>
      <c r="F34" s="858"/>
      <c r="G34" s="727"/>
      <c r="H34" s="857">
        <f>SUM(H33:J33)</f>
        <v>0</v>
      </c>
      <c r="I34" s="857"/>
      <c r="J34" s="858"/>
      <c r="K34" s="727"/>
      <c r="L34" s="717">
        <f>SUM(L33:N33)</f>
        <v>25</v>
      </c>
      <c r="M34" s="857"/>
      <c r="N34" s="858"/>
      <c r="O34" s="727"/>
      <c r="P34" s="717">
        <f>SUM(P33:R33)</f>
        <v>5</v>
      </c>
      <c r="Q34" s="857"/>
      <c r="R34" s="858"/>
      <c r="S34" s="727"/>
      <c r="T34" s="717">
        <f>SUM(T33:V33)</f>
        <v>25</v>
      </c>
      <c r="U34" s="857"/>
      <c r="V34" s="858"/>
      <c r="W34" s="727"/>
      <c r="X34" s="711">
        <f>SUM(X33:Z33)</f>
        <v>20</v>
      </c>
      <c r="Y34" s="712"/>
      <c r="Z34" s="713"/>
      <c r="AA34" s="727"/>
      <c r="AB34" s="711">
        <f>SUM(AB33:AD33)</f>
        <v>35</v>
      </c>
      <c r="AC34" s="712"/>
      <c r="AD34" s="713"/>
      <c r="AE34" s="727"/>
      <c r="AF34" s="711">
        <f>SUM(AF33:AH33)</f>
        <v>20</v>
      </c>
      <c r="AG34" s="712"/>
      <c r="AH34" s="713"/>
      <c r="AI34" s="727"/>
      <c r="AJ34" s="711">
        <f>SUM(AJ33:AL33)</f>
        <v>0</v>
      </c>
      <c r="AK34" s="712"/>
      <c r="AL34" s="713"/>
      <c r="AM34" s="727"/>
      <c r="AN34" s="711">
        <f>SUM(AN33:AP33)</f>
        <v>30</v>
      </c>
      <c r="AO34" s="712"/>
      <c r="AP34" s="713"/>
      <c r="AQ34" s="717"/>
      <c r="AR34" s="719"/>
      <c r="AS34" s="721"/>
      <c r="AT34" s="723"/>
      <c r="AU34" s="725"/>
    </row>
    <row r="35" spans="1:47" ht="15.75" customHeight="1" x14ac:dyDescent="0.25"/>
    <row r="36" spans="1:47" ht="15.75" customHeight="1" x14ac:dyDescent="0.25">
      <c r="D36" s="91"/>
      <c r="E36" s="714" t="s">
        <v>71</v>
      </c>
      <c r="F36" s="715"/>
      <c r="G36" s="715"/>
      <c r="H36" s="715"/>
      <c r="I36" s="715"/>
      <c r="J36" s="715"/>
      <c r="K36" s="715"/>
      <c r="L36" s="715"/>
    </row>
    <row r="37" spans="1:47" ht="15.75" customHeight="1" x14ac:dyDescent="0.25">
      <c r="D37" s="92"/>
      <c r="E37" s="92"/>
      <c r="F37" s="92"/>
      <c r="G37" s="92"/>
      <c r="H37" s="93"/>
      <c r="I37" s="93"/>
      <c r="J37" s="93"/>
      <c r="K37" s="93"/>
      <c r="L37" s="93"/>
    </row>
    <row r="38" spans="1:47" ht="15.75" customHeight="1" x14ac:dyDescent="0.25">
      <c r="D38" s="94">
        <v>0</v>
      </c>
      <c r="E38" s="95" t="s">
        <v>72</v>
      </c>
      <c r="F38" s="96"/>
      <c r="G38" s="96"/>
      <c r="H38" s="96"/>
      <c r="I38" s="96"/>
      <c r="J38" s="93"/>
      <c r="K38" s="93"/>
      <c r="L38" s="93"/>
    </row>
    <row r="39" spans="1:47" ht="15.75" customHeight="1" x14ac:dyDescent="0.25"/>
    <row r="40" spans="1:47" ht="15.75" customHeight="1" x14ac:dyDescent="0.25"/>
  </sheetData>
  <mergeCells count="302"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L23:N23"/>
    <mergeCell ref="O23:O24"/>
    <mergeCell ref="P23:R23"/>
    <mergeCell ref="S23:S24"/>
    <mergeCell ref="B22:C22"/>
    <mergeCell ref="A23:A24"/>
    <mergeCell ref="B23:B24"/>
    <mergeCell ref="C23:C24"/>
    <mergeCell ref="D23:F23"/>
    <mergeCell ref="G23:G24"/>
    <mergeCell ref="AR23:AR24"/>
    <mergeCell ref="AS23:AS24"/>
    <mergeCell ref="AT23:AT24"/>
    <mergeCell ref="AU23:AU24"/>
    <mergeCell ref="A25:A26"/>
    <mergeCell ref="B25:B26"/>
    <mergeCell ref="C25:C26"/>
    <mergeCell ref="G25:G26"/>
    <mergeCell ref="K25:K26"/>
    <mergeCell ref="O25:O26"/>
    <mergeCell ref="AF23:AH23"/>
    <mergeCell ref="AI23:AI24"/>
    <mergeCell ref="AJ23:AL23"/>
    <mergeCell ref="AM23:AM24"/>
    <mergeCell ref="AN23:AP23"/>
    <mergeCell ref="AQ23:AQ24"/>
    <mergeCell ref="T23:V23"/>
    <mergeCell ref="W23:W24"/>
    <mergeCell ref="X23:Z23"/>
    <mergeCell ref="AA23:AA24"/>
    <mergeCell ref="AB23:AD23"/>
    <mergeCell ref="AE23:AE24"/>
    <mergeCell ref="H23:J23"/>
    <mergeCell ref="K23:K24"/>
    <mergeCell ref="AQ25:AQ26"/>
    <mergeCell ref="AR25:AR26"/>
    <mergeCell ref="AS25:AS26"/>
    <mergeCell ref="AT25:AT26"/>
    <mergeCell ref="AU25:AU26"/>
    <mergeCell ref="D26:F26"/>
    <mergeCell ref="H26:J26"/>
    <mergeCell ref="L26:N26"/>
    <mergeCell ref="P26:R26"/>
    <mergeCell ref="T26:V26"/>
    <mergeCell ref="S25:S26"/>
    <mergeCell ref="W25:W26"/>
    <mergeCell ref="AA25:AA26"/>
    <mergeCell ref="AE25:AE26"/>
    <mergeCell ref="AI25:AI26"/>
    <mergeCell ref="AM25:AM26"/>
    <mergeCell ref="X26:Z26"/>
    <mergeCell ref="AB26:AD26"/>
    <mergeCell ref="AF26:AH26"/>
    <mergeCell ref="AJ26:AL26"/>
    <mergeCell ref="AN26:AP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T27:AT28"/>
    <mergeCell ref="AU27:AU28"/>
    <mergeCell ref="D28:F28"/>
    <mergeCell ref="H28:J28"/>
    <mergeCell ref="L28:N28"/>
    <mergeCell ref="P28:R28"/>
    <mergeCell ref="T28:V28"/>
    <mergeCell ref="X28:Z28"/>
    <mergeCell ref="AB28:AD28"/>
    <mergeCell ref="AF28:AH28"/>
    <mergeCell ref="AE27:AE28"/>
    <mergeCell ref="AI27:AI28"/>
    <mergeCell ref="AM27:AM28"/>
    <mergeCell ref="AQ27:AQ28"/>
    <mergeCell ref="AR27:AR28"/>
    <mergeCell ref="AS27:AS28"/>
    <mergeCell ref="AJ28:AL28"/>
    <mergeCell ref="AN28:AP28"/>
    <mergeCell ref="AQ29:AQ30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G29:G30"/>
    <mergeCell ref="K29:K30"/>
    <mergeCell ref="O29:O30"/>
    <mergeCell ref="AN30:AP30"/>
    <mergeCell ref="A29:A30"/>
    <mergeCell ref="B29:B30"/>
    <mergeCell ref="C29:C30"/>
    <mergeCell ref="A33:A34"/>
    <mergeCell ref="B33:B34"/>
    <mergeCell ref="C33:C34"/>
    <mergeCell ref="G33:G34"/>
    <mergeCell ref="K33:K34"/>
    <mergeCell ref="O33:O34"/>
    <mergeCell ref="A31:A32"/>
    <mergeCell ref="B31:B32"/>
    <mergeCell ref="C31:C32"/>
    <mergeCell ref="G31:G32"/>
    <mergeCell ref="K31:K32"/>
    <mergeCell ref="O31:O32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S31:S32"/>
    <mergeCell ref="W31:W32"/>
    <mergeCell ref="AA31:AA32"/>
    <mergeCell ref="AN34:AP34"/>
    <mergeCell ref="E36:L36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F1" zoomScale="60" zoomScaleNormal="60" workbookViewId="0">
      <selection activeCell="C38" sqref="C38"/>
    </sheetView>
  </sheetViews>
  <sheetFormatPr defaultRowHeight="15" x14ac:dyDescent="0.25"/>
  <cols>
    <col min="1" max="1" width="3.5703125" bestFit="1" customWidth="1"/>
    <col min="2" max="2" width="24.140625" bestFit="1" customWidth="1"/>
    <col min="3" max="3" width="31.7109375" customWidth="1"/>
    <col min="4" max="43" width="4.710937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5.75" customHeight="1" x14ac:dyDescent="0.25">
      <c r="A2" s="60"/>
      <c r="B2" s="856" t="s">
        <v>74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</row>
    <row r="3" spans="1:27" ht="15.75" customHeight="1" thickBot="1" x14ac:dyDescent="0.3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7" ht="15.75" customHeight="1" thickBot="1" x14ac:dyDescent="0.3">
      <c r="A4" s="60"/>
      <c r="B4" s="816" t="s">
        <v>51</v>
      </c>
      <c r="C4" s="81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7" ht="15.75" customHeight="1" x14ac:dyDescent="0.25">
      <c r="A5" s="818" t="s">
        <v>2</v>
      </c>
      <c r="B5" s="818" t="s">
        <v>3</v>
      </c>
      <c r="C5" s="818" t="s">
        <v>4</v>
      </c>
      <c r="D5" s="852" t="s">
        <v>52</v>
      </c>
      <c r="E5" s="853"/>
      <c r="F5" s="854"/>
      <c r="G5" s="814" t="s">
        <v>53</v>
      </c>
      <c r="H5" s="852" t="s">
        <v>54</v>
      </c>
      <c r="I5" s="853"/>
      <c r="J5" s="854"/>
      <c r="K5" s="814" t="s">
        <v>53</v>
      </c>
      <c r="L5" s="852" t="s">
        <v>55</v>
      </c>
      <c r="M5" s="853"/>
      <c r="N5" s="854"/>
      <c r="O5" s="814" t="s">
        <v>53</v>
      </c>
      <c r="P5" s="852" t="s">
        <v>56</v>
      </c>
      <c r="Q5" s="853"/>
      <c r="R5" s="854"/>
      <c r="S5" s="814" t="s">
        <v>53</v>
      </c>
      <c r="T5" s="852" t="s">
        <v>57</v>
      </c>
      <c r="U5" s="853"/>
      <c r="V5" s="854"/>
      <c r="W5" s="814" t="s">
        <v>53</v>
      </c>
      <c r="X5" s="805" t="s">
        <v>58</v>
      </c>
      <c r="Y5" s="846" t="s">
        <v>59</v>
      </c>
      <c r="Z5" s="818" t="s">
        <v>60</v>
      </c>
      <c r="AA5" s="823"/>
    </row>
    <row r="6" spans="1:27" ht="15.75" customHeight="1" thickBot="1" x14ac:dyDescent="0.3">
      <c r="A6" s="819"/>
      <c r="B6" s="819"/>
      <c r="C6" s="819"/>
      <c r="D6" s="63" t="s">
        <v>61</v>
      </c>
      <c r="E6" s="64" t="s">
        <v>62</v>
      </c>
      <c r="F6" s="65" t="s">
        <v>63</v>
      </c>
      <c r="G6" s="851"/>
      <c r="H6" s="63" t="s">
        <v>61</v>
      </c>
      <c r="I6" s="64" t="s">
        <v>62</v>
      </c>
      <c r="J6" s="65" t="s">
        <v>63</v>
      </c>
      <c r="K6" s="851"/>
      <c r="L6" s="63" t="s">
        <v>61</v>
      </c>
      <c r="M6" s="64" t="s">
        <v>62</v>
      </c>
      <c r="N6" s="65" t="s">
        <v>63</v>
      </c>
      <c r="O6" s="851"/>
      <c r="P6" s="63" t="s">
        <v>61</v>
      </c>
      <c r="Q6" s="64" t="s">
        <v>62</v>
      </c>
      <c r="R6" s="65" t="s">
        <v>63</v>
      </c>
      <c r="S6" s="851"/>
      <c r="T6" s="63" t="s">
        <v>61</v>
      </c>
      <c r="U6" s="64" t="s">
        <v>62</v>
      </c>
      <c r="V6" s="65" t="s">
        <v>63</v>
      </c>
      <c r="W6" s="851"/>
      <c r="X6" s="806"/>
      <c r="Y6" s="847"/>
      <c r="Z6" s="819"/>
      <c r="AA6" s="823"/>
    </row>
    <row r="7" spans="1:27" ht="15.75" customHeight="1" x14ac:dyDescent="0.25">
      <c r="A7" s="848">
        <v>1</v>
      </c>
      <c r="B7" s="842" t="s">
        <v>31</v>
      </c>
      <c r="C7" s="842" t="s">
        <v>32</v>
      </c>
      <c r="D7" s="66">
        <v>15</v>
      </c>
      <c r="E7" s="67">
        <v>10</v>
      </c>
      <c r="F7" s="68">
        <v>5</v>
      </c>
      <c r="G7" s="850">
        <f>D8</f>
        <v>30</v>
      </c>
      <c r="H7" s="69">
        <v>20</v>
      </c>
      <c r="I7" s="67">
        <v>15</v>
      </c>
      <c r="J7" s="67"/>
      <c r="K7" s="850">
        <f>SUM(G7,H8)</f>
        <v>65</v>
      </c>
      <c r="L7" s="69">
        <v>20</v>
      </c>
      <c r="M7" s="67">
        <v>10</v>
      </c>
      <c r="N7" s="67">
        <v>10</v>
      </c>
      <c r="O7" s="850">
        <f>SUM(K7,L8)</f>
        <v>105</v>
      </c>
      <c r="P7" s="69">
        <v>20</v>
      </c>
      <c r="Q7" s="67">
        <v>15</v>
      </c>
      <c r="R7" s="68">
        <v>10</v>
      </c>
      <c r="S7" s="850">
        <f>SUM(O7,P8)</f>
        <v>150</v>
      </c>
      <c r="T7" s="69">
        <v>20</v>
      </c>
      <c r="U7" s="67">
        <v>15</v>
      </c>
      <c r="V7" s="67">
        <v>10</v>
      </c>
      <c r="W7" s="850">
        <f>SUM(S7,T8)</f>
        <v>195</v>
      </c>
      <c r="X7" s="832">
        <f>COUNTIF(D7:F7,"&gt;=0")+COUNTIF(H7:J7,"&gt;=0")+COUNTIF(L7:N7,"&gt;=0")+COUNTIF(P7:R7,"&gt;=0")+COUNTIF(T7:V7,"&gt;=0")</f>
        <v>14</v>
      </c>
      <c r="Y7" s="832">
        <v>13</v>
      </c>
      <c r="Z7" s="855">
        <f>W7</f>
        <v>195</v>
      </c>
      <c r="AA7" s="823"/>
    </row>
    <row r="8" spans="1:27" ht="15.75" customHeight="1" thickBot="1" x14ac:dyDescent="0.3">
      <c r="A8" s="841"/>
      <c r="B8" s="843"/>
      <c r="C8" s="843"/>
      <c r="D8" s="838">
        <f>SUM(D7:F7)</f>
        <v>30</v>
      </c>
      <c r="E8" s="838"/>
      <c r="F8" s="839"/>
      <c r="G8" s="845"/>
      <c r="H8" s="837">
        <f>SUM(H7:J7)</f>
        <v>35</v>
      </c>
      <c r="I8" s="838"/>
      <c r="J8" s="839"/>
      <c r="K8" s="845"/>
      <c r="L8" s="837">
        <f>SUM(L7:N7)</f>
        <v>40</v>
      </c>
      <c r="M8" s="838"/>
      <c r="N8" s="839"/>
      <c r="O8" s="845"/>
      <c r="P8" s="837">
        <f>SUM(P7:R7)</f>
        <v>45</v>
      </c>
      <c r="Q8" s="838"/>
      <c r="R8" s="839"/>
      <c r="S8" s="845"/>
      <c r="T8" s="837">
        <f>SUM(T7:V7)</f>
        <v>45</v>
      </c>
      <c r="U8" s="838"/>
      <c r="V8" s="839"/>
      <c r="W8" s="845"/>
      <c r="X8" s="833"/>
      <c r="Y8" s="833"/>
      <c r="Z8" s="836"/>
      <c r="AA8" s="823"/>
    </row>
    <row r="9" spans="1:27" ht="15.75" customHeight="1" x14ac:dyDescent="0.25">
      <c r="A9" s="840">
        <v>2</v>
      </c>
      <c r="B9" s="862" t="s">
        <v>39</v>
      </c>
      <c r="C9" s="862" t="s">
        <v>40</v>
      </c>
      <c r="D9" s="70">
        <v>10</v>
      </c>
      <c r="E9" s="71">
        <v>10</v>
      </c>
      <c r="F9" s="72"/>
      <c r="G9" s="844">
        <f>D10</f>
        <v>20</v>
      </c>
      <c r="H9" s="73">
        <v>20</v>
      </c>
      <c r="I9" s="71">
        <v>15</v>
      </c>
      <c r="J9" s="71">
        <v>15</v>
      </c>
      <c r="K9" s="844">
        <f>SUM(G9,H10)</f>
        <v>70</v>
      </c>
      <c r="L9" s="73">
        <v>20</v>
      </c>
      <c r="M9" s="71">
        <v>20</v>
      </c>
      <c r="N9" s="71"/>
      <c r="O9" s="844">
        <f>SUM(K9,L10)</f>
        <v>110</v>
      </c>
      <c r="P9" s="73">
        <v>20</v>
      </c>
      <c r="Q9" s="71">
        <v>20</v>
      </c>
      <c r="R9" s="71">
        <v>15</v>
      </c>
      <c r="S9" s="844">
        <f>SUM(O9,P10)</f>
        <v>165</v>
      </c>
      <c r="T9" s="73">
        <v>20</v>
      </c>
      <c r="U9" s="71">
        <v>0</v>
      </c>
      <c r="V9" s="71"/>
      <c r="W9" s="844">
        <f>SUM(S9,T10)</f>
        <v>185</v>
      </c>
      <c r="X9" s="832">
        <f t="shared" ref="X9" si="0">COUNTIF(D9:F9,"&gt;=0")+COUNTIF(H9:J9,"&gt;=0")+COUNTIF(L9:N9,"&gt;=0")+COUNTIF(P9:R9,"&gt;=0")+COUNTIF(T9:V9,"&gt;=0")</f>
        <v>12</v>
      </c>
      <c r="Y9" s="834">
        <v>12</v>
      </c>
      <c r="Z9" s="855">
        <f t="shared" ref="Z9" si="1">W9</f>
        <v>185</v>
      </c>
      <c r="AA9" s="823"/>
    </row>
    <row r="10" spans="1:27" ht="15.75" customHeight="1" thickBot="1" x14ac:dyDescent="0.3">
      <c r="A10" s="841"/>
      <c r="B10" s="863"/>
      <c r="C10" s="863"/>
      <c r="D10" s="837">
        <f>SUM(D9:F9)</f>
        <v>20</v>
      </c>
      <c r="E10" s="838"/>
      <c r="F10" s="839"/>
      <c r="G10" s="845"/>
      <c r="H10" s="837">
        <f>SUM(H9:J9)</f>
        <v>50</v>
      </c>
      <c r="I10" s="838"/>
      <c r="J10" s="839"/>
      <c r="K10" s="845"/>
      <c r="L10" s="837">
        <f>SUM(L9:N9)</f>
        <v>40</v>
      </c>
      <c r="M10" s="838"/>
      <c r="N10" s="839"/>
      <c r="O10" s="845"/>
      <c r="P10" s="837">
        <f>SUM(P9:R9)</f>
        <v>55</v>
      </c>
      <c r="Q10" s="838"/>
      <c r="R10" s="839"/>
      <c r="S10" s="845"/>
      <c r="T10" s="837">
        <f>SUM(T9:V9)</f>
        <v>20</v>
      </c>
      <c r="U10" s="838"/>
      <c r="V10" s="839"/>
      <c r="W10" s="845"/>
      <c r="X10" s="833"/>
      <c r="Y10" s="833"/>
      <c r="Z10" s="836"/>
      <c r="AA10" s="823"/>
    </row>
    <row r="11" spans="1:27" ht="15.75" customHeight="1" x14ac:dyDescent="0.25">
      <c r="A11" s="840">
        <v>3</v>
      </c>
      <c r="B11" s="849" t="s">
        <v>38</v>
      </c>
      <c r="C11" s="849" t="s">
        <v>16</v>
      </c>
      <c r="D11" s="70"/>
      <c r="E11" s="71"/>
      <c r="F11" s="72"/>
      <c r="G11" s="844">
        <f>D12</f>
        <v>0</v>
      </c>
      <c r="H11" s="73">
        <v>20</v>
      </c>
      <c r="I11" s="71">
        <v>20</v>
      </c>
      <c r="J11" s="71">
        <v>10</v>
      </c>
      <c r="K11" s="844">
        <f>SUM(G11,H12)</f>
        <v>50</v>
      </c>
      <c r="L11" s="73">
        <v>20</v>
      </c>
      <c r="M11" s="71">
        <v>15</v>
      </c>
      <c r="N11" s="71"/>
      <c r="O11" s="844">
        <f>SUM(K11,L12)</f>
        <v>85</v>
      </c>
      <c r="P11" s="73">
        <v>0</v>
      </c>
      <c r="Q11" s="71"/>
      <c r="R11" s="71"/>
      <c r="S11" s="844">
        <f>SUM(O11,P12)</f>
        <v>85</v>
      </c>
      <c r="T11" s="73">
        <v>10</v>
      </c>
      <c r="U11" s="71">
        <v>0</v>
      </c>
      <c r="V11" s="71"/>
      <c r="W11" s="844">
        <f>SUM(S11,T12)</f>
        <v>95</v>
      </c>
      <c r="X11" s="832">
        <f t="shared" ref="X11" si="2">COUNTIF(D11:F11,"&gt;=0")+COUNTIF(H11:J11,"&gt;=0")+COUNTIF(L11:N11,"&gt;=0")+COUNTIF(P11:R11,"&gt;=0")+COUNTIF(T11:V11,"&gt;=0")</f>
        <v>8</v>
      </c>
      <c r="Y11" s="834">
        <v>8</v>
      </c>
      <c r="Z11" s="855">
        <f t="shared" ref="Z11" si="3">W11</f>
        <v>95</v>
      </c>
      <c r="AA11" s="823"/>
    </row>
    <row r="12" spans="1:27" ht="15.75" customHeight="1" thickBot="1" x14ac:dyDescent="0.3">
      <c r="A12" s="841"/>
      <c r="B12" s="843"/>
      <c r="C12" s="843"/>
      <c r="D12" s="837">
        <f>SUM(D11:F11)</f>
        <v>0</v>
      </c>
      <c r="E12" s="838"/>
      <c r="F12" s="839"/>
      <c r="G12" s="845"/>
      <c r="H12" s="837">
        <f>SUM(H11:J11)</f>
        <v>50</v>
      </c>
      <c r="I12" s="838"/>
      <c r="J12" s="839"/>
      <c r="K12" s="845"/>
      <c r="L12" s="837">
        <f>SUM(L11:N11)</f>
        <v>35</v>
      </c>
      <c r="M12" s="838"/>
      <c r="N12" s="839"/>
      <c r="O12" s="845"/>
      <c r="P12" s="837">
        <f>SUM(P11:R11)</f>
        <v>0</v>
      </c>
      <c r="Q12" s="838"/>
      <c r="R12" s="839"/>
      <c r="S12" s="845"/>
      <c r="T12" s="837">
        <f>SUM(T11:V11)</f>
        <v>10</v>
      </c>
      <c r="U12" s="838"/>
      <c r="V12" s="839"/>
      <c r="W12" s="845"/>
      <c r="X12" s="833"/>
      <c r="Y12" s="833"/>
      <c r="Z12" s="836"/>
      <c r="AA12" s="823"/>
    </row>
    <row r="13" spans="1:27" ht="15.75" customHeight="1" x14ac:dyDescent="0.25">
      <c r="A13" s="840">
        <v>4</v>
      </c>
      <c r="B13" s="842" t="s">
        <v>15</v>
      </c>
      <c r="C13" s="842" t="s">
        <v>16</v>
      </c>
      <c r="D13" s="70"/>
      <c r="E13" s="71"/>
      <c r="F13" s="72">
        <v>0</v>
      </c>
      <c r="G13" s="844">
        <f>D14</f>
        <v>0</v>
      </c>
      <c r="H13" s="73">
        <v>20</v>
      </c>
      <c r="I13" s="71">
        <v>15</v>
      </c>
      <c r="J13" s="71"/>
      <c r="K13" s="844">
        <f>SUM(G13,H14)</f>
        <v>35</v>
      </c>
      <c r="L13" s="73">
        <v>15</v>
      </c>
      <c r="M13" s="71">
        <v>5</v>
      </c>
      <c r="N13" s="71">
        <v>0</v>
      </c>
      <c r="O13" s="844">
        <f>SUM(K13,L14)</f>
        <v>55</v>
      </c>
      <c r="P13" s="73">
        <v>0</v>
      </c>
      <c r="Q13" s="71"/>
      <c r="R13" s="71"/>
      <c r="S13" s="844">
        <f>SUM(O13,P14)</f>
        <v>55</v>
      </c>
      <c r="T13" s="73">
        <v>0</v>
      </c>
      <c r="U13" s="71">
        <v>0</v>
      </c>
      <c r="V13" s="71"/>
      <c r="W13" s="844">
        <f>SUM(S13,T14)</f>
        <v>55</v>
      </c>
      <c r="X13" s="832">
        <f t="shared" ref="X13" si="4">COUNTIF(D13:F13,"&gt;=0")+COUNTIF(H13:J13,"&gt;=0")+COUNTIF(L13:N13,"&gt;=0")+COUNTIF(P13:R13,"&gt;=0")+COUNTIF(T13:V13,"&gt;=0")</f>
        <v>9</v>
      </c>
      <c r="Y13" s="834">
        <v>9</v>
      </c>
      <c r="Z13" s="855">
        <f t="shared" ref="Z13" si="5">W13</f>
        <v>55</v>
      </c>
      <c r="AA13" s="823"/>
    </row>
    <row r="14" spans="1:27" ht="15.75" customHeight="1" thickBot="1" x14ac:dyDescent="0.3">
      <c r="A14" s="841"/>
      <c r="B14" s="843"/>
      <c r="C14" s="843"/>
      <c r="D14" s="837">
        <f>SUM(D13:F13)</f>
        <v>0</v>
      </c>
      <c r="E14" s="838"/>
      <c r="F14" s="839"/>
      <c r="G14" s="845"/>
      <c r="H14" s="837">
        <f>SUM(H13:J13)</f>
        <v>35</v>
      </c>
      <c r="I14" s="838"/>
      <c r="J14" s="839"/>
      <c r="K14" s="845"/>
      <c r="L14" s="837">
        <f>SUM(L13:N13)</f>
        <v>20</v>
      </c>
      <c r="M14" s="838"/>
      <c r="N14" s="839"/>
      <c r="O14" s="845"/>
      <c r="P14" s="837">
        <f>SUM(P13:R13)</f>
        <v>0</v>
      </c>
      <c r="Q14" s="838"/>
      <c r="R14" s="839"/>
      <c r="S14" s="845"/>
      <c r="T14" s="837">
        <f>SUM(T13:V13)</f>
        <v>0</v>
      </c>
      <c r="U14" s="838"/>
      <c r="V14" s="839"/>
      <c r="W14" s="845"/>
      <c r="X14" s="833"/>
      <c r="Y14" s="833"/>
      <c r="Z14" s="836"/>
      <c r="AA14" s="823"/>
    </row>
    <row r="15" spans="1:27" ht="15.75" customHeight="1" x14ac:dyDescent="0.25">
      <c r="A15" s="840">
        <v>5</v>
      </c>
      <c r="B15" s="842" t="s">
        <v>43</v>
      </c>
      <c r="C15" s="842" t="s">
        <v>32</v>
      </c>
      <c r="D15" s="70">
        <v>0</v>
      </c>
      <c r="E15" s="71"/>
      <c r="F15" s="72"/>
      <c r="G15" s="844">
        <f>D16</f>
        <v>0</v>
      </c>
      <c r="H15" s="73">
        <v>10</v>
      </c>
      <c r="I15" s="71">
        <v>5</v>
      </c>
      <c r="J15" s="71"/>
      <c r="K15" s="844">
        <f>SUM(G15,H16)</f>
        <v>15</v>
      </c>
      <c r="L15" s="73">
        <v>10</v>
      </c>
      <c r="M15" s="71">
        <v>10</v>
      </c>
      <c r="N15" s="71">
        <v>0</v>
      </c>
      <c r="O15" s="844">
        <f>SUM(K15,L16)</f>
        <v>35</v>
      </c>
      <c r="P15" s="73">
        <v>0</v>
      </c>
      <c r="Q15" s="71">
        <v>0</v>
      </c>
      <c r="R15" s="71"/>
      <c r="S15" s="844">
        <f>SUM(O15,P16)</f>
        <v>35</v>
      </c>
      <c r="T15" s="73">
        <v>15</v>
      </c>
      <c r="U15" s="71">
        <v>0</v>
      </c>
      <c r="V15" s="71"/>
      <c r="W15" s="844">
        <f>SUM(S15,T16)</f>
        <v>50</v>
      </c>
      <c r="X15" s="832">
        <f t="shared" ref="X15" si="6">COUNTIF(D15:F15,"&gt;=0")+COUNTIF(H15:J15,"&gt;=0")+COUNTIF(L15:N15,"&gt;=0")+COUNTIF(P15:R15,"&gt;=0")+COUNTIF(T15:V15,"&gt;=0")</f>
        <v>10</v>
      </c>
      <c r="Y15" s="834">
        <v>7</v>
      </c>
      <c r="Z15" s="855">
        <f t="shared" ref="Z15" si="7">W15</f>
        <v>50</v>
      </c>
      <c r="AA15" s="823"/>
    </row>
    <row r="16" spans="1:27" ht="15.75" customHeight="1" thickBot="1" x14ac:dyDescent="0.3">
      <c r="A16" s="841"/>
      <c r="B16" s="843"/>
      <c r="C16" s="843"/>
      <c r="D16" s="837">
        <f>SUM(D15:F15)</f>
        <v>0</v>
      </c>
      <c r="E16" s="838"/>
      <c r="F16" s="839"/>
      <c r="G16" s="845"/>
      <c r="H16" s="837">
        <f>SUM(H15:J15)</f>
        <v>15</v>
      </c>
      <c r="I16" s="838"/>
      <c r="J16" s="839"/>
      <c r="K16" s="845"/>
      <c r="L16" s="837">
        <f>SUM(L15:N15)</f>
        <v>20</v>
      </c>
      <c r="M16" s="838"/>
      <c r="N16" s="839"/>
      <c r="O16" s="845"/>
      <c r="P16" s="837">
        <f>SUM(P15:R15)</f>
        <v>0</v>
      </c>
      <c r="Q16" s="838"/>
      <c r="R16" s="839"/>
      <c r="S16" s="845"/>
      <c r="T16" s="837">
        <f>SUM(T15:V15)</f>
        <v>15</v>
      </c>
      <c r="U16" s="838"/>
      <c r="V16" s="839"/>
      <c r="W16" s="845"/>
      <c r="X16" s="833"/>
      <c r="Y16" s="833"/>
      <c r="Z16" s="836"/>
      <c r="AA16" s="823"/>
    </row>
    <row r="17" spans="1:48" ht="15.75" customHeight="1" x14ac:dyDescent="0.25">
      <c r="A17" s="825">
        <v>6</v>
      </c>
      <c r="B17" s="749" t="s">
        <v>22</v>
      </c>
      <c r="C17" s="749" t="s">
        <v>23</v>
      </c>
      <c r="D17" s="74"/>
      <c r="E17" s="75"/>
      <c r="F17" s="75">
        <v>0</v>
      </c>
      <c r="G17" s="726">
        <f>D18</f>
        <v>0</v>
      </c>
      <c r="H17" s="74">
        <v>0</v>
      </c>
      <c r="I17" s="75"/>
      <c r="J17" s="75"/>
      <c r="K17" s="726">
        <f>SUM(G17,H18)</f>
        <v>0</v>
      </c>
      <c r="L17" s="76">
        <v>5</v>
      </c>
      <c r="M17" s="75"/>
      <c r="N17" s="75"/>
      <c r="O17" s="726">
        <f>SUM(K17,L18)</f>
        <v>5</v>
      </c>
      <c r="P17" s="74">
        <v>15</v>
      </c>
      <c r="Q17" s="75">
        <v>10</v>
      </c>
      <c r="R17" s="75"/>
      <c r="S17" s="726">
        <f>SUM(O17,P18)</f>
        <v>30</v>
      </c>
      <c r="T17" s="76">
        <v>5</v>
      </c>
      <c r="U17" s="75"/>
      <c r="V17" s="75"/>
      <c r="W17" s="726">
        <f>SUM(S17,T18)</f>
        <v>35</v>
      </c>
      <c r="X17" s="831">
        <f t="shared" ref="X17" si="8">COUNTIF(D17:F17,"&gt;=0")+COUNTIF(H17:J17,"&gt;=0")+COUNTIF(L17:N17,"&gt;=0")+COUNTIF(P17:R17,"&gt;=0")+COUNTIF(T17:V17,"&gt;=0")</f>
        <v>6</v>
      </c>
      <c r="Y17" s="747">
        <v>8</v>
      </c>
      <c r="Z17" s="807">
        <f t="shared" ref="Z17" si="9">W17</f>
        <v>35</v>
      </c>
      <c r="AA17" s="823"/>
    </row>
    <row r="18" spans="1:48" ht="15.75" customHeight="1" thickBot="1" x14ac:dyDescent="0.3">
      <c r="A18" s="826"/>
      <c r="B18" s="750"/>
      <c r="C18" s="750"/>
      <c r="D18" s="824">
        <f>SUM(D17:F17)</f>
        <v>0</v>
      </c>
      <c r="E18" s="712"/>
      <c r="F18" s="713"/>
      <c r="G18" s="727"/>
      <c r="H18" s="824">
        <f>SUM(H17:J17)</f>
        <v>0</v>
      </c>
      <c r="I18" s="712"/>
      <c r="J18" s="713"/>
      <c r="K18" s="727"/>
      <c r="L18" s="824">
        <f>SUM(L17:N17)</f>
        <v>5</v>
      </c>
      <c r="M18" s="712"/>
      <c r="N18" s="713"/>
      <c r="O18" s="727"/>
      <c r="P18" s="824">
        <f>SUM(P17:R17)</f>
        <v>25</v>
      </c>
      <c r="Q18" s="712"/>
      <c r="R18" s="713"/>
      <c r="S18" s="727"/>
      <c r="T18" s="824">
        <f>SUM(T17:V17)</f>
        <v>5</v>
      </c>
      <c r="U18" s="712"/>
      <c r="V18" s="713"/>
      <c r="W18" s="727"/>
      <c r="X18" s="748"/>
      <c r="Y18" s="748"/>
      <c r="Z18" s="723"/>
      <c r="AA18" s="823"/>
    </row>
    <row r="19" spans="1:48" ht="15.75" customHeight="1" x14ac:dyDescent="0.25">
      <c r="A19" s="825">
        <v>7</v>
      </c>
      <c r="B19" s="827" t="s">
        <v>25</v>
      </c>
      <c r="C19" s="829" t="s">
        <v>23</v>
      </c>
      <c r="D19" s="74"/>
      <c r="E19" s="75"/>
      <c r="F19" s="75"/>
      <c r="G19" s="726">
        <f>D20</f>
        <v>0</v>
      </c>
      <c r="H19" s="74"/>
      <c r="I19" s="75"/>
      <c r="J19" s="75"/>
      <c r="K19" s="726">
        <f>SUM(G19,H20)</f>
        <v>0</v>
      </c>
      <c r="L19" s="76"/>
      <c r="M19" s="75"/>
      <c r="N19" s="75"/>
      <c r="O19" s="726">
        <f>SUM(K19,L20)</f>
        <v>0</v>
      </c>
      <c r="P19" s="74"/>
      <c r="Q19" s="75"/>
      <c r="R19" s="75"/>
      <c r="S19" s="726">
        <f>SUM(O19,P20)</f>
        <v>0</v>
      </c>
      <c r="T19" s="76"/>
      <c r="U19" s="75"/>
      <c r="V19" s="75"/>
      <c r="W19" s="726">
        <f>SUM(S19,T20)</f>
        <v>0</v>
      </c>
      <c r="X19" s="820">
        <f t="shared" ref="X19" si="10">COUNTIF(D19:F19,"&gt;=0")+COUNTIF(H19:J19,"&gt;=0")+COUNTIF(L19:N19,"&gt;=0")+COUNTIF(P19:R19,"&gt;=0")+COUNTIF(T19:V19,"&gt;=0")</f>
        <v>0</v>
      </c>
      <c r="Y19" s="822">
        <v>6</v>
      </c>
      <c r="Z19" s="807">
        <f t="shared" ref="Z19" si="11">W19</f>
        <v>0</v>
      </c>
      <c r="AA19" s="823"/>
    </row>
    <row r="20" spans="1:48" ht="15.75" customHeight="1" thickBot="1" x14ac:dyDescent="0.3">
      <c r="A20" s="826"/>
      <c r="B20" s="828"/>
      <c r="C20" s="830"/>
      <c r="D20" s="824">
        <f>SUM(D19:F19)</f>
        <v>0</v>
      </c>
      <c r="E20" s="712"/>
      <c r="F20" s="713"/>
      <c r="G20" s="727"/>
      <c r="H20" s="824">
        <f>SUM(H19:J19)</f>
        <v>0</v>
      </c>
      <c r="I20" s="712"/>
      <c r="J20" s="713"/>
      <c r="K20" s="727"/>
      <c r="L20" s="824">
        <f>SUM(L19:N19)</f>
        <v>0</v>
      </c>
      <c r="M20" s="712"/>
      <c r="N20" s="713"/>
      <c r="O20" s="727"/>
      <c r="P20" s="824">
        <f>SUM(P19:R19)</f>
        <v>0</v>
      </c>
      <c r="Q20" s="712"/>
      <c r="R20" s="713"/>
      <c r="S20" s="727"/>
      <c r="T20" s="824">
        <f>SUM(T19:V19)</f>
        <v>0</v>
      </c>
      <c r="U20" s="712"/>
      <c r="V20" s="713"/>
      <c r="W20" s="727"/>
      <c r="X20" s="821"/>
      <c r="Y20" s="821"/>
      <c r="Z20" s="723"/>
      <c r="AA20" s="823"/>
    </row>
    <row r="21" spans="1:48" ht="15.75" customHeight="1" thickBot="1" x14ac:dyDescent="0.3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48" ht="15.75" customHeight="1" thickBot="1" x14ac:dyDescent="0.3">
      <c r="A22" s="60"/>
      <c r="B22" s="816" t="s">
        <v>64</v>
      </c>
      <c r="C22" s="817"/>
      <c r="D22" s="77"/>
      <c r="E22" s="77"/>
      <c r="F22" s="77"/>
      <c r="G22" s="77"/>
      <c r="H22" s="77"/>
      <c r="I22" s="77"/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78"/>
    </row>
    <row r="23" spans="1:48" ht="15.75" customHeight="1" x14ac:dyDescent="0.25">
      <c r="A23" s="807" t="s">
        <v>2</v>
      </c>
      <c r="B23" s="818" t="s">
        <v>3</v>
      </c>
      <c r="C23" s="818" t="s">
        <v>4</v>
      </c>
      <c r="D23" s="811" t="s">
        <v>52</v>
      </c>
      <c r="E23" s="812"/>
      <c r="F23" s="813"/>
      <c r="G23" s="814" t="s">
        <v>53</v>
      </c>
      <c r="H23" s="811" t="s">
        <v>54</v>
      </c>
      <c r="I23" s="812"/>
      <c r="J23" s="813"/>
      <c r="K23" s="814" t="s">
        <v>53</v>
      </c>
      <c r="L23" s="811" t="s">
        <v>55</v>
      </c>
      <c r="M23" s="812"/>
      <c r="N23" s="813"/>
      <c r="O23" s="814" t="s">
        <v>53</v>
      </c>
      <c r="P23" s="811" t="s">
        <v>56</v>
      </c>
      <c r="Q23" s="812"/>
      <c r="R23" s="813"/>
      <c r="S23" s="814" t="s">
        <v>53</v>
      </c>
      <c r="T23" s="811" t="s">
        <v>57</v>
      </c>
      <c r="U23" s="812"/>
      <c r="V23" s="813"/>
      <c r="W23" s="814" t="s">
        <v>53</v>
      </c>
      <c r="X23" s="811" t="s">
        <v>65</v>
      </c>
      <c r="Y23" s="812"/>
      <c r="Z23" s="813"/>
      <c r="AA23" s="814" t="s">
        <v>53</v>
      </c>
      <c r="AB23" s="811" t="s">
        <v>66</v>
      </c>
      <c r="AC23" s="812"/>
      <c r="AD23" s="813"/>
      <c r="AE23" s="814" t="s">
        <v>53</v>
      </c>
      <c r="AF23" s="811" t="s">
        <v>67</v>
      </c>
      <c r="AG23" s="812"/>
      <c r="AH23" s="813"/>
      <c r="AI23" s="814" t="s">
        <v>53</v>
      </c>
      <c r="AJ23" s="811" t="s">
        <v>68</v>
      </c>
      <c r="AK23" s="812"/>
      <c r="AL23" s="813"/>
      <c r="AM23" s="814" t="s">
        <v>53</v>
      </c>
      <c r="AN23" s="811" t="s">
        <v>69</v>
      </c>
      <c r="AO23" s="812"/>
      <c r="AP23" s="813"/>
      <c r="AQ23" s="814" t="s">
        <v>53</v>
      </c>
      <c r="AR23" s="803" t="s">
        <v>58</v>
      </c>
      <c r="AS23" s="805" t="s">
        <v>59</v>
      </c>
      <c r="AT23" s="807" t="s">
        <v>60</v>
      </c>
      <c r="AU23" s="805" t="s">
        <v>70</v>
      </c>
    </row>
    <row r="24" spans="1:48" ht="15.75" customHeight="1" thickBot="1" x14ac:dyDescent="0.3">
      <c r="A24" s="723"/>
      <c r="B24" s="819"/>
      <c r="C24" s="819"/>
      <c r="D24" s="63" t="s">
        <v>61</v>
      </c>
      <c r="E24" s="64" t="s">
        <v>62</v>
      </c>
      <c r="F24" s="65" t="s">
        <v>63</v>
      </c>
      <c r="G24" s="815"/>
      <c r="H24" s="63" t="s">
        <v>61</v>
      </c>
      <c r="I24" s="64" t="s">
        <v>62</v>
      </c>
      <c r="J24" s="65" t="s">
        <v>63</v>
      </c>
      <c r="K24" s="815"/>
      <c r="L24" s="63" t="s">
        <v>61</v>
      </c>
      <c r="M24" s="64" t="s">
        <v>62</v>
      </c>
      <c r="N24" s="65" t="s">
        <v>63</v>
      </c>
      <c r="O24" s="815"/>
      <c r="P24" s="63" t="s">
        <v>61</v>
      </c>
      <c r="Q24" s="64" t="s">
        <v>62</v>
      </c>
      <c r="R24" s="65" t="s">
        <v>63</v>
      </c>
      <c r="S24" s="815"/>
      <c r="T24" s="63" t="s">
        <v>61</v>
      </c>
      <c r="U24" s="64" t="s">
        <v>62</v>
      </c>
      <c r="V24" s="65" t="s">
        <v>63</v>
      </c>
      <c r="W24" s="815"/>
      <c r="X24" s="63" t="s">
        <v>61</v>
      </c>
      <c r="Y24" s="64" t="s">
        <v>62</v>
      </c>
      <c r="Z24" s="65" t="s">
        <v>63</v>
      </c>
      <c r="AA24" s="815"/>
      <c r="AB24" s="63" t="s">
        <v>61</v>
      </c>
      <c r="AC24" s="64" t="s">
        <v>62</v>
      </c>
      <c r="AD24" s="65" t="s">
        <v>63</v>
      </c>
      <c r="AE24" s="815"/>
      <c r="AF24" s="63" t="s">
        <v>61</v>
      </c>
      <c r="AG24" s="64" t="s">
        <v>62</v>
      </c>
      <c r="AH24" s="65" t="s">
        <v>63</v>
      </c>
      <c r="AI24" s="815"/>
      <c r="AJ24" s="63" t="s">
        <v>61</v>
      </c>
      <c r="AK24" s="64" t="s">
        <v>62</v>
      </c>
      <c r="AL24" s="65" t="s">
        <v>63</v>
      </c>
      <c r="AM24" s="815"/>
      <c r="AN24" s="63" t="s">
        <v>61</v>
      </c>
      <c r="AO24" s="64" t="s">
        <v>62</v>
      </c>
      <c r="AP24" s="65" t="s">
        <v>63</v>
      </c>
      <c r="AQ24" s="815"/>
      <c r="AR24" s="804"/>
      <c r="AS24" s="806"/>
      <c r="AT24" s="723"/>
      <c r="AU24" s="808"/>
    </row>
    <row r="25" spans="1:48" ht="15.75" customHeight="1" x14ac:dyDescent="0.25">
      <c r="A25" s="790">
        <v>1</v>
      </c>
      <c r="B25" s="809" t="s">
        <v>43</v>
      </c>
      <c r="C25" s="809" t="s">
        <v>32</v>
      </c>
      <c r="D25" s="79">
        <v>20</v>
      </c>
      <c r="E25" s="80">
        <v>20</v>
      </c>
      <c r="F25" s="80">
        <v>5</v>
      </c>
      <c r="G25" s="801">
        <f>D26</f>
        <v>45</v>
      </c>
      <c r="H25" s="81">
        <v>15</v>
      </c>
      <c r="I25" s="80"/>
      <c r="J25" s="80"/>
      <c r="K25" s="801">
        <f>SUM(G25,H26)</f>
        <v>60</v>
      </c>
      <c r="L25" s="81">
        <v>15</v>
      </c>
      <c r="M25" s="80"/>
      <c r="N25" s="80"/>
      <c r="O25" s="801">
        <f>SUM(K25,L26)</f>
        <v>75</v>
      </c>
      <c r="P25" s="81">
        <v>10</v>
      </c>
      <c r="Q25" s="80">
        <v>10</v>
      </c>
      <c r="R25" s="80">
        <v>10</v>
      </c>
      <c r="S25" s="801">
        <f>SUM(O25,P26)</f>
        <v>105</v>
      </c>
      <c r="T25" s="81">
        <v>20</v>
      </c>
      <c r="U25" s="80">
        <v>15</v>
      </c>
      <c r="V25" s="80">
        <v>10</v>
      </c>
      <c r="W25" s="801">
        <f>SUM(S25,T26)</f>
        <v>150</v>
      </c>
      <c r="X25" s="81"/>
      <c r="Y25" s="80"/>
      <c r="Z25" s="80"/>
      <c r="AA25" s="801">
        <f>SUM(W25,X26)</f>
        <v>150</v>
      </c>
      <c r="AB25" s="81">
        <v>20</v>
      </c>
      <c r="AC25" s="80">
        <v>5</v>
      </c>
      <c r="AD25" s="80"/>
      <c r="AE25" s="801">
        <f>SUM(AA25,AB26)</f>
        <v>175</v>
      </c>
      <c r="AF25" s="81">
        <v>20</v>
      </c>
      <c r="AG25" s="80">
        <v>15</v>
      </c>
      <c r="AH25" s="80">
        <v>5</v>
      </c>
      <c r="AI25" s="801">
        <f>SUM(AE25,AF26)</f>
        <v>215</v>
      </c>
      <c r="AJ25" s="81">
        <v>15</v>
      </c>
      <c r="AK25" s="80"/>
      <c r="AL25" s="80"/>
      <c r="AM25" s="801">
        <f>SUM(AI25,AJ26)</f>
        <v>230</v>
      </c>
      <c r="AN25" s="81">
        <v>20</v>
      </c>
      <c r="AO25" s="80">
        <v>15</v>
      </c>
      <c r="AP25" s="80">
        <v>10</v>
      </c>
      <c r="AQ25" s="788">
        <f>SUM(AM25,AN26)</f>
        <v>275</v>
      </c>
      <c r="AR25" s="790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20</v>
      </c>
      <c r="AS25" s="792">
        <f>COUNTIF(D25:F25,"=20")+COUNTIF(H25:J25,"=20")+COUNTIF(L25:N25,"=20")+COUNTIF(P25:R25,"=20")+COUNTIF(T25:V25,"=20")+COUNTIF(X25:Z25,"=20")+COUNTIF(AB25:AD25,"=20")+COUNTIF(AF25:AH25,"=20")+COUNTIF(AJ25:AL25,"=20")+COUNTIF(AN25:AP25,"=20")</f>
        <v>6</v>
      </c>
      <c r="AT25" s="794">
        <f>AQ25</f>
        <v>275</v>
      </c>
      <c r="AU25" s="796">
        <v>1</v>
      </c>
      <c r="AV25" s="18"/>
    </row>
    <row r="26" spans="1:48" ht="15.75" customHeight="1" thickBot="1" x14ac:dyDescent="0.3">
      <c r="A26" s="791"/>
      <c r="B26" s="810"/>
      <c r="C26" s="810"/>
      <c r="D26" s="798">
        <f>SUM(D25:F25)</f>
        <v>45</v>
      </c>
      <c r="E26" s="798"/>
      <c r="F26" s="799"/>
      <c r="G26" s="802"/>
      <c r="H26" s="800">
        <f>SUM(H25:J25)</f>
        <v>15</v>
      </c>
      <c r="I26" s="798"/>
      <c r="J26" s="799"/>
      <c r="K26" s="802"/>
      <c r="L26" s="800">
        <f>SUM(L25:N25)</f>
        <v>15</v>
      </c>
      <c r="M26" s="798"/>
      <c r="N26" s="799"/>
      <c r="O26" s="802"/>
      <c r="P26" s="800">
        <f>SUM(P25:R25)</f>
        <v>30</v>
      </c>
      <c r="Q26" s="798"/>
      <c r="R26" s="799"/>
      <c r="S26" s="802"/>
      <c r="T26" s="800">
        <f>SUM(T25:V25)</f>
        <v>45</v>
      </c>
      <c r="U26" s="798"/>
      <c r="V26" s="799"/>
      <c r="W26" s="802"/>
      <c r="X26" s="800">
        <f>SUM(X25:Z25)</f>
        <v>0</v>
      </c>
      <c r="Y26" s="798"/>
      <c r="Z26" s="799"/>
      <c r="AA26" s="802"/>
      <c r="AB26" s="800">
        <f>SUM(AB25:AD25)</f>
        <v>25</v>
      </c>
      <c r="AC26" s="798"/>
      <c r="AD26" s="799"/>
      <c r="AE26" s="802"/>
      <c r="AF26" s="800">
        <f>SUM(AF25:AH25)</f>
        <v>40</v>
      </c>
      <c r="AG26" s="798"/>
      <c r="AH26" s="799"/>
      <c r="AI26" s="802"/>
      <c r="AJ26" s="800">
        <f>SUM(AJ25:AL25)</f>
        <v>15</v>
      </c>
      <c r="AK26" s="798"/>
      <c r="AL26" s="799"/>
      <c r="AM26" s="802"/>
      <c r="AN26" s="800">
        <f>SUM(AN25:AP25)</f>
        <v>45</v>
      </c>
      <c r="AO26" s="798"/>
      <c r="AP26" s="799"/>
      <c r="AQ26" s="789"/>
      <c r="AR26" s="791"/>
      <c r="AS26" s="793"/>
      <c r="AT26" s="795"/>
      <c r="AU26" s="797"/>
      <c r="AV26" s="18"/>
    </row>
    <row r="27" spans="1:48" ht="15.75" customHeight="1" x14ac:dyDescent="0.25">
      <c r="A27" s="782">
        <v>2</v>
      </c>
      <c r="B27" s="860" t="s">
        <v>39</v>
      </c>
      <c r="C27" s="860" t="s">
        <v>40</v>
      </c>
      <c r="D27" s="82">
        <v>15</v>
      </c>
      <c r="E27" s="83"/>
      <c r="F27" s="83"/>
      <c r="G27" s="778">
        <f>D28</f>
        <v>15</v>
      </c>
      <c r="H27" s="84"/>
      <c r="I27" s="83"/>
      <c r="J27" s="83"/>
      <c r="K27" s="778">
        <f t="shared" ref="K27" si="12">SUM(G27,H28)</f>
        <v>15</v>
      </c>
      <c r="L27" s="84">
        <v>20</v>
      </c>
      <c r="M27" s="83">
        <v>15</v>
      </c>
      <c r="N27" s="83">
        <v>10</v>
      </c>
      <c r="O27" s="778">
        <f t="shared" ref="O27" si="13">SUM(K27,L28)</f>
        <v>60</v>
      </c>
      <c r="P27" s="84">
        <v>10</v>
      </c>
      <c r="Q27" s="83"/>
      <c r="R27" s="83"/>
      <c r="S27" s="778">
        <f t="shared" ref="S27" si="14">SUM(O27,P28)</f>
        <v>70</v>
      </c>
      <c r="T27" s="84">
        <v>10</v>
      </c>
      <c r="U27" s="83">
        <v>5</v>
      </c>
      <c r="V27" s="83"/>
      <c r="W27" s="778">
        <f t="shared" ref="W27" si="15">SUM(S27,T28)</f>
        <v>85</v>
      </c>
      <c r="X27" s="84">
        <v>10</v>
      </c>
      <c r="Y27" s="83">
        <v>0</v>
      </c>
      <c r="Z27" s="83"/>
      <c r="AA27" s="778">
        <f t="shared" ref="AA27" si="16">SUM(W27,X28)</f>
        <v>95</v>
      </c>
      <c r="AB27" s="84">
        <v>20</v>
      </c>
      <c r="AC27" s="83">
        <v>5</v>
      </c>
      <c r="AD27" s="83"/>
      <c r="AE27" s="778">
        <f t="shared" ref="AE27" si="17">SUM(AA27,AB28)</f>
        <v>120</v>
      </c>
      <c r="AF27" s="84">
        <v>20</v>
      </c>
      <c r="AG27" s="83">
        <v>20</v>
      </c>
      <c r="AH27" s="83">
        <v>10</v>
      </c>
      <c r="AI27" s="778">
        <f t="shared" ref="AI27" si="18">SUM(AE27,AF28)</f>
        <v>170</v>
      </c>
      <c r="AJ27" s="84">
        <v>5</v>
      </c>
      <c r="AK27" s="83"/>
      <c r="AL27" s="83"/>
      <c r="AM27" s="778">
        <f t="shared" ref="AM27" si="19">SUM(AI27,AJ28)</f>
        <v>175</v>
      </c>
      <c r="AN27" s="84">
        <v>10</v>
      </c>
      <c r="AO27" s="83"/>
      <c r="AP27" s="83"/>
      <c r="AQ27" s="780">
        <f t="shared" ref="AQ27" si="20">SUM(AM27,AN28)</f>
        <v>185</v>
      </c>
      <c r="AR27" s="782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16</v>
      </c>
      <c r="AS27" s="784">
        <f>COUNTIF(D27:F27,"=20")+COUNTIF(H27:J27,"=20")+COUNTIF(L27:N27,"=20")+COUNTIF(P27:R27,"=20")+COUNTIF(T27:V27,"=20")+COUNTIF(X27:Z27,"=20")+COUNTIF(AB27:AD27,"=20")+COUNTIF(AF27:AH27,"=20")+COUNTIF(AJ27:AL27,"=20")+COUNTIF(AN27:AP27,"=20")</f>
        <v>4</v>
      </c>
      <c r="AT27" s="771">
        <f t="shared" ref="AT27" si="21">AQ27</f>
        <v>185</v>
      </c>
      <c r="AU27" s="773">
        <v>2</v>
      </c>
      <c r="AV27" s="18"/>
    </row>
    <row r="28" spans="1:48" ht="15.75" customHeight="1" thickBot="1" x14ac:dyDescent="0.3">
      <c r="A28" s="783"/>
      <c r="B28" s="787"/>
      <c r="C28" s="787"/>
      <c r="D28" s="775">
        <f>SUM(D27:F27)</f>
        <v>15</v>
      </c>
      <c r="E28" s="775"/>
      <c r="F28" s="776"/>
      <c r="G28" s="779"/>
      <c r="H28" s="777">
        <f>SUM(H27:J27)</f>
        <v>0</v>
      </c>
      <c r="I28" s="775"/>
      <c r="J28" s="776"/>
      <c r="K28" s="779"/>
      <c r="L28" s="777">
        <f>SUM(L27:N27)</f>
        <v>45</v>
      </c>
      <c r="M28" s="775"/>
      <c r="N28" s="776"/>
      <c r="O28" s="779"/>
      <c r="P28" s="777">
        <f>SUM(P27:R27)</f>
        <v>10</v>
      </c>
      <c r="Q28" s="775"/>
      <c r="R28" s="776"/>
      <c r="S28" s="779"/>
      <c r="T28" s="777">
        <f>SUM(T27:V27)</f>
        <v>15</v>
      </c>
      <c r="U28" s="775"/>
      <c r="V28" s="776"/>
      <c r="W28" s="779"/>
      <c r="X28" s="777">
        <f>SUM(X27:Z27)</f>
        <v>10</v>
      </c>
      <c r="Y28" s="775"/>
      <c r="Z28" s="776"/>
      <c r="AA28" s="779"/>
      <c r="AB28" s="777">
        <f>SUM(AB27:AD27)</f>
        <v>25</v>
      </c>
      <c r="AC28" s="775"/>
      <c r="AD28" s="776"/>
      <c r="AE28" s="779"/>
      <c r="AF28" s="777">
        <f>SUM(AF27:AH27)</f>
        <v>50</v>
      </c>
      <c r="AG28" s="775"/>
      <c r="AH28" s="776"/>
      <c r="AI28" s="779"/>
      <c r="AJ28" s="777">
        <f>SUM(AJ27:AL27)</f>
        <v>5</v>
      </c>
      <c r="AK28" s="775"/>
      <c r="AL28" s="776"/>
      <c r="AM28" s="779"/>
      <c r="AN28" s="777">
        <f>SUM(AN27:AP27)</f>
        <v>10</v>
      </c>
      <c r="AO28" s="775"/>
      <c r="AP28" s="776"/>
      <c r="AQ28" s="781"/>
      <c r="AR28" s="783"/>
      <c r="AS28" s="785"/>
      <c r="AT28" s="772"/>
      <c r="AU28" s="774"/>
      <c r="AV28" s="18"/>
    </row>
    <row r="29" spans="1:48" ht="15.75" customHeight="1" x14ac:dyDescent="0.25">
      <c r="A29" s="743">
        <v>3</v>
      </c>
      <c r="B29" s="745" t="s">
        <v>31</v>
      </c>
      <c r="C29" s="745" t="s">
        <v>32</v>
      </c>
      <c r="D29" s="97">
        <v>20</v>
      </c>
      <c r="E29" s="98">
        <v>10</v>
      </c>
      <c r="F29" s="98">
        <v>0</v>
      </c>
      <c r="G29" s="769">
        <f>D30</f>
        <v>30</v>
      </c>
      <c r="H29" s="99">
        <v>5</v>
      </c>
      <c r="I29" s="98">
        <v>0</v>
      </c>
      <c r="J29" s="98"/>
      <c r="K29" s="769">
        <f t="shared" ref="K29" si="22">SUM(G29,H30)</f>
        <v>35</v>
      </c>
      <c r="L29" s="99">
        <v>20</v>
      </c>
      <c r="M29" s="98"/>
      <c r="N29" s="98"/>
      <c r="O29" s="769">
        <f t="shared" ref="O29" si="23">SUM(K29,L30)</f>
        <v>55</v>
      </c>
      <c r="P29" s="100">
        <v>10</v>
      </c>
      <c r="Q29" s="101">
        <v>5</v>
      </c>
      <c r="R29" s="101">
        <v>0</v>
      </c>
      <c r="S29" s="769">
        <f t="shared" ref="S29" si="24">SUM(O29,P30)</f>
        <v>70</v>
      </c>
      <c r="T29" s="99">
        <v>10</v>
      </c>
      <c r="U29" s="98">
        <v>0</v>
      </c>
      <c r="V29" s="98"/>
      <c r="W29" s="769">
        <f t="shared" ref="W29" si="25">SUM(S29,T30)</f>
        <v>80</v>
      </c>
      <c r="X29" s="100"/>
      <c r="Y29" s="101"/>
      <c r="Z29" s="101"/>
      <c r="AA29" s="769">
        <f t="shared" ref="AA29" si="26">SUM(W29,X30)</f>
        <v>80</v>
      </c>
      <c r="AB29" s="100">
        <v>10</v>
      </c>
      <c r="AC29" s="101">
        <v>5</v>
      </c>
      <c r="AD29" s="101">
        <v>0</v>
      </c>
      <c r="AE29" s="769">
        <f t="shared" ref="AE29" si="27">SUM(AA29,AB30)</f>
        <v>95</v>
      </c>
      <c r="AF29" s="100">
        <v>10</v>
      </c>
      <c r="AG29" s="101"/>
      <c r="AH29" s="101"/>
      <c r="AI29" s="769">
        <f t="shared" ref="AI29" si="28">SUM(AE29,AF30)</f>
        <v>105</v>
      </c>
      <c r="AJ29" s="100">
        <v>20</v>
      </c>
      <c r="AK29" s="101">
        <v>15</v>
      </c>
      <c r="AL29" s="101"/>
      <c r="AM29" s="769">
        <f t="shared" ref="AM29" si="29">SUM(AI29,AJ30)</f>
        <v>140</v>
      </c>
      <c r="AN29" s="100">
        <v>10</v>
      </c>
      <c r="AO29" s="101">
        <v>0</v>
      </c>
      <c r="AP29" s="101"/>
      <c r="AQ29" s="755">
        <f t="shared" ref="AQ29" si="30">SUM(AM29,AN30)</f>
        <v>150</v>
      </c>
      <c r="AR29" s="743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19</v>
      </c>
      <c r="AS29" s="757">
        <f>COUNTIF(D29:F29,"=20")+COUNTIF(H29:J29,"=20")+COUNTIF(L29:N29,"=20")+COUNTIF(P29:R29,"=20")+COUNTIF(T29:V29,"=20")+COUNTIF(X29:Z29,"=20")+COUNTIF(AB29:AD29,"=20")+COUNTIF(AF29:AH29,"=20")+COUNTIF(AJ29:AL29,"=20")+COUNTIF(AN29:AP29,"=20")</f>
        <v>3</v>
      </c>
      <c r="AT29" s="759">
        <f t="shared" ref="AT29" si="31">AQ29</f>
        <v>150</v>
      </c>
      <c r="AU29" s="761">
        <v>3</v>
      </c>
    </row>
    <row r="30" spans="1:48" ht="15.75" customHeight="1" thickBot="1" x14ac:dyDescent="0.3">
      <c r="A30" s="744"/>
      <c r="B30" s="746"/>
      <c r="C30" s="746"/>
      <c r="D30" s="763">
        <f>SUM(D29:F29)</f>
        <v>30</v>
      </c>
      <c r="E30" s="763"/>
      <c r="F30" s="764"/>
      <c r="G30" s="770"/>
      <c r="H30" s="765">
        <f>SUM(H29:J29)</f>
        <v>5</v>
      </c>
      <c r="I30" s="763"/>
      <c r="J30" s="764"/>
      <c r="K30" s="770"/>
      <c r="L30" s="765">
        <f>SUM(L29:N29)</f>
        <v>20</v>
      </c>
      <c r="M30" s="763"/>
      <c r="N30" s="764"/>
      <c r="O30" s="770"/>
      <c r="P30" s="766">
        <f>SUM(P29:R29)</f>
        <v>15</v>
      </c>
      <c r="Q30" s="767"/>
      <c r="R30" s="768"/>
      <c r="S30" s="770"/>
      <c r="T30" s="765">
        <f>SUM(T29:V29)</f>
        <v>10</v>
      </c>
      <c r="U30" s="763"/>
      <c r="V30" s="764"/>
      <c r="W30" s="770"/>
      <c r="X30" s="766">
        <f>SUM(X29:Z29)</f>
        <v>0</v>
      </c>
      <c r="Y30" s="767"/>
      <c r="Z30" s="768"/>
      <c r="AA30" s="770"/>
      <c r="AB30" s="766">
        <f>SUM(AB29:AD29)</f>
        <v>15</v>
      </c>
      <c r="AC30" s="767"/>
      <c r="AD30" s="768"/>
      <c r="AE30" s="770"/>
      <c r="AF30" s="765">
        <f>SUM(AF29:AH29)</f>
        <v>10</v>
      </c>
      <c r="AG30" s="763"/>
      <c r="AH30" s="764"/>
      <c r="AI30" s="770"/>
      <c r="AJ30" s="766">
        <f>SUM(AJ29:AL29)</f>
        <v>35</v>
      </c>
      <c r="AK30" s="767"/>
      <c r="AL30" s="768"/>
      <c r="AM30" s="770"/>
      <c r="AN30" s="765">
        <f>SUM(AN29:AP29)</f>
        <v>10</v>
      </c>
      <c r="AO30" s="763"/>
      <c r="AP30" s="764"/>
      <c r="AQ30" s="756"/>
      <c r="AR30" s="744"/>
      <c r="AS30" s="758"/>
      <c r="AT30" s="760"/>
      <c r="AU30" s="762"/>
    </row>
    <row r="31" spans="1:48" ht="15.75" customHeight="1" x14ac:dyDescent="0.25">
      <c r="A31" s="751">
        <v>4</v>
      </c>
      <c r="B31" s="753" t="s">
        <v>15</v>
      </c>
      <c r="C31" s="753" t="s">
        <v>16</v>
      </c>
      <c r="D31" s="85">
        <v>0</v>
      </c>
      <c r="E31" s="86"/>
      <c r="F31" s="86"/>
      <c r="G31" s="735">
        <f>D32</f>
        <v>0</v>
      </c>
      <c r="H31" s="87">
        <v>0</v>
      </c>
      <c r="I31" s="86"/>
      <c r="J31" s="86"/>
      <c r="K31" s="735">
        <f t="shared" ref="K31" si="32">SUM(G31,H32)</f>
        <v>0</v>
      </c>
      <c r="L31" s="87"/>
      <c r="M31" s="86"/>
      <c r="N31" s="86"/>
      <c r="O31" s="735">
        <f t="shared" ref="O31" si="33">SUM(K31,L32)</f>
        <v>0</v>
      </c>
      <c r="P31" s="87">
        <v>20</v>
      </c>
      <c r="Q31" s="86">
        <v>5</v>
      </c>
      <c r="R31" s="86"/>
      <c r="S31" s="735">
        <f t="shared" ref="S31" si="34">SUM(O31,P32)</f>
        <v>25</v>
      </c>
      <c r="T31" s="87">
        <v>0</v>
      </c>
      <c r="U31" s="86"/>
      <c r="V31" s="86"/>
      <c r="W31" s="735">
        <f t="shared" ref="W31" si="35">SUM(S31,T32)</f>
        <v>25</v>
      </c>
      <c r="X31" s="87">
        <v>10</v>
      </c>
      <c r="Y31" s="86"/>
      <c r="Z31" s="86"/>
      <c r="AA31" s="735">
        <f t="shared" ref="AA31" si="36">SUM(W31,X32)</f>
        <v>35</v>
      </c>
      <c r="AB31" s="87">
        <v>0</v>
      </c>
      <c r="AC31" s="86"/>
      <c r="AD31" s="86"/>
      <c r="AE31" s="735">
        <f t="shared" ref="AE31" si="37">SUM(AA31,AB32)</f>
        <v>35</v>
      </c>
      <c r="AF31" s="87">
        <v>20</v>
      </c>
      <c r="AG31" s="86"/>
      <c r="AH31" s="86"/>
      <c r="AI31" s="735">
        <f t="shared" ref="AI31" si="38">SUM(AE31,AF32)</f>
        <v>55</v>
      </c>
      <c r="AJ31" s="87"/>
      <c r="AK31" s="86"/>
      <c r="AL31" s="86"/>
      <c r="AM31" s="735">
        <f t="shared" ref="AM31" si="39">SUM(AI31,AJ32)</f>
        <v>55</v>
      </c>
      <c r="AN31" s="87">
        <v>0</v>
      </c>
      <c r="AO31" s="86"/>
      <c r="AP31" s="86"/>
      <c r="AQ31" s="737">
        <f t="shared" ref="AQ31" si="40">SUM(AM31,AN32)</f>
        <v>55</v>
      </c>
      <c r="AR31" s="73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9</v>
      </c>
      <c r="AS31" s="741">
        <f>COUNTIF(D31:F31,"=20")+COUNTIF(H31:J31,"=20")+COUNTIF(L31:N31,"=20")+COUNTIF(P31:R31,"=20")+COUNTIF(T31:V31,"=20")+COUNTIF(X31:Z31,"=20")+COUNTIF(AB31:AD31,"=20")+COUNTIF(AF31:AH31,"=20")+COUNTIF(AJ31:AL31,"=20")+COUNTIF(AN31:AP31,"=20")</f>
        <v>2</v>
      </c>
      <c r="AT31" s="728">
        <f t="shared" ref="AT31" si="41">AQ31</f>
        <v>55</v>
      </c>
      <c r="AU31" s="730"/>
    </row>
    <row r="32" spans="1:48" ht="15.75" customHeight="1" thickBot="1" x14ac:dyDescent="0.3">
      <c r="A32" s="752"/>
      <c r="B32" s="754"/>
      <c r="C32" s="754"/>
      <c r="D32" s="732">
        <f>SUM(D31:F31)</f>
        <v>0</v>
      </c>
      <c r="E32" s="732"/>
      <c r="F32" s="733"/>
      <c r="G32" s="736"/>
      <c r="H32" s="734">
        <f>SUM(H31:J31)</f>
        <v>0</v>
      </c>
      <c r="I32" s="732"/>
      <c r="J32" s="733"/>
      <c r="K32" s="736"/>
      <c r="L32" s="734">
        <f>SUM(L31:N31)</f>
        <v>0</v>
      </c>
      <c r="M32" s="732"/>
      <c r="N32" s="733"/>
      <c r="O32" s="736"/>
      <c r="P32" s="734">
        <f>SUM(P31:R31)</f>
        <v>25</v>
      </c>
      <c r="Q32" s="732"/>
      <c r="R32" s="733"/>
      <c r="S32" s="736"/>
      <c r="T32" s="734">
        <f>SUM(T31:V31)</f>
        <v>0</v>
      </c>
      <c r="U32" s="732"/>
      <c r="V32" s="733"/>
      <c r="W32" s="736"/>
      <c r="X32" s="734">
        <f>SUM(X31:Z31)</f>
        <v>10</v>
      </c>
      <c r="Y32" s="732"/>
      <c r="Z32" s="733"/>
      <c r="AA32" s="736"/>
      <c r="AB32" s="734">
        <f>SUM(AB31:AD31)</f>
        <v>0</v>
      </c>
      <c r="AC32" s="732"/>
      <c r="AD32" s="733"/>
      <c r="AE32" s="736"/>
      <c r="AF32" s="734">
        <f>SUM(AF31:AH31)</f>
        <v>20</v>
      </c>
      <c r="AG32" s="732"/>
      <c r="AH32" s="733"/>
      <c r="AI32" s="736"/>
      <c r="AJ32" s="734">
        <f>SUM(AJ31:AL31)</f>
        <v>0</v>
      </c>
      <c r="AK32" s="732"/>
      <c r="AL32" s="733"/>
      <c r="AM32" s="736"/>
      <c r="AN32" s="734">
        <f>SUM(AN31:AP31)</f>
        <v>0</v>
      </c>
      <c r="AO32" s="732"/>
      <c r="AP32" s="733"/>
      <c r="AQ32" s="738"/>
      <c r="AR32" s="740"/>
      <c r="AS32" s="742"/>
      <c r="AT32" s="729"/>
      <c r="AU32" s="731"/>
    </row>
    <row r="33" spans="1:47" ht="15.75" customHeight="1" x14ac:dyDescent="0.25">
      <c r="A33" s="747">
        <v>5</v>
      </c>
      <c r="B33" s="864" t="s">
        <v>38</v>
      </c>
      <c r="C33" s="864" t="s">
        <v>16</v>
      </c>
      <c r="D33" s="88">
        <v>15</v>
      </c>
      <c r="E33" s="89"/>
      <c r="F33" s="89"/>
      <c r="G33" s="726">
        <f>D34</f>
        <v>15</v>
      </c>
      <c r="H33" s="88"/>
      <c r="I33" s="89"/>
      <c r="J33" s="89"/>
      <c r="K33" s="726">
        <f t="shared" ref="K33" si="42">SUM(G33,H34)</f>
        <v>15</v>
      </c>
      <c r="L33" s="90"/>
      <c r="M33" s="89"/>
      <c r="N33" s="89"/>
      <c r="O33" s="726">
        <f t="shared" ref="O33" si="43">SUM(K33,L34)</f>
        <v>15</v>
      </c>
      <c r="P33" s="90"/>
      <c r="Q33" s="89"/>
      <c r="R33" s="89"/>
      <c r="S33" s="726">
        <f t="shared" ref="S33" si="44">SUM(O33,P34)</f>
        <v>15</v>
      </c>
      <c r="T33" s="90"/>
      <c r="U33" s="89"/>
      <c r="V33" s="89"/>
      <c r="W33" s="726">
        <f t="shared" ref="W33" si="45">SUM(S33,T34)</f>
        <v>15</v>
      </c>
      <c r="X33" s="90"/>
      <c r="Y33" s="89"/>
      <c r="Z33" s="89"/>
      <c r="AA33" s="726">
        <f t="shared" ref="AA33" si="46">SUM(W33,X34)</f>
        <v>15</v>
      </c>
      <c r="AB33" s="90"/>
      <c r="AC33" s="89"/>
      <c r="AD33" s="89"/>
      <c r="AE33" s="726">
        <f t="shared" ref="AE33" si="47">SUM(AA33,AB34)</f>
        <v>15</v>
      </c>
      <c r="AF33" s="90"/>
      <c r="AG33" s="89"/>
      <c r="AH33" s="89"/>
      <c r="AI33" s="726">
        <f t="shared" ref="AI33" si="48">SUM(AE33,AF34)</f>
        <v>15</v>
      </c>
      <c r="AJ33" s="90"/>
      <c r="AK33" s="89"/>
      <c r="AL33" s="89"/>
      <c r="AM33" s="726">
        <f t="shared" ref="AM33" si="49">SUM(AI33,AJ34)</f>
        <v>15</v>
      </c>
      <c r="AN33" s="90">
        <v>20</v>
      </c>
      <c r="AO33" s="89">
        <v>0</v>
      </c>
      <c r="AP33" s="89"/>
      <c r="AQ33" s="716">
        <f t="shared" ref="AQ33" si="50">SUM(AM33,AN34)</f>
        <v>35</v>
      </c>
      <c r="AR33" s="718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3</v>
      </c>
      <c r="AS33" s="720">
        <f>COUNTIF(D33:F33,"=20")+COUNTIF(H33:J33,"=20")+COUNTIF(L33:N33,"=20")+COUNTIF(P33:R33,"=20")+COUNTIF(T33:V33,"=20")+COUNTIF(X33:Z33,"=20")+COUNTIF(AB33:AD33,"=20")+COUNTIF(AF33:AH33,"=20")+COUNTIF(AJ33:AL33,"=20")+COUNTIF(AN33:AP33,"=20")</f>
        <v>1</v>
      </c>
      <c r="AT33" s="722">
        <f t="shared" ref="AT33" si="51">AQ33</f>
        <v>35</v>
      </c>
      <c r="AU33" s="724"/>
    </row>
    <row r="34" spans="1:47" ht="15.75" customHeight="1" thickBot="1" x14ac:dyDescent="0.3">
      <c r="A34" s="748"/>
      <c r="B34" s="865"/>
      <c r="C34" s="865"/>
      <c r="D34" s="712">
        <f>SUM(D33:F33)</f>
        <v>15</v>
      </c>
      <c r="E34" s="712"/>
      <c r="F34" s="713"/>
      <c r="G34" s="727"/>
      <c r="H34" s="712">
        <f>SUM(H33:J33)</f>
        <v>0</v>
      </c>
      <c r="I34" s="712"/>
      <c r="J34" s="713"/>
      <c r="K34" s="727"/>
      <c r="L34" s="711">
        <f>SUM(L33:N33)</f>
        <v>0</v>
      </c>
      <c r="M34" s="712"/>
      <c r="N34" s="713"/>
      <c r="O34" s="727"/>
      <c r="P34" s="711">
        <f>SUM(P33:R33)</f>
        <v>0</v>
      </c>
      <c r="Q34" s="712"/>
      <c r="R34" s="713"/>
      <c r="S34" s="727"/>
      <c r="T34" s="711">
        <f>SUM(T33:V33)</f>
        <v>0</v>
      </c>
      <c r="U34" s="712"/>
      <c r="V34" s="713"/>
      <c r="W34" s="727"/>
      <c r="X34" s="711">
        <f>SUM(X33:Z33)</f>
        <v>0</v>
      </c>
      <c r="Y34" s="712"/>
      <c r="Z34" s="713"/>
      <c r="AA34" s="727"/>
      <c r="AB34" s="711">
        <f>SUM(AB33:AD33)</f>
        <v>0</v>
      </c>
      <c r="AC34" s="712"/>
      <c r="AD34" s="713"/>
      <c r="AE34" s="727"/>
      <c r="AF34" s="711">
        <f>SUM(AF33:AH33)</f>
        <v>0</v>
      </c>
      <c r="AG34" s="712"/>
      <c r="AH34" s="713"/>
      <c r="AI34" s="727"/>
      <c r="AJ34" s="711">
        <f>SUM(AJ33:AL33)</f>
        <v>0</v>
      </c>
      <c r="AK34" s="712"/>
      <c r="AL34" s="713"/>
      <c r="AM34" s="727"/>
      <c r="AN34" s="711">
        <f>SUM(AN33:AP33)</f>
        <v>20</v>
      </c>
      <c r="AO34" s="712"/>
      <c r="AP34" s="713"/>
      <c r="AQ34" s="717"/>
      <c r="AR34" s="719"/>
      <c r="AS34" s="721"/>
      <c r="AT34" s="723"/>
      <c r="AU34" s="725"/>
    </row>
    <row r="35" spans="1:47" ht="15.75" customHeight="1" x14ac:dyDescent="0.25"/>
    <row r="36" spans="1:47" ht="15.75" customHeight="1" x14ac:dyDescent="0.25">
      <c r="D36" s="91"/>
      <c r="E36" s="714" t="s">
        <v>71</v>
      </c>
      <c r="F36" s="715"/>
      <c r="G36" s="715"/>
      <c r="H36" s="715"/>
      <c r="I36" s="715"/>
      <c r="J36" s="715"/>
      <c r="K36" s="715"/>
      <c r="L36" s="715"/>
    </row>
    <row r="37" spans="1:47" ht="15.75" customHeight="1" x14ac:dyDescent="0.25">
      <c r="D37" s="92"/>
      <c r="E37" s="92"/>
      <c r="F37" s="92"/>
      <c r="G37" s="92"/>
      <c r="H37" s="93"/>
      <c r="I37" s="93"/>
      <c r="J37" s="93"/>
      <c r="K37" s="93"/>
      <c r="L37" s="93"/>
    </row>
    <row r="38" spans="1:47" ht="15.75" customHeight="1" x14ac:dyDescent="0.25">
      <c r="D38" s="94">
        <v>0</v>
      </c>
      <c r="E38" s="95" t="s">
        <v>72</v>
      </c>
      <c r="F38" s="96"/>
      <c r="G38" s="96"/>
      <c r="H38" s="96"/>
      <c r="I38" s="96"/>
      <c r="J38" s="93"/>
      <c r="K38" s="93"/>
      <c r="L38" s="93"/>
    </row>
    <row r="39" spans="1:47" ht="15.75" customHeight="1" x14ac:dyDescent="0.25"/>
    <row r="40" spans="1:47" ht="15.75" customHeight="1" x14ac:dyDescent="0.25"/>
  </sheetData>
  <sortState ref="B13:C16">
    <sortCondition ref="B13"/>
  </sortState>
  <mergeCells count="302"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9:W10"/>
    <mergeCell ref="X9:X10"/>
    <mergeCell ref="Y9:Y10"/>
    <mergeCell ref="Z9:Z10"/>
    <mergeCell ref="AA9:AA10"/>
    <mergeCell ref="A9:A10"/>
    <mergeCell ref="B7:B8"/>
    <mergeCell ref="C7:C8"/>
    <mergeCell ref="G9:G10"/>
    <mergeCell ref="K9:K10"/>
    <mergeCell ref="O9:O10"/>
    <mergeCell ref="D10:F10"/>
    <mergeCell ref="H10:J10"/>
    <mergeCell ref="L10:N10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L23:N23"/>
    <mergeCell ref="O23:O24"/>
    <mergeCell ref="P23:R23"/>
    <mergeCell ref="S23:S24"/>
    <mergeCell ref="B22:C22"/>
    <mergeCell ref="A23:A24"/>
    <mergeCell ref="B23:B24"/>
    <mergeCell ref="C23:C24"/>
    <mergeCell ref="D23:F23"/>
    <mergeCell ref="G23:G24"/>
    <mergeCell ref="AR23:AR24"/>
    <mergeCell ref="AS23:AS24"/>
    <mergeCell ref="AT23:AT24"/>
    <mergeCell ref="AU23:AU24"/>
    <mergeCell ref="A25:A26"/>
    <mergeCell ref="B25:B26"/>
    <mergeCell ref="C25:C26"/>
    <mergeCell ref="G25:G26"/>
    <mergeCell ref="K25:K26"/>
    <mergeCell ref="O25:O26"/>
    <mergeCell ref="AF23:AH23"/>
    <mergeCell ref="AI23:AI24"/>
    <mergeCell ref="AJ23:AL23"/>
    <mergeCell ref="AM23:AM24"/>
    <mergeCell ref="AN23:AP23"/>
    <mergeCell ref="AQ23:AQ24"/>
    <mergeCell ref="T23:V23"/>
    <mergeCell ref="W23:W24"/>
    <mergeCell ref="X23:Z23"/>
    <mergeCell ref="AA23:AA24"/>
    <mergeCell ref="AB23:AD23"/>
    <mergeCell ref="AE23:AE24"/>
    <mergeCell ref="H23:J23"/>
    <mergeCell ref="K23:K24"/>
    <mergeCell ref="AQ25:AQ26"/>
    <mergeCell ref="AR25:AR26"/>
    <mergeCell ref="AS25:AS26"/>
    <mergeCell ref="AT25:AT26"/>
    <mergeCell ref="AU25:AU26"/>
    <mergeCell ref="D26:F26"/>
    <mergeCell ref="H26:J26"/>
    <mergeCell ref="L26:N26"/>
    <mergeCell ref="P26:R26"/>
    <mergeCell ref="T26:V26"/>
    <mergeCell ref="S25:S26"/>
    <mergeCell ref="W25:W26"/>
    <mergeCell ref="AA25:AA26"/>
    <mergeCell ref="AE25:AE26"/>
    <mergeCell ref="AI25:AI26"/>
    <mergeCell ref="AM25:AM26"/>
    <mergeCell ref="X26:Z26"/>
    <mergeCell ref="AB26:AD26"/>
    <mergeCell ref="AF26:AH26"/>
    <mergeCell ref="AJ26:AL26"/>
    <mergeCell ref="AN26:AP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T27:AT28"/>
    <mergeCell ref="AU27:AU28"/>
    <mergeCell ref="D28:F28"/>
    <mergeCell ref="H28:J28"/>
    <mergeCell ref="L28:N28"/>
    <mergeCell ref="P28:R28"/>
    <mergeCell ref="T28:V28"/>
    <mergeCell ref="X28:Z28"/>
    <mergeCell ref="AB28:AD28"/>
    <mergeCell ref="AF28:AH28"/>
    <mergeCell ref="AE27:AE28"/>
    <mergeCell ref="AI27:AI28"/>
    <mergeCell ref="AM27:AM28"/>
    <mergeCell ref="AQ27:AQ28"/>
    <mergeCell ref="AR27:AR28"/>
    <mergeCell ref="AS27:AS28"/>
    <mergeCell ref="AJ28:AL28"/>
    <mergeCell ref="AN28:AP28"/>
    <mergeCell ref="AQ29:AQ30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G29:G30"/>
    <mergeCell ref="K29:K30"/>
    <mergeCell ref="O29:O30"/>
    <mergeCell ref="AN30:AP30"/>
    <mergeCell ref="A29:A30"/>
    <mergeCell ref="B29:B30"/>
    <mergeCell ref="C29:C30"/>
    <mergeCell ref="A33:A34"/>
    <mergeCell ref="B33:B34"/>
    <mergeCell ref="C33:C34"/>
    <mergeCell ref="G33:G34"/>
    <mergeCell ref="K33:K34"/>
    <mergeCell ref="O33:O34"/>
    <mergeCell ref="A31:A32"/>
    <mergeCell ref="B31:B32"/>
    <mergeCell ref="C31:C32"/>
    <mergeCell ref="G31:G32"/>
    <mergeCell ref="K31:K32"/>
    <mergeCell ref="O31:O32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S31:S32"/>
    <mergeCell ref="W31:W32"/>
    <mergeCell ref="AA31:AA32"/>
    <mergeCell ref="AN34:AP34"/>
    <mergeCell ref="E36:L36"/>
    <mergeCell ref="B9:B10"/>
    <mergeCell ref="C9:C10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zoomScale="80" zoomScaleNormal="80" workbookViewId="0">
      <selection activeCell="B39" sqref="B39"/>
    </sheetView>
  </sheetViews>
  <sheetFormatPr defaultRowHeight="15" x14ac:dyDescent="0.25"/>
  <cols>
    <col min="1" max="1" width="3.5703125" bestFit="1" customWidth="1"/>
    <col min="2" max="2" width="24.140625" bestFit="1" customWidth="1"/>
    <col min="3" max="3" width="31.7109375" bestFit="1" customWidth="1"/>
    <col min="4" max="43" width="4.710937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5.75" customHeight="1" x14ac:dyDescent="0.25">
      <c r="A2" s="60"/>
      <c r="B2" s="856" t="s">
        <v>75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</row>
    <row r="3" spans="1:27" ht="15.75" customHeight="1" thickBot="1" x14ac:dyDescent="0.3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7" ht="15.75" customHeight="1" thickBot="1" x14ac:dyDescent="0.3">
      <c r="A4" s="60"/>
      <c r="B4" s="816" t="s">
        <v>51</v>
      </c>
      <c r="C4" s="81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7" ht="15.75" customHeight="1" x14ac:dyDescent="0.25">
      <c r="A5" s="818" t="s">
        <v>2</v>
      </c>
      <c r="B5" s="818" t="s">
        <v>3</v>
      </c>
      <c r="C5" s="818" t="s">
        <v>4</v>
      </c>
      <c r="D5" s="852" t="s">
        <v>52</v>
      </c>
      <c r="E5" s="853"/>
      <c r="F5" s="854"/>
      <c r="G5" s="814" t="s">
        <v>53</v>
      </c>
      <c r="H5" s="852" t="s">
        <v>54</v>
      </c>
      <c r="I5" s="853"/>
      <c r="J5" s="854"/>
      <c r="K5" s="814" t="s">
        <v>53</v>
      </c>
      <c r="L5" s="852" t="s">
        <v>55</v>
      </c>
      <c r="M5" s="853"/>
      <c r="N5" s="854"/>
      <c r="O5" s="814" t="s">
        <v>53</v>
      </c>
      <c r="P5" s="852" t="s">
        <v>56</v>
      </c>
      <c r="Q5" s="853"/>
      <c r="R5" s="854"/>
      <c r="S5" s="814" t="s">
        <v>53</v>
      </c>
      <c r="T5" s="852" t="s">
        <v>57</v>
      </c>
      <c r="U5" s="853"/>
      <c r="V5" s="854"/>
      <c r="W5" s="814" t="s">
        <v>53</v>
      </c>
      <c r="X5" s="805" t="s">
        <v>58</v>
      </c>
      <c r="Y5" s="846" t="s">
        <v>59</v>
      </c>
      <c r="Z5" s="818" t="s">
        <v>60</v>
      </c>
      <c r="AA5" s="823"/>
    </row>
    <row r="6" spans="1:27" ht="15.75" customHeight="1" thickBot="1" x14ac:dyDescent="0.3">
      <c r="A6" s="819"/>
      <c r="B6" s="819"/>
      <c r="C6" s="819"/>
      <c r="D6" s="63" t="s">
        <v>61</v>
      </c>
      <c r="E6" s="64" t="s">
        <v>62</v>
      </c>
      <c r="F6" s="65" t="s">
        <v>63</v>
      </c>
      <c r="G6" s="851"/>
      <c r="H6" s="63" t="s">
        <v>61</v>
      </c>
      <c r="I6" s="64" t="s">
        <v>62</v>
      </c>
      <c r="J6" s="65" t="s">
        <v>63</v>
      </c>
      <c r="K6" s="851"/>
      <c r="L6" s="63" t="s">
        <v>61</v>
      </c>
      <c r="M6" s="64" t="s">
        <v>62</v>
      </c>
      <c r="N6" s="65" t="s">
        <v>63</v>
      </c>
      <c r="O6" s="851"/>
      <c r="P6" s="63" t="s">
        <v>61</v>
      </c>
      <c r="Q6" s="64" t="s">
        <v>62</v>
      </c>
      <c r="R6" s="65" t="s">
        <v>63</v>
      </c>
      <c r="S6" s="851"/>
      <c r="T6" s="63" t="s">
        <v>61</v>
      </c>
      <c r="U6" s="64" t="s">
        <v>62</v>
      </c>
      <c r="V6" s="65" t="s">
        <v>63</v>
      </c>
      <c r="W6" s="851"/>
      <c r="X6" s="806"/>
      <c r="Y6" s="847"/>
      <c r="Z6" s="819"/>
      <c r="AA6" s="823"/>
    </row>
    <row r="7" spans="1:27" ht="15.75" customHeight="1" x14ac:dyDescent="0.25">
      <c r="A7" s="848">
        <v>1</v>
      </c>
      <c r="B7" s="849" t="s">
        <v>28</v>
      </c>
      <c r="C7" s="849" t="s">
        <v>29</v>
      </c>
      <c r="D7" s="66">
        <v>20</v>
      </c>
      <c r="E7" s="67">
        <v>15</v>
      </c>
      <c r="F7" s="68">
        <v>10</v>
      </c>
      <c r="G7" s="850">
        <f>D8</f>
        <v>45</v>
      </c>
      <c r="H7" s="69">
        <v>20</v>
      </c>
      <c r="I7" s="67">
        <v>20</v>
      </c>
      <c r="J7" s="67">
        <v>5</v>
      </c>
      <c r="K7" s="850">
        <f>SUM(G7,H8)</f>
        <v>90</v>
      </c>
      <c r="L7" s="69">
        <v>20</v>
      </c>
      <c r="M7" s="67">
        <v>20</v>
      </c>
      <c r="N7" s="67">
        <v>15</v>
      </c>
      <c r="O7" s="850">
        <f>SUM(K7,L8)</f>
        <v>145</v>
      </c>
      <c r="P7" s="69">
        <v>20</v>
      </c>
      <c r="Q7" s="67">
        <v>15</v>
      </c>
      <c r="R7" s="68">
        <v>15</v>
      </c>
      <c r="S7" s="850">
        <f>SUM(O7,P8)</f>
        <v>195</v>
      </c>
      <c r="T7" s="69">
        <v>20</v>
      </c>
      <c r="U7" s="67">
        <v>20</v>
      </c>
      <c r="V7" s="67">
        <v>15</v>
      </c>
      <c r="W7" s="850">
        <f>SUM(S7,T8)</f>
        <v>250</v>
      </c>
      <c r="X7" s="832">
        <f>COUNTIF(D7:F7,"&gt;=0")+COUNTIF(H7:J7,"&gt;=0")+COUNTIF(L7:N7,"&gt;=0")+COUNTIF(P7:R7,"&gt;=0")+COUNTIF(T7:V7,"&gt;=0")</f>
        <v>15</v>
      </c>
      <c r="Y7" s="832">
        <v>13</v>
      </c>
      <c r="Z7" s="855">
        <f>W7</f>
        <v>250</v>
      </c>
      <c r="AA7" s="823"/>
    </row>
    <row r="8" spans="1:27" ht="15.75" customHeight="1" thickBot="1" x14ac:dyDescent="0.3">
      <c r="A8" s="841"/>
      <c r="B8" s="843"/>
      <c r="C8" s="843"/>
      <c r="D8" s="838">
        <f>SUM(D7:F7)</f>
        <v>45</v>
      </c>
      <c r="E8" s="838"/>
      <c r="F8" s="839"/>
      <c r="G8" s="845"/>
      <c r="H8" s="837">
        <f>SUM(H7:J7)</f>
        <v>45</v>
      </c>
      <c r="I8" s="838"/>
      <c r="J8" s="839"/>
      <c r="K8" s="845"/>
      <c r="L8" s="837">
        <f>SUM(L7:N7)</f>
        <v>55</v>
      </c>
      <c r="M8" s="838"/>
      <c r="N8" s="839"/>
      <c r="O8" s="845"/>
      <c r="P8" s="837">
        <f>SUM(P7:R7)</f>
        <v>50</v>
      </c>
      <c r="Q8" s="838"/>
      <c r="R8" s="839"/>
      <c r="S8" s="845"/>
      <c r="T8" s="837">
        <f>SUM(T7:V7)</f>
        <v>55</v>
      </c>
      <c r="U8" s="838"/>
      <c r="V8" s="839"/>
      <c r="W8" s="845"/>
      <c r="X8" s="833"/>
      <c r="Y8" s="833"/>
      <c r="Z8" s="836"/>
      <c r="AA8" s="823"/>
    </row>
    <row r="9" spans="1:27" ht="15.75" customHeight="1" x14ac:dyDescent="0.25">
      <c r="A9" s="840">
        <v>2</v>
      </c>
      <c r="B9" s="842" t="s">
        <v>46</v>
      </c>
      <c r="C9" s="842" t="s">
        <v>47</v>
      </c>
      <c r="D9" s="70">
        <v>15</v>
      </c>
      <c r="E9" s="71">
        <v>10</v>
      </c>
      <c r="F9" s="72">
        <v>0</v>
      </c>
      <c r="G9" s="844">
        <f>D10</f>
        <v>25</v>
      </c>
      <c r="H9" s="73">
        <v>20</v>
      </c>
      <c r="I9" s="71">
        <v>20</v>
      </c>
      <c r="J9" s="71">
        <v>20</v>
      </c>
      <c r="K9" s="844">
        <f>SUM(G9,H10)</f>
        <v>85</v>
      </c>
      <c r="L9" s="73">
        <v>10</v>
      </c>
      <c r="M9" s="71">
        <v>10</v>
      </c>
      <c r="N9" s="71">
        <v>10</v>
      </c>
      <c r="O9" s="844">
        <f>SUM(K9,L10)</f>
        <v>115</v>
      </c>
      <c r="P9" s="73">
        <v>20</v>
      </c>
      <c r="Q9" s="71">
        <v>15</v>
      </c>
      <c r="R9" s="71">
        <v>15</v>
      </c>
      <c r="S9" s="844">
        <f>SUM(O9,P10)</f>
        <v>165</v>
      </c>
      <c r="T9" s="73">
        <v>20</v>
      </c>
      <c r="U9" s="71">
        <v>20</v>
      </c>
      <c r="V9" s="71">
        <v>15</v>
      </c>
      <c r="W9" s="844">
        <f>SUM(S9,T10)</f>
        <v>220</v>
      </c>
      <c r="X9" s="832">
        <f t="shared" ref="X9" si="0">COUNTIF(D9:F9,"&gt;=0")+COUNTIF(H9:J9,"&gt;=0")+COUNTIF(L9:N9,"&gt;=0")+COUNTIF(P9:R9,"&gt;=0")+COUNTIF(T9:V9,"&gt;=0")</f>
        <v>15</v>
      </c>
      <c r="Y9" s="834">
        <v>12</v>
      </c>
      <c r="Z9" s="855">
        <f t="shared" ref="Z9" si="1">W9</f>
        <v>220</v>
      </c>
      <c r="AA9" s="823"/>
    </row>
    <row r="10" spans="1:27" ht="15.75" customHeight="1" thickBot="1" x14ac:dyDescent="0.3">
      <c r="A10" s="841"/>
      <c r="B10" s="843"/>
      <c r="C10" s="843"/>
      <c r="D10" s="837">
        <f>SUM(D9:F9)</f>
        <v>25</v>
      </c>
      <c r="E10" s="838"/>
      <c r="F10" s="839"/>
      <c r="G10" s="845"/>
      <c r="H10" s="837">
        <f>SUM(H9:J9)</f>
        <v>60</v>
      </c>
      <c r="I10" s="838"/>
      <c r="J10" s="839"/>
      <c r="K10" s="845"/>
      <c r="L10" s="837">
        <f>SUM(L9:N9)</f>
        <v>30</v>
      </c>
      <c r="M10" s="838"/>
      <c r="N10" s="839"/>
      <c r="O10" s="845"/>
      <c r="P10" s="837">
        <f>SUM(P9:R9)</f>
        <v>50</v>
      </c>
      <c r="Q10" s="838"/>
      <c r="R10" s="839"/>
      <c r="S10" s="845"/>
      <c r="T10" s="837">
        <f>SUM(T9:V9)</f>
        <v>55</v>
      </c>
      <c r="U10" s="838"/>
      <c r="V10" s="839"/>
      <c r="W10" s="845"/>
      <c r="X10" s="833"/>
      <c r="Y10" s="833"/>
      <c r="Z10" s="836"/>
      <c r="AA10" s="823"/>
    </row>
    <row r="11" spans="1:27" ht="15.75" customHeight="1" x14ac:dyDescent="0.25">
      <c r="A11" s="840">
        <v>3</v>
      </c>
      <c r="B11" s="842" t="s">
        <v>37</v>
      </c>
      <c r="C11" s="842" t="s">
        <v>16</v>
      </c>
      <c r="D11" s="70">
        <v>20</v>
      </c>
      <c r="E11" s="71">
        <v>20</v>
      </c>
      <c r="F11" s="72">
        <v>10</v>
      </c>
      <c r="G11" s="844">
        <f>D12</f>
        <v>50</v>
      </c>
      <c r="H11" s="73">
        <v>20</v>
      </c>
      <c r="I11" s="71">
        <v>10</v>
      </c>
      <c r="J11" s="71"/>
      <c r="K11" s="844">
        <f>SUM(G11,H12)</f>
        <v>80</v>
      </c>
      <c r="L11" s="73">
        <v>20</v>
      </c>
      <c r="M11" s="71">
        <v>15</v>
      </c>
      <c r="N11" s="71">
        <v>15</v>
      </c>
      <c r="O11" s="844">
        <f>SUM(K11,L12)</f>
        <v>130</v>
      </c>
      <c r="P11" s="73">
        <v>20</v>
      </c>
      <c r="Q11" s="71">
        <v>15</v>
      </c>
      <c r="R11" s="71">
        <v>10</v>
      </c>
      <c r="S11" s="844">
        <f>SUM(O11,P12)</f>
        <v>175</v>
      </c>
      <c r="T11" s="73">
        <v>20</v>
      </c>
      <c r="U11" s="71">
        <v>15</v>
      </c>
      <c r="V11" s="71">
        <v>10</v>
      </c>
      <c r="W11" s="844">
        <f>SUM(S11,T12)</f>
        <v>220</v>
      </c>
      <c r="X11" s="832">
        <f t="shared" ref="X11" si="2">COUNTIF(D11:F11,"&gt;=0")+COUNTIF(H11:J11,"&gt;=0")+COUNTIF(L11:N11,"&gt;=0")+COUNTIF(P11:R11,"&gt;=0")+COUNTIF(T11:V11,"&gt;=0")</f>
        <v>14</v>
      </c>
      <c r="Y11" s="834">
        <v>8</v>
      </c>
      <c r="Z11" s="855">
        <f t="shared" ref="Z11" si="3">W11</f>
        <v>220</v>
      </c>
      <c r="AA11" s="823"/>
    </row>
    <row r="12" spans="1:27" ht="15.75" customHeight="1" thickBot="1" x14ac:dyDescent="0.3">
      <c r="A12" s="841"/>
      <c r="B12" s="843"/>
      <c r="C12" s="843"/>
      <c r="D12" s="837">
        <f>SUM(D11:F11)</f>
        <v>50</v>
      </c>
      <c r="E12" s="838"/>
      <c r="F12" s="839"/>
      <c r="G12" s="845"/>
      <c r="H12" s="837">
        <f>SUM(H11:J11)</f>
        <v>30</v>
      </c>
      <c r="I12" s="838"/>
      <c r="J12" s="839"/>
      <c r="K12" s="845"/>
      <c r="L12" s="837">
        <f>SUM(L11:N11)</f>
        <v>50</v>
      </c>
      <c r="M12" s="838"/>
      <c r="N12" s="839"/>
      <c r="O12" s="845"/>
      <c r="P12" s="837">
        <f>SUM(P11:R11)</f>
        <v>45</v>
      </c>
      <c r="Q12" s="838"/>
      <c r="R12" s="839"/>
      <c r="S12" s="845"/>
      <c r="T12" s="837">
        <f>SUM(T11:V11)</f>
        <v>45</v>
      </c>
      <c r="U12" s="838"/>
      <c r="V12" s="839"/>
      <c r="W12" s="845"/>
      <c r="X12" s="833"/>
      <c r="Y12" s="833"/>
      <c r="Z12" s="836"/>
      <c r="AA12" s="823"/>
    </row>
    <row r="13" spans="1:27" ht="15.75" customHeight="1" x14ac:dyDescent="0.25">
      <c r="A13" s="840">
        <v>4</v>
      </c>
      <c r="B13" s="842" t="s">
        <v>48</v>
      </c>
      <c r="C13" s="842" t="s">
        <v>32</v>
      </c>
      <c r="D13" s="70">
        <v>20</v>
      </c>
      <c r="E13" s="71">
        <v>15</v>
      </c>
      <c r="F13" s="72">
        <v>5</v>
      </c>
      <c r="G13" s="844">
        <f>D14</f>
        <v>40</v>
      </c>
      <c r="H13" s="73">
        <v>20</v>
      </c>
      <c r="I13" s="71">
        <v>20</v>
      </c>
      <c r="J13" s="71">
        <v>15</v>
      </c>
      <c r="K13" s="844">
        <f>SUM(G13,H14)</f>
        <v>95</v>
      </c>
      <c r="L13" s="73">
        <v>20</v>
      </c>
      <c r="M13" s="71">
        <v>15</v>
      </c>
      <c r="N13" s="71">
        <v>10</v>
      </c>
      <c r="O13" s="844">
        <f>SUM(K13,L14)</f>
        <v>140</v>
      </c>
      <c r="P13" s="73">
        <v>15</v>
      </c>
      <c r="Q13" s="71">
        <v>10</v>
      </c>
      <c r="R13" s="71">
        <v>5</v>
      </c>
      <c r="S13" s="844">
        <f>SUM(O13,P14)</f>
        <v>170</v>
      </c>
      <c r="T13" s="73">
        <v>20</v>
      </c>
      <c r="U13" s="71">
        <v>10</v>
      </c>
      <c r="V13" s="71"/>
      <c r="W13" s="844">
        <f>SUM(S13,T14)</f>
        <v>200</v>
      </c>
      <c r="X13" s="832">
        <f t="shared" ref="X13" si="4">COUNTIF(D13:F13,"&gt;=0")+COUNTIF(H13:J13,"&gt;=0")+COUNTIF(L13:N13,"&gt;=0")+COUNTIF(P13:R13,"&gt;=0")+COUNTIF(T13:V13,"&gt;=0")</f>
        <v>14</v>
      </c>
      <c r="Y13" s="834">
        <v>9</v>
      </c>
      <c r="Z13" s="855">
        <f t="shared" ref="Z13" si="5">W13</f>
        <v>200</v>
      </c>
      <c r="AA13" s="823"/>
    </row>
    <row r="14" spans="1:27" ht="15.75" customHeight="1" thickBot="1" x14ac:dyDescent="0.3">
      <c r="A14" s="841"/>
      <c r="B14" s="843"/>
      <c r="C14" s="843"/>
      <c r="D14" s="837">
        <f>SUM(D13:F13)</f>
        <v>40</v>
      </c>
      <c r="E14" s="838"/>
      <c r="F14" s="839"/>
      <c r="G14" s="845"/>
      <c r="H14" s="837">
        <f>SUM(H13:J13)</f>
        <v>55</v>
      </c>
      <c r="I14" s="838"/>
      <c r="J14" s="839"/>
      <c r="K14" s="845"/>
      <c r="L14" s="837">
        <f>SUM(L13:N13)</f>
        <v>45</v>
      </c>
      <c r="M14" s="838"/>
      <c r="N14" s="839"/>
      <c r="O14" s="845"/>
      <c r="P14" s="837">
        <f>SUM(P13:R13)</f>
        <v>30</v>
      </c>
      <c r="Q14" s="838"/>
      <c r="R14" s="839"/>
      <c r="S14" s="845"/>
      <c r="T14" s="837">
        <f>SUM(T13:V13)</f>
        <v>30</v>
      </c>
      <c r="U14" s="838"/>
      <c r="V14" s="839"/>
      <c r="W14" s="845"/>
      <c r="X14" s="833"/>
      <c r="Y14" s="833"/>
      <c r="Z14" s="836"/>
      <c r="AA14" s="823"/>
    </row>
    <row r="15" spans="1:27" ht="15.75" customHeight="1" x14ac:dyDescent="0.25">
      <c r="A15" s="840">
        <v>5</v>
      </c>
      <c r="B15" s="842" t="s">
        <v>19</v>
      </c>
      <c r="C15" s="842" t="s">
        <v>20</v>
      </c>
      <c r="D15" s="70">
        <v>10</v>
      </c>
      <c r="E15" s="71">
        <v>10</v>
      </c>
      <c r="F15" s="72">
        <v>0</v>
      </c>
      <c r="G15" s="844">
        <f>D16</f>
        <v>20</v>
      </c>
      <c r="H15" s="73">
        <v>15</v>
      </c>
      <c r="I15" s="71">
        <v>5</v>
      </c>
      <c r="J15" s="71"/>
      <c r="K15" s="844">
        <f>SUM(G15,H16)</f>
        <v>40</v>
      </c>
      <c r="L15" s="73">
        <v>20</v>
      </c>
      <c r="M15" s="71">
        <v>15</v>
      </c>
      <c r="N15" s="71">
        <v>15</v>
      </c>
      <c r="O15" s="844">
        <f>SUM(K15,L16)</f>
        <v>90</v>
      </c>
      <c r="P15" s="73">
        <v>20</v>
      </c>
      <c r="Q15" s="71">
        <v>15</v>
      </c>
      <c r="R15" s="71">
        <v>10</v>
      </c>
      <c r="S15" s="844">
        <f>SUM(O15,P16)</f>
        <v>135</v>
      </c>
      <c r="T15" s="73">
        <v>20</v>
      </c>
      <c r="U15" s="71">
        <v>15</v>
      </c>
      <c r="V15" s="71">
        <v>15</v>
      </c>
      <c r="W15" s="844">
        <f>SUM(S15,T16)</f>
        <v>185</v>
      </c>
      <c r="X15" s="832">
        <f t="shared" ref="X15" si="6">COUNTIF(D15:F15,"&gt;=0")+COUNTIF(H15:J15,"&gt;=0")+COUNTIF(L15:N15,"&gt;=0")+COUNTIF(P15:R15,"&gt;=0")+COUNTIF(T15:V15,"&gt;=0")</f>
        <v>14</v>
      </c>
      <c r="Y15" s="834">
        <v>7</v>
      </c>
      <c r="Z15" s="855">
        <f t="shared" ref="Z15" si="7">W15</f>
        <v>185</v>
      </c>
      <c r="AA15" s="823"/>
    </row>
    <row r="16" spans="1:27" ht="15.75" customHeight="1" thickBot="1" x14ac:dyDescent="0.3">
      <c r="A16" s="841"/>
      <c r="B16" s="843"/>
      <c r="C16" s="843"/>
      <c r="D16" s="837">
        <f>SUM(D15:F15)</f>
        <v>20</v>
      </c>
      <c r="E16" s="838"/>
      <c r="F16" s="839"/>
      <c r="G16" s="845"/>
      <c r="H16" s="837">
        <f>SUM(H15:J15)</f>
        <v>20</v>
      </c>
      <c r="I16" s="838"/>
      <c r="J16" s="839"/>
      <c r="K16" s="845"/>
      <c r="L16" s="837">
        <f>SUM(L15:N15)</f>
        <v>50</v>
      </c>
      <c r="M16" s="838"/>
      <c r="N16" s="839"/>
      <c r="O16" s="845"/>
      <c r="P16" s="837">
        <f>SUM(P15:R15)</f>
        <v>45</v>
      </c>
      <c r="Q16" s="838"/>
      <c r="R16" s="839"/>
      <c r="S16" s="845"/>
      <c r="T16" s="837">
        <f>SUM(T15:V15)</f>
        <v>50</v>
      </c>
      <c r="U16" s="838"/>
      <c r="V16" s="839"/>
      <c r="W16" s="845"/>
      <c r="X16" s="833"/>
      <c r="Y16" s="833"/>
      <c r="Z16" s="836"/>
      <c r="AA16" s="823"/>
    </row>
    <row r="17" spans="1:48" ht="15.75" customHeight="1" x14ac:dyDescent="0.25">
      <c r="A17" s="825">
        <v>6</v>
      </c>
      <c r="B17" s="827" t="s">
        <v>79</v>
      </c>
      <c r="C17" s="829" t="s">
        <v>16</v>
      </c>
      <c r="D17" s="74">
        <v>20</v>
      </c>
      <c r="E17" s="75">
        <v>15</v>
      </c>
      <c r="F17" s="75">
        <v>15</v>
      </c>
      <c r="G17" s="726">
        <f>D18</f>
        <v>50</v>
      </c>
      <c r="H17" s="74">
        <v>15</v>
      </c>
      <c r="I17" s="75"/>
      <c r="J17" s="75"/>
      <c r="K17" s="726">
        <f>SUM(G17,H18)</f>
        <v>65</v>
      </c>
      <c r="L17" s="76">
        <v>20</v>
      </c>
      <c r="M17" s="75">
        <v>0</v>
      </c>
      <c r="N17" s="75"/>
      <c r="O17" s="726">
        <f>SUM(K17,L18)</f>
        <v>85</v>
      </c>
      <c r="P17" s="74">
        <v>15</v>
      </c>
      <c r="Q17" s="75">
        <v>10</v>
      </c>
      <c r="R17" s="75">
        <v>5</v>
      </c>
      <c r="S17" s="726">
        <f>SUM(O17,P18)</f>
        <v>115</v>
      </c>
      <c r="T17" s="76">
        <v>20</v>
      </c>
      <c r="U17" s="75">
        <v>10</v>
      </c>
      <c r="V17" s="75"/>
      <c r="W17" s="726">
        <f>SUM(S17,T18)</f>
        <v>145</v>
      </c>
      <c r="X17" s="831">
        <f t="shared" ref="X17" si="8">COUNTIF(D17:F17,"&gt;=0")+COUNTIF(H17:J17,"&gt;=0")+COUNTIF(L17:N17,"&gt;=0")+COUNTIF(P17:R17,"&gt;=0")+COUNTIF(T17:V17,"&gt;=0")</f>
        <v>11</v>
      </c>
      <c r="Y17" s="747">
        <v>8</v>
      </c>
      <c r="Z17" s="807">
        <f t="shared" ref="Z17" si="9">W17</f>
        <v>145</v>
      </c>
      <c r="AA17" s="823"/>
    </row>
    <row r="18" spans="1:48" ht="15.75" customHeight="1" thickBot="1" x14ac:dyDescent="0.3">
      <c r="A18" s="826"/>
      <c r="B18" s="828"/>
      <c r="C18" s="830"/>
      <c r="D18" s="824">
        <f>SUM(D17:F17)</f>
        <v>50</v>
      </c>
      <c r="E18" s="712"/>
      <c r="F18" s="713"/>
      <c r="G18" s="727"/>
      <c r="H18" s="824">
        <f>SUM(H17:J17)</f>
        <v>15</v>
      </c>
      <c r="I18" s="712"/>
      <c r="J18" s="713"/>
      <c r="K18" s="727"/>
      <c r="L18" s="824">
        <f>SUM(L17:N17)</f>
        <v>20</v>
      </c>
      <c r="M18" s="712"/>
      <c r="N18" s="713"/>
      <c r="O18" s="727"/>
      <c r="P18" s="824">
        <f>SUM(P17:R17)</f>
        <v>30</v>
      </c>
      <c r="Q18" s="712"/>
      <c r="R18" s="713"/>
      <c r="S18" s="727"/>
      <c r="T18" s="824">
        <f>SUM(T17:V17)</f>
        <v>30</v>
      </c>
      <c r="U18" s="712"/>
      <c r="V18" s="713"/>
      <c r="W18" s="727"/>
      <c r="X18" s="748"/>
      <c r="Y18" s="748"/>
      <c r="Z18" s="723"/>
      <c r="AA18" s="823"/>
    </row>
    <row r="19" spans="1:48" ht="15.75" customHeight="1" x14ac:dyDescent="0.25">
      <c r="A19" s="825">
        <v>7</v>
      </c>
      <c r="B19" s="827" t="s">
        <v>35</v>
      </c>
      <c r="C19" s="829" t="s">
        <v>16</v>
      </c>
      <c r="D19" s="74">
        <v>20</v>
      </c>
      <c r="E19" s="75">
        <v>15</v>
      </c>
      <c r="F19" s="75"/>
      <c r="G19" s="726">
        <f>D20</f>
        <v>35</v>
      </c>
      <c r="H19" s="74">
        <v>10</v>
      </c>
      <c r="I19" s="75">
        <v>0</v>
      </c>
      <c r="J19" s="75"/>
      <c r="K19" s="726">
        <f>SUM(G19,H20)</f>
        <v>45</v>
      </c>
      <c r="L19" s="76"/>
      <c r="M19" s="75"/>
      <c r="N19" s="75"/>
      <c r="O19" s="726">
        <f>SUM(K19,L20)</f>
        <v>45</v>
      </c>
      <c r="P19" s="74"/>
      <c r="Q19" s="75"/>
      <c r="R19" s="75"/>
      <c r="S19" s="726">
        <f>SUM(O19,P20)</f>
        <v>45</v>
      </c>
      <c r="T19" s="76"/>
      <c r="U19" s="75"/>
      <c r="V19" s="75"/>
      <c r="W19" s="726">
        <f>SUM(S19,T20)</f>
        <v>45</v>
      </c>
      <c r="X19" s="820">
        <f t="shared" ref="X19" si="10">COUNTIF(D19:F19,"&gt;=0")+COUNTIF(H19:J19,"&gt;=0")+COUNTIF(L19:N19,"&gt;=0")+COUNTIF(P19:R19,"&gt;=0")+COUNTIF(T19:V19,"&gt;=0")</f>
        <v>4</v>
      </c>
      <c r="Y19" s="822">
        <v>6</v>
      </c>
      <c r="Z19" s="807">
        <f t="shared" ref="Z19" si="11">W19</f>
        <v>45</v>
      </c>
      <c r="AA19" s="823"/>
    </row>
    <row r="20" spans="1:48" ht="15.75" customHeight="1" thickBot="1" x14ac:dyDescent="0.3">
      <c r="A20" s="826"/>
      <c r="B20" s="828"/>
      <c r="C20" s="830"/>
      <c r="D20" s="824">
        <f>SUM(D19:F19)</f>
        <v>35</v>
      </c>
      <c r="E20" s="712"/>
      <c r="F20" s="713"/>
      <c r="G20" s="727"/>
      <c r="H20" s="824">
        <f>SUM(H19:J19)</f>
        <v>10</v>
      </c>
      <c r="I20" s="712"/>
      <c r="J20" s="713"/>
      <c r="K20" s="727"/>
      <c r="L20" s="824">
        <f>SUM(L19:N19)</f>
        <v>0</v>
      </c>
      <c r="M20" s="712"/>
      <c r="N20" s="713"/>
      <c r="O20" s="727"/>
      <c r="P20" s="824">
        <f>SUM(P19:R19)</f>
        <v>0</v>
      </c>
      <c r="Q20" s="712"/>
      <c r="R20" s="713"/>
      <c r="S20" s="727"/>
      <c r="T20" s="824">
        <f>SUM(T19:V19)</f>
        <v>0</v>
      </c>
      <c r="U20" s="712"/>
      <c r="V20" s="713"/>
      <c r="W20" s="727"/>
      <c r="X20" s="821"/>
      <c r="Y20" s="821"/>
      <c r="Z20" s="723"/>
      <c r="AA20" s="823"/>
    </row>
    <row r="21" spans="1:48" ht="15.75" customHeight="1" thickBot="1" x14ac:dyDescent="0.3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48" ht="15.75" customHeight="1" thickBot="1" x14ac:dyDescent="0.3">
      <c r="A22" s="60"/>
      <c r="B22" s="816" t="s">
        <v>64</v>
      </c>
      <c r="C22" s="817"/>
      <c r="D22" s="77"/>
      <c r="E22" s="77"/>
      <c r="F22" s="77"/>
      <c r="G22" s="77"/>
      <c r="H22" s="77"/>
      <c r="I22" s="77"/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78"/>
    </row>
    <row r="23" spans="1:48" ht="15.75" customHeight="1" x14ac:dyDescent="0.25">
      <c r="A23" s="807" t="s">
        <v>2</v>
      </c>
      <c r="B23" s="818" t="s">
        <v>3</v>
      </c>
      <c r="C23" s="818" t="s">
        <v>4</v>
      </c>
      <c r="D23" s="811" t="s">
        <v>52</v>
      </c>
      <c r="E23" s="812"/>
      <c r="F23" s="813"/>
      <c r="G23" s="814" t="s">
        <v>53</v>
      </c>
      <c r="H23" s="811" t="s">
        <v>54</v>
      </c>
      <c r="I23" s="812"/>
      <c r="J23" s="813"/>
      <c r="K23" s="814" t="s">
        <v>53</v>
      </c>
      <c r="L23" s="811" t="s">
        <v>55</v>
      </c>
      <c r="M23" s="812"/>
      <c r="N23" s="813"/>
      <c r="O23" s="814" t="s">
        <v>53</v>
      </c>
      <c r="P23" s="811" t="s">
        <v>56</v>
      </c>
      <c r="Q23" s="812"/>
      <c r="R23" s="813"/>
      <c r="S23" s="814" t="s">
        <v>53</v>
      </c>
      <c r="T23" s="811" t="s">
        <v>57</v>
      </c>
      <c r="U23" s="812"/>
      <c r="V23" s="813"/>
      <c r="W23" s="814" t="s">
        <v>53</v>
      </c>
      <c r="X23" s="811" t="s">
        <v>65</v>
      </c>
      <c r="Y23" s="812"/>
      <c r="Z23" s="813"/>
      <c r="AA23" s="814" t="s">
        <v>53</v>
      </c>
      <c r="AB23" s="811" t="s">
        <v>66</v>
      </c>
      <c r="AC23" s="812"/>
      <c r="AD23" s="813"/>
      <c r="AE23" s="814" t="s">
        <v>53</v>
      </c>
      <c r="AF23" s="811" t="s">
        <v>67</v>
      </c>
      <c r="AG23" s="812"/>
      <c r="AH23" s="813"/>
      <c r="AI23" s="814" t="s">
        <v>53</v>
      </c>
      <c r="AJ23" s="811" t="s">
        <v>68</v>
      </c>
      <c r="AK23" s="812"/>
      <c r="AL23" s="813"/>
      <c r="AM23" s="814" t="s">
        <v>53</v>
      </c>
      <c r="AN23" s="811" t="s">
        <v>69</v>
      </c>
      <c r="AO23" s="812"/>
      <c r="AP23" s="813"/>
      <c r="AQ23" s="814" t="s">
        <v>53</v>
      </c>
      <c r="AR23" s="803" t="s">
        <v>58</v>
      </c>
      <c r="AS23" s="805" t="s">
        <v>59</v>
      </c>
      <c r="AT23" s="807" t="s">
        <v>60</v>
      </c>
      <c r="AU23" s="805" t="s">
        <v>70</v>
      </c>
    </row>
    <row r="24" spans="1:48" ht="15.75" customHeight="1" thickBot="1" x14ac:dyDescent="0.3">
      <c r="A24" s="723"/>
      <c r="B24" s="819"/>
      <c r="C24" s="819"/>
      <c r="D24" s="63" t="s">
        <v>61</v>
      </c>
      <c r="E24" s="64" t="s">
        <v>62</v>
      </c>
      <c r="F24" s="65" t="s">
        <v>63</v>
      </c>
      <c r="G24" s="815"/>
      <c r="H24" s="63" t="s">
        <v>61</v>
      </c>
      <c r="I24" s="64" t="s">
        <v>62</v>
      </c>
      <c r="J24" s="65" t="s">
        <v>63</v>
      </c>
      <c r="K24" s="815"/>
      <c r="L24" s="63" t="s">
        <v>61</v>
      </c>
      <c r="M24" s="64" t="s">
        <v>62</v>
      </c>
      <c r="N24" s="65" t="s">
        <v>63</v>
      </c>
      <c r="O24" s="815"/>
      <c r="P24" s="63" t="s">
        <v>61</v>
      </c>
      <c r="Q24" s="64" t="s">
        <v>62</v>
      </c>
      <c r="R24" s="65" t="s">
        <v>63</v>
      </c>
      <c r="S24" s="815"/>
      <c r="T24" s="63" t="s">
        <v>61</v>
      </c>
      <c r="U24" s="64" t="s">
        <v>62</v>
      </c>
      <c r="V24" s="65" t="s">
        <v>63</v>
      </c>
      <c r="W24" s="815"/>
      <c r="X24" s="63" t="s">
        <v>61</v>
      </c>
      <c r="Y24" s="64" t="s">
        <v>62</v>
      </c>
      <c r="Z24" s="65" t="s">
        <v>63</v>
      </c>
      <c r="AA24" s="815"/>
      <c r="AB24" s="63" t="s">
        <v>61</v>
      </c>
      <c r="AC24" s="64" t="s">
        <v>62</v>
      </c>
      <c r="AD24" s="65" t="s">
        <v>63</v>
      </c>
      <c r="AE24" s="815"/>
      <c r="AF24" s="63" t="s">
        <v>61</v>
      </c>
      <c r="AG24" s="64" t="s">
        <v>62</v>
      </c>
      <c r="AH24" s="65" t="s">
        <v>63</v>
      </c>
      <c r="AI24" s="815"/>
      <c r="AJ24" s="63" t="s">
        <v>61</v>
      </c>
      <c r="AK24" s="64" t="s">
        <v>62</v>
      </c>
      <c r="AL24" s="65" t="s">
        <v>63</v>
      </c>
      <c r="AM24" s="815"/>
      <c r="AN24" s="63" t="s">
        <v>61</v>
      </c>
      <c r="AO24" s="64" t="s">
        <v>62</v>
      </c>
      <c r="AP24" s="65" t="s">
        <v>63</v>
      </c>
      <c r="AQ24" s="815"/>
      <c r="AR24" s="804"/>
      <c r="AS24" s="806"/>
      <c r="AT24" s="723"/>
      <c r="AU24" s="808"/>
    </row>
    <row r="25" spans="1:48" ht="15.75" customHeight="1" x14ac:dyDescent="0.25">
      <c r="A25" s="790">
        <v>1</v>
      </c>
      <c r="B25" s="809" t="s">
        <v>28</v>
      </c>
      <c r="C25" s="809" t="s">
        <v>29</v>
      </c>
      <c r="D25" s="79">
        <v>20</v>
      </c>
      <c r="E25" s="80">
        <v>20</v>
      </c>
      <c r="F25" s="80">
        <v>15</v>
      </c>
      <c r="G25" s="801">
        <f>D26</f>
        <v>55</v>
      </c>
      <c r="H25" s="81">
        <v>20</v>
      </c>
      <c r="I25" s="80">
        <v>20</v>
      </c>
      <c r="J25" s="80">
        <v>15</v>
      </c>
      <c r="K25" s="801">
        <f>SUM(G25,H26)</f>
        <v>110</v>
      </c>
      <c r="L25" s="81">
        <v>20</v>
      </c>
      <c r="M25" s="80">
        <v>15</v>
      </c>
      <c r="N25" s="80">
        <v>15</v>
      </c>
      <c r="O25" s="801">
        <f>SUM(K25,L26)</f>
        <v>160</v>
      </c>
      <c r="P25" s="81">
        <v>20</v>
      </c>
      <c r="Q25" s="80">
        <v>20</v>
      </c>
      <c r="R25" s="80">
        <v>15</v>
      </c>
      <c r="S25" s="801">
        <f>SUM(O25,P26)</f>
        <v>215</v>
      </c>
      <c r="T25" s="81">
        <v>15</v>
      </c>
      <c r="U25" s="80">
        <v>15</v>
      </c>
      <c r="V25" s="80">
        <v>15</v>
      </c>
      <c r="W25" s="801">
        <f>SUM(S25,T26)</f>
        <v>260</v>
      </c>
      <c r="X25" s="81">
        <v>20</v>
      </c>
      <c r="Y25" s="80">
        <v>20</v>
      </c>
      <c r="Z25" s="80">
        <v>15</v>
      </c>
      <c r="AA25" s="801">
        <f>SUM(W25,X26)</f>
        <v>315</v>
      </c>
      <c r="AB25" s="81">
        <v>20</v>
      </c>
      <c r="AC25" s="80">
        <v>15</v>
      </c>
      <c r="AD25" s="80">
        <v>15</v>
      </c>
      <c r="AE25" s="801">
        <f>SUM(AA25,AB26)</f>
        <v>365</v>
      </c>
      <c r="AF25" s="81">
        <v>20</v>
      </c>
      <c r="AG25" s="80">
        <v>20</v>
      </c>
      <c r="AH25" s="80">
        <v>20</v>
      </c>
      <c r="AI25" s="801">
        <f>SUM(AE25,AF26)</f>
        <v>425</v>
      </c>
      <c r="AJ25" s="81">
        <v>20</v>
      </c>
      <c r="AK25" s="80">
        <v>20</v>
      </c>
      <c r="AL25" s="80">
        <v>15</v>
      </c>
      <c r="AM25" s="801">
        <f>SUM(AI25,AJ26)</f>
        <v>480</v>
      </c>
      <c r="AN25" s="81">
        <v>20</v>
      </c>
      <c r="AO25" s="80">
        <v>20</v>
      </c>
      <c r="AP25" s="80">
        <v>20</v>
      </c>
      <c r="AQ25" s="788">
        <f>SUM(AM25,AN26)</f>
        <v>540</v>
      </c>
      <c r="AR25" s="790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30</v>
      </c>
      <c r="AS25" s="792">
        <f>COUNTIF(D25:F25,"=20")+COUNTIF(H25:J25,"=20")+COUNTIF(L25:N25,"=20")+COUNTIF(P25:R25,"=20")+COUNTIF(T25:V25,"=20")+COUNTIF(X25:Z25,"=20")+COUNTIF(AB25:AD25,"=20")+COUNTIF(AF25:AH25,"=20")+COUNTIF(AJ25:AL25,"=20")+COUNTIF(AN25:AP25,"=20")</f>
        <v>18</v>
      </c>
      <c r="AT25" s="794">
        <f>AQ25</f>
        <v>540</v>
      </c>
      <c r="AU25" s="796">
        <v>1</v>
      </c>
      <c r="AV25" s="18"/>
    </row>
    <row r="26" spans="1:48" ht="15.75" customHeight="1" thickBot="1" x14ac:dyDescent="0.3">
      <c r="A26" s="791"/>
      <c r="B26" s="810"/>
      <c r="C26" s="810"/>
      <c r="D26" s="798">
        <f>SUM(D25:F25)</f>
        <v>55</v>
      </c>
      <c r="E26" s="798"/>
      <c r="F26" s="799"/>
      <c r="G26" s="802"/>
      <c r="H26" s="800">
        <f>SUM(H25:J25)</f>
        <v>55</v>
      </c>
      <c r="I26" s="798"/>
      <c r="J26" s="799"/>
      <c r="K26" s="802"/>
      <c r="L26" s="800">
        <f>SUM(L25:N25)</f>
        <v>50</v>
      </c>
      <c r="M26" s="798"/>
      <c r="N26" s="799"/>
      <c r="O26" s="802"/>
      <c r="P26" s="800">
        <f>SUM(P25:R25)</f>
        <v>55</v>
      </c>
      <c r="Q26" s="798"/>
      <c r="R26" s="799"/>
      <c r="S26" s="802"/>
      <c r="T26" s="800">
        <f>SUM(T25:V25)</f>
        <v>45</v>
      </c>
      <c r="U26" s="798"/>
      <c r="V26" s="799"/>
      <c r="W26" s="802"/>
      <c r="X26" s="800">
        <f>SUM(X25:Z25)</f>
        <v>55</v>
      </c>
      <c r="Y26" s="798"/>
      <c r="Z26" s="799"/>
      <c r="AA26" s="802"/>
      <c r="AB26" s="800">
        <f>SUM(AB25:AD25)</f>
        <v>50</v>
      </c>
      <c r="AC26" s="798"/>
      <c r="AD26" s="799"/>
      <c r="AE26" s="802"/>
      <c r="AF26" s="800">
        <f>SUM(AF25:AH25)</f>
        <v>60</v>
      </c>
      <c r="AG26" s="798"/>
      <c r="AH26" s="799"/>
      <c r="AI26" s="802"/>
      <c r="AJ26" s="800">
        <f>SUM(AJ25:AL25)</f>
        <v>55</v>
      </c>
      <c r="AK26" s="798"/>
      <c r="AL26" s="799"/>
      <c r="AM26" s="802"/>
      <c r="AN26" s="800">
        <f>SUM(AN25:AP25)</f>
        <v>60</v>
      </c>
      <c r="AO26" s="798"/>
      <c r="AP26" s="799"/>
      <c r="AQ26" s="789"/>
      <c r="AR26" s="791"/>
      <c r="AS26" s="793"/>
      <c r="AT26" s="795"/>
      <c r="AU26" s="797"/>
      <c r="AV26" s="18"/>
    </row>
    <row r="27" spans="1:48" ht="15.75" customHeight="1" x14ac:dyDescent="0.25">
      <c r="A27" s="782">
        <v>2</v>
      </c>
      <c r="B27" s="860" t="s">
        <v>46</v>
      </c>
      <c r="C27" s="860" t="s">
        <v>47</v>
      </c>
      <c r="D27" s="82">
        <v>20</v>
      </c>
      <c r="E27" s="83">
        <v>15</v>
      </c>
      <c r="F27" s="83">
        <v>15</v>
      </c>
      <c r="G27" s="778">
        <f>D28</f>
        <v>50</v>
      </c>
      <c r="H27" s="84">
        <v>20</v>
      </c>
      <c r="I27" s="83">
        <v>20</v>
      </c>
      <c r="J27" s="83">
        <v>5</v>
      </c>
      <c r="K27" s="778">
        <f t="shared" ref="K27" si="12">SUM(G27,H28)</f>
        <v>95</v>
      </c>
      <c r="L27" s="84">
        <v>20</v>
      </c>
      <c r="M27" s="83">
        <v>20</v>
      </c>
      <c r="N27" s="83">
        <v>20</v>
      </c>
      <c r="O27" s="778">
        <f t="shared" ref="O27" si="13">SUM(K27,L28)</f>
        <v>155</v>
      </c>
      <c r="P27" s="84">
        <v>20</v>
      </c>
      <c r="Q27" s="83">
        <v>10</v>
      </c>
      <c r="R27" s="83">
        <v>5</v>
      </c>
      <c r="S27" s="778">
        <f t="shared" ref="S27" si="14">SUM(O27,P28)</f>
        <v>190</v>
      </c>
      <c r="T27" s="84">
        <v>20</v>
      </c>
      <c r="U27" s="83">
        <v>15</v>
      </c>
      <c r="V27" s="83">
        <v>15</v>
      </c>
      <c r="W27" s="778">
        <f t="shared" ref="W27" si="15">SUM(S27,T28)</f>
        <v>240</v>
      </c>
      <c r="X27" s="84">
        <v>20</v>
      </c>
      <c r="Y27" s="83">
        <v>15</v>
      </c>
      <c r="Z27" s="83">
        <v>15</v>
      </c>
      <c r="AA27" s="778">
        <f t="shared" ref="AA27" si="16">SUM(W27,X28)</f>
        <v>290</v>
      </c>
      <c r="AB27" s="84">
        <v>20</v>
      </c>
      <c r="AC27" s="83">
        <v>20</v>
      </c>
      <c r="AD27" s="83">
        <v>15</v>
      </c>
      <c r="AE27" s="778">
        <f t="shared" ref="AE27" si="17">SUM(AA27,AB28)</f>
        <v>345</v>
      </c>
      <c r="AF27" s="84">
        <v>20</v>
      </c>
      <c r="AG27" s="83">
        <v>20</v>
      </c>
      <c r="AH27" s="83">
        <v>20</v>
      </c>
      <c r="AI27" s="778">
        <f t="shared" ref="AI27" si="18">SUM(AE27,AF28)</f>
        <v>405</v>
      </c>
      <c r="AJ27" s="84">
        <v>15</v>
      </c>
      <c r="AK27" s="83">
        <v>15</v>
      </c>
      <c r="AL27" s="83">
        <v>15</v>
      </c>
      <c r="AM27" s="778">
        <f t="shared" ref="AM27" si="19">SUM(AI27,AJ28)</f>
        <v>450</v>
      </c>
      <c r="AN27" s="84">
        <v>20</v>
      </c>
      <c r="AO27" s="83">
        <v>15</v>
      </c>
      <c r="AP27" s="83">
        <v>15</v>
      </c>
      <c r="AQ27" s="780">
        <f t="shared" ref="AQ27" si="20">SUM(AM27,AN28)</f>
        <v>500</v>
      </c>
      <c r="AR27" s="782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30</v>
      </c>
      <c r="AS27" s="784">
        <f>COUNTIF(D27:F27,"=20")+COUNTIF(H27:J27,"=20")+COUNTIF(L27:N27,"=20")+COUNTIF(P27:R27,"=20")+COUNTIF(T27:V27,"=20")+COUNTIF(X27:Z27,"=20")+COUNTIF(AB27:AD27,"=20")+COUNTIF(AF27:AH27,"=20")+COUNTIF(AJ27:AL27,"=20")+COUNTIF(AN27:AP27,"=20")</f>
        <v>15</v>
      </c>
      <c r="AT27" s="771">
        <f t="shared" ref="AT27" si="21">AQ27</f>
        <v>500</v>
      </c>
      <c r="AU27" s="773">
        <v>2</v>
      </c>
      <c r="AV27" s="18"/>
    </row>
    <row r="28" spans="1:48" ht="15.75" customHeight="1" thickBot="1" x14ac:dyDescent="0.3">
      <c r="A28" s="783"/>
      <c r="B28" s="787"/>
      <c r="C28" s="787"/>
      <c r="D28" s="775">
        <f>SUM(D27:F27)</f>
        <v>50</v>
      </c>
      <c r="E28" s="775"/>
      <c r="F28" s="776"/>
      <c r="G28" s="779"/>
      <c r="H28" s="777">
        <f>SUM(H27:J27)</f>
        <v>45</v>
      </c>
      <c r="I28" s="775"/>
      <c r="J28" s="776"/>
      <c r="K28" s="779"/>
      <c r="L28" s="777">
        <f>SUM(L27:N27)</f>
        <v>60</v>
      </c>
      <c r="M28" s="775"/>
      <c r="N28" s="776"/>
      <c r="O28" s="779"/>
      <c r="P28" s="777">
        <f>SUM(P27:R27)</f>
        <v>35</v>
      </c>
      <c r="Q28" s="775"/>
      <c r="R28" s="776"/>
      <c r="S28" s="779"/>
      <c r="T28" s="777">
        <f>SUM(T27:V27)</f>
        <v>50</v>
      </c>
      <c r="U28" s="775"/>
      <c r="V28" s="776"/>
      <c r="W28" s="779"/>
      <c r="X28" s="777">
        <f>SUM(X27:Z27)</f>
        <v>50</v>
      </c>
      <c r="Y28" s="775"/>
      <c r="Z28" s="776"/>
      <c r="AA28" s="779"/>
      <c r="AB28" s="777">
        <f>SUM(AB27:AD27)</f>
        <v>55</v>
      </c>
      <c r="AC28" s="775"/>
      <c r="AD28" s="776"/>
      <c r="AE28" s="779"/>
      <c r="AF28" s="777">
        <f>SUM(AF27:AH27)</f>
        <v>60</v>
      </c>
      <c r="AG28" s="775"/>
      <c r="AH28" s="776"/>
      <c r="AI28" s="779"/>
      <c r="AJ28" s="777">
        <f>SUM(AJ27:AL27)</f>
        <v>45</v>
      </c>
      <c r="AK28" s="775"/>
      <c r="AL28" s="776"/>
      <c r="AM28" s="779"/>
      <c r="AN28" s="777">
        <f>SUM(AN27:AP27)</f>
        <v>50</v>
      </c>
      <c r="AO28" s="775"/>
      <c r="AP28" s="776"/>
      <c r="AQ28" s="781"/>
      <c r="AR28" s="783"/>
      <c r="AS28" s="785"/>
      <c r="AT28" s="772"/>
      <c r="AU28" s="774"/>
      <c r="AV28" s="18"/>
    </row>
    <row r="29" spans="1:48" ht="15.75" customHeight="1" x14ac:dyDescent="0.25">
      <c r="A29" s="743">
        <v>3</v>
      </c>
      <c r="B29" s="859" t="s">
        <v>19</v>
      </c>
      <c r="C29" s="859" t="s">
        <v>20</v>
      </c>
      <c r="D29" s="97">
        <v>20</v>
      </c>
      <c r="E29" s="98">
        <v>20</v>
      </c>
      <c r="F29" s="98">
        <v>5</v>
      </c>
      <c r="G29" s="769">
        <f>D30</f>
        <v>45</v>
      </c>
      <c r="H29" s="99">
        <v>20</v>
      </c>
      <c r="I29" s="98"/>
      <c r="J29" s="98"/>
      <c r="K29" s="769">
        <f t="shared" ref="K29" si="22">SUM(G29,H30)</f>
        <v>65</v>
      </c>
      <c r="L29" s="99">
        <v>20</v>
      </c>
      <c r="M29" s="98">
        <v>15</v>
      </c>
      <c r="N29" s="98"/>
      <c r="O29" s="769">
        <f t="shared" ref="O29" si="23">SUM(K29,L30)</f>
        <v>100</v>
      </c>
      <c r="P29" s="100">
        <v>20</v>
      </c>
      <c r="Q29" s="101">
        <v>15</v>
      </c>
      <c r="R29" s="101">
        <v>15</v>
      </c>
      <c r="S29" s="769">
        <f t="shared" ref="S29" si="24">SUM(O29,P30)</f>
        <v>150</v>
      </c>
      <c r="T29" s="99">
        <v>20</v>
      </c>
      <c r="U29" s="98">
        <v>20</v>
      </c>
      <c r="V29" s="98"/>
      <c r="W29" s="769">
        <f t="shared" ref="W29" si="25">SUM(S29,T30)</f>
        <v>190</v>
      </c>
      <c r="X29" s="100">
        <v>15</v>
      </c>
      <c r="Y29" s="101">
        <v>10</v>
      </c>
      <c r="Z29" s="101"/>
      <c r="AA29" s="769">
        <f t="shared" ref="AA29" si="26">SUM(W29,X30)</f>
        <v>215</v>
      </c>
      <c r="AB29" s="100">
        <v>20</v>
      </c>
      <c r="AC29" s="101">
        <v>20</v>
      </c>
      <c r="AD29" s="101">
        <v>15</v>
      </c>
      <c r="AE29" s="769">
        <f t="shared" ref="AE29" si="27">SUM(AA29,AB30)</f>
        <v>270</v>
      </c>
      <c r="AF29" s="100">
        <v>20</v>
      </c>
      <c r="AG29" s="101">
        <v>15</v>
      </c>
      <c r="AH29" s="101">
        <v>10</v>
      </c>
      <c r="AI29" s="769">
        <f t="shared" ref="AI29" si="28">SUM(AE29,AF30)</f>
        <v>315</v>
      </c>
      <c r="AJ29" s="100">
        <v>10</v>
      </c>
      <c r="AK29" s="101"/>
      <c r="AL29" s="101"/>
      <c r="AM29" s="769">
        <f t="shared" ref="AM29" si="29">SUM(AI29,AJ30)</f>
        <v>325</v>
      </c>
      <c r="AN29" s="100">
        <v>20</v>
      </c>
      <c r="AO29" s="101">
        <v>15</v>
      </c>
      <c r="AP29" s="101"/>
      <c r="AQ29" s="755">
        <f t="shared" ref="AQ29" si="30">SUM(AM29,AN30)</f>
        <v>360</v>
      </c>
      <c r="AR29" s="743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22</v>
      </c>
      <c r="AS29" s="757">
        <f>COUNTIF(D29:F29,"=20")+COUNTIF(H29:J29,"=20")+COUNTIF(L29:N29,"=20")+COUNTIF(P29:R29,"=20")+COUNTIF(T29:V29,"=20")+COUNTIF(X29:Z29,"=20")+COUNTIF(AB29:AD29,"=20")+COUNTIF(AF29:AH29,"=20")+COUNTIF(AJ29:AL29,"=20")+COUNTIF(AN29:AP29,"=20")</f>
        <v>11</v>
      </c>
      <c r="AT29" s="759">
        <f t="shared" ref="AT29" si="31">AQ29</f>
        <v>360</v>
      </c>
      <c r="AU29" s="761">
        <v>3</v>
      </c>
    </row>
    <row r="30" spans="1:48" ht="15.75" customHeight="1" thickBot="1" x14ac:dyDescent="0.3">
      <c r="A30" s="744"/>
      <c r="B30" s="746"/>
      <c r="C30" s="746"/>
      <c r="D30" s="763">
        <f>SUM(D29:F29)</f>
        <v>45</v>
      </c>
      <c r="E30" s="763"/>
      <c r="F30" s="764"/>
      <c r="G30" s="770"/>
      <c r="H30" s="765">
        <f>SUM(H29:J29)</f>
        <v>20</v>
      </c>
      <c r="I30" s="763"/>
      <c r="J30" s="764"/>
      <c r="K30" s="770"/>
      <c r="L30" s="765">
        <f>SUM(L29:N29)</f>
        <v>35</v>
      </c>
      <c r="M30" s="763"/>
      <c r="N30" s="764"/>
      <c r="O30" s="770"/>
      <c r="P30" s="766">
        <f>SUM(P29:R29)</f>
        <v>50</v>
      </c>
      <c r="Q30" s="767"/>
      <c r="R30" s="768"/>
      <c r="S30" s="770"/>
      <c r="T30" s="765">
        <f>SUM(T29:V29)</f>
        <v>40</v>
      </c>
      <c r="U30" s="763"/>
      <c r="V30" s="764"/>
      <c r="W30" s="770"/>
      <c r="X30" s="766">
        <f>SUM(X29:Z29)</f>
        <v>25</v>
      </c>
      <c r="Y30" s="767"/>
      <c r="Z30" s="768"/>
      <c r="AA30" s="770"/>
      <c r="AB30" s="766">
        <f>SUM(AB29:AD29)</f>
        <v>55</v>
      </c>
      <c r="AC30" s="767"/>
      <c r="AD30" s="768"/>
      <c r="AE30" s="770"/>
      <c r="AF30" s="765">
        <f>SUM(AF29:AH29)</f>
        <v>45</v>
      </c>
      <c r="AG30" s="763"/>
      <c r="AH30" s="764"/>
      <c r="AI30" s="770"/>
      <c r="AJ30" s="766">
        <f>SUM(AJ29:AL29)</f>
        <v>10</v>
      </c>
      <c r="AK30" s="767"/>
      <c r="AL30" s="768"/>
      <c r="AM30" s="770"/>
      <c r="AN30" s="765">
        <f>SUM(AN29:AP29)</f>
        <v>35</v>
      </c>
      <c r="AO30" s="763"/>
      <c r="AP30" s="764"/>
      <c r="AQ30" s="756"/>
      <c r="AR30" s="744"/>
      <c r="AS30" s="758"/>
      <c r="AT30" s="760"/>
      <c r="AU30" s="762"/>
    </row>
    <row r="31" spans="1:48" ht="15.75" customHeight="1" x14ac:dyDescent="0.25">
      <c r="A31" s="751">
        <v>4</v>
      </c>
      <c r="B31" s="866" t="s">
        <v>48</v>
      </c>
      <c r="C31" s="866" t="s">
        <v>32</v>
      </c>
      <c r="D31" s="85">
        <v>15</v>
      </c>
      <c r="E31" s="86">
        <v>15</v>
      </c>
      <c r="F31" s="86">
        <v>10</v>
      </c>
      <c r="G31" s="735">
        <f>D32</f>
        <v>40</v>
      </c>
      <c r="H31" s="87">
        <v>20</v>
      </c>
      <c r="I31" s="86">
        <v>0</v>
      </c>
      <c r="J31" s="86"/>
      <c r="K31" s="735">
        <f t="shared" ref="K31" si="32">SUM(G31,H32)</f>
        <v>60</v>
      </c>
      <c r="L31" s="87">
        <v>10</v>
      </c>
      <c r="M31" s="86">
        <v>10</v>
      </c>
      <c r="N31" s="86">
        <v>5</v>
      </c>
      <c r="O31" s="735">
        <f t="shared" ref="O31" si="33">SUM(K31,L32)</f>
        <v>85</v>
      </c>
      <c r="P31" s="87">
        <v>20</v>
      </c>
      <c r="Q31" s="86">
        <v>15</v>
      </c>
      <c r="R31" s="86">
        <v>10</v>
      </c>
      <c r="S31" s="735">
        <f t="shared" ref="S31" si="34">SUM(O31,P32)</f>
        <v>130</v>
      </c>
      <c r="T31" s="87">
        <v>20</v>
      </c>
      <c r="U31" s="86">
        <v>20</v>
      </c>
      <c r="V31" s="86">
        <v>0</v>
      </c>
      <c r="W31" s="735">
        <f t="shared" ref="W31" si="35">SUM(S31,T32)</f>
        <v>170</v>
      </c>
      <c r="X31" s="87">
        <v>20</v>
      </c>
      <c r="Y31" s="86">
        <v>20</v>
      </c>
      <c r="Z31" s="86"/>
      <c r="AA31" s="735">
        <f t="shared" ref="AA31" si="36">SUM(W31,X32)</f>
        <v>210</v>
      </c>
      <c r="AB31" s="87">
        <v>20</v>
      </c>
      <c r="AC31" s="86">
        <v>15</v>
      </c>
      <c r="AD31" s="86">
        <v>15</v>
      </c>
      <c r="AE31" s="735">
        <f t="shared" ref="AE31" si="37">SUM(AA31,AB32)</f>
        <v>260</v>
      </c>
      <c r="AF31" s="87">
        <v>15</v>
      </c>
      <c r="AG31" s="86">
        <v>5</v>
      </c>
      <c r="AH31" s="86"/>
      <c r="AI31" s="735">
        <f t="shared" ref="AI31" si="38">SUM(AE31,AF32)</f>
        <v>280</v>
      </c>
      <c r="AJ31" s="87">
        <v>20</v>
      </c>
      <c r="AK31" s="86">
        <v>15</v>
      </c>
      <c r="AL31" s="86">
        <v>10</v>
      </c>
      <c r="AM31" s="735">
        <f t="shared" ref="AM31" si="39">SUM(AI31,AJ32)</f>
        <v>325</v>
      </c>
      <c r="AN31" s="87">
        <v>10</v>
      </c>
      <c r="AO31" s="86">
        <v>10</v>
      </c>
      <c r="AP31" s="86">
        <v>10</v>
      </c>
      <c r="AQ31" s="737">
        <f t="shared" ref="AQ31" si="40">SUM(AM31,AN32)</f>
        <v>355</v>
      </c>
      <c r="AR31" s="73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27</v>
      </c>
      <c r="AS31" s="741">
        <f>COUNTIF(D31:F31,"=20")+COUNTIF(H31:J31,"=20")+COUNTIF(L31:N31,"=20")+COUNTIF(P31:R31,"=20")+COUNTIF(T31:V31,"=20")+COUNTIF(X31:Z31,"=20")+COUNTIF(AB31:AD31,"=20")+COUNTIF(AF31:AH31,"=20")+COUNTIF(AJ31:AL31,"=20")+COUNTIF(AN31:AP31,"=20")</f>
        <v>8</v>
      </c>
      <c r="AT31" s="728">
        <f t="shared" ref="AT31" si="41">AQ31</f>
        <v>355</v>
      </c>
      <c r="AU31" s="730"/>
    </row>
    <row r="32" spans="1:48" ht="15.75" customHeight="1" thickBot="1" x14ac:dyDescent="0.3">
      <c r="A32" s="752"/>
      <c r="B32" s="865"/>
      <c r="C32" s="865"/>
      <c r="D32" s="732">
        <f>SUM(D31:F31)</f>
        <v>40</v>
      </c>
      <c r="E32" s="732"/>
      <c r="F32" s="733"/>
      <c r="G32" s="736"/>
      <c r="H32" s="734">
        <f>SUM(H31:J31)</f>
        <v>20</v>
      </c>
      <c r="I32" s="732"/>
      <c r="J32" s="733"/>
      <c r="K32" s="736"/>
      <c r="L32" s="734">
        <f>SUM(L31:N31)</f>
        <v>25</v>
      </c>
      <c r="M32" s="732"/>
      <c r="N32" s="733"/>
      <c r="O32" s="736"/>
      <c r="P32" s="734">
        <f>SUM(P31:R31)</f>
        <v>45</v>
      </c>
      <c r="Q32" s="732"/>
      <c r="R32" s="733"/>
      <c r="S32" s="736"/>
      <c r="T32" s="734">
        <f>SUM(T31:V31)</f>
        <v>40</v>
      </c>
      <c r="U32" s="732"/>
      <c r="V32" s="733"/>
      <c r="W32" s="736"/>
      <c r="X32" s="734">
        <f>SUM(X31:Z31)</f>
        <v>40</v>
      </c>
      <c r="Y32" s="732"/>
      <c r="Z32" s="733"/>
      <c r="AA32" s="736"/>
      <c r="AB32" s="734">
        <f>SUM(AB31:AD31)</f>
        <v>50</v>
      </c>
      <c r="AC32" s="732"/>
      <c r="AD32" s="733"/>
      <c r="AE32" s="736"/>
      <c r="AF32" s="734">
        <f>SUM(AF31:AH31)</f>
        <v>20</v>
      </c>
      <c r="AG32" s="732"/>
      <c r="AH32" s="733"/>
      <c r="AI32" s="736"/>
      <c r="AJ32" s="734">
        <f>SUM(AJ31:AL31)</f>
        <v>45</v>
      </c>
      <c r="AK32" s="732"/>
      <c r="AL32" s="733"/>
      <c r="AM32" s="736"/>
      <c r="AN32" s="734">
        <f>SUM(AN31:AP31)</f>
        <v>30</v>
      </c>
      <c r="AO32" s="732"/>
      <c r="AP32" s="733"/>
      <c r="AQ32" s="738"/>
      <c r="AR32" s="740"/>
      <c r="AS32" s="742"/>
      <c r="AT32" s="729"/>
      <c r="AU32" s="731"/>
    </row>
    <row r="33" spans="1:47" ht="15.75" customHeight="1" x14ac:dyDescent="0.25">
      <c r="A33" s="747">
        <v>5</v>
      </c>
      <c r="B33" s="866" t="s">
        <v>37</v>
      </c>
      <c r="C33" s="866" t="s">
        <v>16</v>
      </c>
      <c r="D33" s="88">
        <v>20</v>
      </c>
      <c r="E33" s="89">
        <v>10</v>
      </c>
      <c r="F33" s="89"/>
      <c r="G33" s="726">
        <f>D34</f>
        <v>30</v>
      </c>
      <c r="H33" s="88">
        <v>15</v>
      </c>
      <c r="I33" s="89">
        <v>10</v>
      </c>
      <c r="J33" s="89">
        <v>5</v>
      </c>
      <c r="K33" s="726">
        <f t="shared" ref="K33" si="42">SUM(G33,H34)</f>
        <v>60</v>
      </c>
      <c r="L33" s="90">
        <v>15</v>
      </c>
      <c r="M33" s="89">
        <v>15</v>
      </c>
      <c r="N33" s="89">
        <v>0</v>
      </c>
      <c r="O33" s="726">
        <f t="shared" ref="O33" si="43">SUM(K33,L34)</f>
        <v>90</v>
      </c>
      <c r="P33" s="90">
        <v>15</v>
      </c>
      <c r="Q33" s="89">
        <v>10</v>
      </c>
      <c r="R33" s="89"/>
      <c r="S33" s="726">
        <f t="shared" ref="S33" si="44">SUM(O33,P34)</f>
        <v>115</v>
      </c>
      <c r="T33" s="90">
        <v>15</v>
      </c>
      <c r="U33" s="89">
        <v>10</v>
      </c>
      <c r="V33" s="89">
        <v>0</v>
      </c>
      <c r="W33" s="726">
        <f t="shared" ref="W33" si="45">SUM(S33,T34)</f>
        <v>140</v>
      </c>
      <c r="X33" s="90">
        <v>20</v>
      </c>
      <c r="Y33" s="89">
        <v>20</v>
      </c>
      <c r="Z33" s="89">
        <v>10</v>
      </c>
      <c r="AA33" s="726">
        <f t="shared" ref="AA33" si="46">SUM(W33,X34)</f>
        <v>190</v>
      </c>
      <c r="AB33" s="90">
        <v>20</v>
      </c>
      <c r="AC33" s="89">
        <v>15</v>
      </c>
      <c r="AD33" s="89"/>
      <c r="AE33" s="726">
        <f t="shared" ref="AE33" si="47">SUM(AA33,AB34)</f>
        <v>225</v>
      </c>
      <c r="AF33" s="90">
        <v>15</v>
      </c>
      <c r="AG33" s="89">
        <v>10</v>
      </c>
      <c r="AH33" s="89">
        <v>5</v>
      </c>
      <c r="AI33" s="726">
        <f t="shared" ref="AI33" si="48">SUM(AE33,AF34)</f>
        <v>255</v>
      </c>
      <c r="AJ33" s="90">
        <v>15</v>
      </c>
      <c r="AK33" s="89">
        <v>15</v>
      </c>
      <c r="AL33" s="89">
        <v>5</v>
      </c>
      <c r="AM33" s="726">
        <f t="shared" ref="AM33" si="49">SUM(AI33,AJ34)</f>
        <v>290</v>
      </c>
      <c r="AN33" s="90">
        <v>10</v>
      </c>
      <c r="AO33" s="89">
        <v>10</v>
      </c>
      <c r="AP33" s="89">
        <v>5</v>
      </c>
      <c r="AQ33" s="716">
        <f t="shared" ref="AQ33" si="50">SUM(AM33,AN34)</f>
        <v>315</v>
      </c>
      <c r="AR33" s="718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27</v>
      </c>
      <c r="AS33" s="720">
        <f>COUNTIF(D33:F33,"=20")+COUNTIF(H33:J33,"=20")+COUNTIF(L33:N33,"=20")+COUNTIF(P33:R33,"=20")+COUNTIF(T33:V33,"=20")+COUNTIF(X33:Z33,"=20")+COUNTIF(AB33:AD33,"=20")+COUNTIF(AF33:AH33,"=20")+COUNTIF(AJ33:AL33,"=20")+COUNTIF(AN33:AP33,"=20")</f>
        <v>4</v>
      </c>
      <c r="AT33" s="722">
        <f t="shared" ref="AT33" si="51">AQ33</f>
        <v>315</v>
      </c>
      <c r="AU33" s="724"/>
    </row>
    <row r="34" spans="1:47" ht="15.75" customHeight="1" thickBot="1" x14ac:dyDescent="0.3">
      <c r="A34" s="748"/>
      <c r="B34" s="865"/>
      <c r="C34" s="865"/>
      <c r="D34" s="712">
        <f>SUM(D33:F33)</f>
        <v>30</v>
      </c>
      <c r="E34" s="712"/>
      <c r="F34" s="713"/>
      <c r="G34" s="727"/>
      <c r="H34" s="712">
        <f>SUM(H33:J33)</f>
        <v>30</v>
      </c>
      <c r="I34" s="712"/>
      <c r="J34" s="713"/>
      <c r="K34" s="727"/>
      <c r="L34" s="711">
        <f>SUM(L33:N33)</f>
        <v>30</v>
      </c>
      <c r="M34" s="712"/>
      <c r="N34" s="713"/>
      <c r="O34" s="727"/>
      <c r="P34" s="711">
        <f>SUM(P33:R33)</f>
        <v>25</v>
      </c>
      <c r="Q34" s="712"/>
      <c r="R34" s="713"/>
      <c r="S34" s="727"/>
      <c r="T34" s="711">
        <f>SUM(T33:V33)</f>
        <v>25</v>
      </c>
      <c r="U34" s="712"/>
      <c r="V34" s="713"/>
      <c r="W34" s="727"/>
      <c r="X34" s="711">
        <f>SUM(X33:Z33)</f>
        <v>50</v>
      </c>
      <c r="Y34" s="712"/>
      <c r="Z34" s="713"/>
      <c r="AA34" s="727"/>
      <c r="AB34" s="711">
        <f>SUM(AB33:AD33)</f>
        <v>35</v>
      </c>
      <c r="AC34" s="712"/>
      <c r="AD34" s="713"/>
      <c r="AE34" s="727"/>
      <c r="AF34" s="711">
        <f>SUM(AF33:AH33)</f>
        <v>30</v>
      </c>
      <c r="AG34" s="712"/>
      <c r="AH34" s="713"/>
      <c r="AI34" s="727"/>
      <c r="AJ34" s="711">
        <f>SUM(AJ33:AL33)</f>
        <v>35</v>
      </c>
      <c r="AK34" s="712"/>
      <c r="AL34" s="713"/>
      <c r="AM34" s="727"/>
      <c r="AN34" s="711">
        <f>SUM(AN33:AP33)</f>
        <v>25</v>
      </c>
      <c r="AO34" s="712"/>
      <c r="AP34" s="713"/>
      <c r="AQ34" s="717"/>
      <c r="AR34" s="719"/>
      <c r="AS34" s="721"/>
      <c r="AT34" s="723"/>
      <c r="AU34" s="725"/>
    </row>
    <row r="35" spans="1:47" ht="15.75" customHeight="1" x14ac:dyDescent="0.25"/>
    <row r="36" spans="1:47" ht="15.75" customHeight="1" x14ac:dyDescent="0.25">
      <c r="D36" s="91"/>
      <c r="E36" s="714" t="s">
        <v>71</v>
      </c>
      <c r="F36" s="715"/>
      <c r="G36" s="715"/>
      <c r="H36" s="715"/>
      <c r="I36" s="715"/>
      <c r="J36" s="715"/>
      <c r="K36" s="715"/>
      <c r="L36" s="715"/>
    </row>
    <row r="37" spans="1:47" ht="15.75" customHeight="1" x14ac:dyDescent="0.25">
      <c r="D37" s="92"/>
      <c r="E37" s="92"/>
      <c r="F37" s="92"/>
      <c r="G37" s="92"/>
      <c r="H37" s="93"/>
      <c r="I37" s="93"/>
      <c r="J37" s="93"/>
      <c r="K37" s="93"/>
      <c r="L37" s="93"/>
    </row>
    <row r="38" spans="1:47" ht="15.75" customHeight="1" x14ac:dyDescent="0.25">
      <c r="D38" s="94">
        <v>0</v>
      </c>
      <c r="E38" s="95" t="s">
        <v>72</v>
      </c>
      <c r="F38" s="96"/>
      <c r="G38" s="96"/>
      <c r="H38" s="96"/>
      <c r="I38" s="96"/>
      <c r="J38" s="93"/>
      <c r="K38" s="93"/>
      <c r="L38" s="93"/>
    </row>
    <row r="39" spans="1:47" ht="15.75" customHeight="1" x14ac:dyDescent="0.25"/>
    <row r="40" spans="1:47" ht="15.75" customHeight="1" x14ac:dyDescent="0.25"/>
  </sheetData>
  <mergeCells count="302"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L23:N23"/>
    <mergeCell ref="O23:O24"/>
    <mergeCell ref="P23:R23"/>
    <mergeCell ref="S23:S24"/>
    <mergeCell ref="B22:C22"/>
    <mergeCell ref="A23:A24"/>
    <mergeCell ref="B23:B24"/>
    <mergeCell ref="C23:C24"/>
    <mergeCell ref="D23:F23"/>
    <mergeCell ref="G23:G24"/>
    <mergeCell ref="AR23:AR24"/>
    <mergeCell ref="AS23:AS24"/>
    <mergeCell ref="AT23:AT24"/>
    <mergeCell ref="AU23:AU24"/>
    <mergeCell ref="A25:A26"/>
    <mergeCell ref="B25:B26"/>
    <mergeCell ref="C25:C26"/>
    <mergeCell ref="G25:G26"/>
    <mergeCell ref="K25:K26"/>
    <mergeCell ref="O25:O26"/>
    <mergeCell ref="AF23:AH23"/>
    <mergeCell ref="AI23:AI24"/>
    <mergeCell ref="AJ23:AL23"/>
    <mergeCell ref="AM23:AM24"/>
    <mergeCell ref="AN23:AP23"/>
    <mergeCell ref="AQ23:AQ24"/>
    <mergeCell ref="T23:V23"/>
    <mergeCell ref="W23:W24"/>
    <mergeCell ref="X23:Z23"/>
    <mergeCell ref="AA23:AA24"/>
    <mergeCell ref="AB23:AD23"/>
    <mergeCell ref="AE23:AE24"/>
    <mergeCell ref="H23:J23"/>
    <mergeCell ref="K23:K24"/>
    <mergeCell ref="AQ25:AQ26"/>
    <mergeCell ref="AR25:AR26"/>
    <mergeCell ref="AS25:AS26"/>
    <mergeCell ref="AT25:AT26"/>
    <mergeCell ref="AU25:AU26"/>
    <mergeCell ref="D26:F26"/>
    <mergeCell ref="H26:J26"/>
    <mergeCell ref="L26:N26"/>
    <mergeCell ref="P26:R26"/>
    <mergeCell ref="T26:V26"/>
    <mergeCell ref="S25:S26"/>
    <mergeCell ref="W25:W26"/>
    <mergeCell ref="AA25:AA26"/>
    <mergeCell ref="AE25:AE26"/>
    <mergeCell ref="AI25:AI26"/>
    <mergeCell ref="AM25:AM26"/>
    <mergeCell ref="X26:Z26"/>
    <mergeCell ref="AB26:AD26"/>
    <mergeCell ref="AF26:AH26"/>
    <mergeCell ref="AJ26:AL26"/>
    <mergeCell ref="AN26:AP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T27:AT28"/>
    <mergeCell ref="AU27:AU28"/>
    <mergeCell ref="D28:F28"/>
    <mergeCell ref="H28:J28"/>
    <mergeCell ref="L28:N28"/>
    <mergeCell ref="P28:R28"/>
    <mergeCell ref="T28:V28"/>
    <mergeCell ref="X28:Z28"/>
    <mergeCell ref="AB28:AD28"/>
    <mergeCell ref="AF28:AH28"/>
    <mergeCell ref="AE27:AE28"/>
    <mergeCell ref="AI27:AI28"/>
    <mergeCell ref="AM27:AM28"/>
    <mergeCell ref="AQ27:AQ28"/>
    <mergeCell ref="AR27:AR28"/>
    <mergeCell ref="AS27:AS28"/>
    <mergeCell ref="AJ28:AL28"/>
    <mergeCell ref="AN28:AP28"/>
    <mergeCell ref="AQ29:AQ30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G29:G30"/>
    <mergeCell ref="K29:K30"/>
    <mergeCell ref="O29:O30"/>
    <mergeCell ref="AN30:AP30"/>
    <mergeCell ref="A29:A30"/>
    <mergeCell ref="B29:B30"/>
    <mergeCell ref="C29:C30"/>
    <mergeCell ref="A33:A34"/>
    <mergeCell ref="B33:B34"/>
    <mergeCell ref="C33:C34"/>
    <mergeCell ref="G33:G34"/>
    <mergeCell ref="K33:K34"/>
    <mergeCell ref="O33:O34"/>
    <mergeCell ref="A31:A32"/>
    <mergeCell ref="B31:B32"/>
    <mergeCell ref="C31:C32"/>
    <mergeCell ref="G31:G32"/>
    <mergeCell ref="K31:K32"/>
    <mergeCell ref="O31:O32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S31:S32"/>
    <mergeCell ref="W31:W32"/>
    <mergeCell ref="AA31:AA32"/>
    <mergeCell ref="AN34:AP34"/>
    <mergeCell ref="E36:L36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zoomScale="80" zoomScaleNormal="80" workbookViewId="0">
      <selection activeCell="B39" sqref="B39"/>
    </sheetView>
  </sheetViews>
  <sheetFormatPr defaultRowHeight="15" x14ac:dyDescent="0.25"/>
  <cols>
    <col min="1" max="1" width="3.28515625" bestFit="1" customWidth="1"/>
    <col min="2" max="2" width="22.28515625" bestFit="1" customWidth="1"/>
    <col min="3" max="3" width="30.4257812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5.75" customHeight="1" x14ac:dyDescent="0.25">
      <c r="A2" s="60"/>
      <c r="B2" s="856" t="s">
        <v>76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</row>
    <row r="3" spans="1:27" ht="15.75" customHeight="1" thickBot="1" x14ac:dyDescent="0.3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7" ht="15.75" customHeight="1" thickBot="1" x14ac:dyDescent="0.3">
      <c r="A4" s="60"/>
      <c r="B4" s="816" t="s">
        <v>51</v>
      </c>
      <c r="C4" s="81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7" ht="15.75" customHeight="1" x14ac:dyDescent="0.25">
      <c r="A5" s="818" t="s">
        <v>2</v>
      </c>
      <c r="B5" s="818" t="s">
        <v>3</v>
      </c>
      <c r="C5" s="818" t="s">
        <v>4</v>
      </c>
      <c r="D5" s="852" t="s">
        <v>52</v>
      </c>
      <c r="E5" s="853"/>
      <c r="F5" s="854"/>
      <c r="G5" s="814" t="s">
        <v>53</v>
      </c>
      <c r="H5" s="852" t="s">
        <v>54</v>
      </c>
      <c r="I5" s="853"/>
      <c r="J5" s="854"/>
      <c r="K5" s="814" t="s">
        <v>53</v>
      </c>
      <c r="L5" s="852" t="s">
        <v>55</v>
      </c>
      <c r="M5" s="853"/>
      <c r="N5" s="854"/>
      <c r="O5" s="814" t="s">
        <v>53</v>
      </c>
      <c r="P5" s="852" t="s">
        <v>56</v>
      </c>
      <c r="Q5" s="853"/>
      <c r="R5" s="854"/>
      <c r="S5" s="814" t="s">
        <v>53</v>
      </c>
      <c r="T5" s="852" t="s">
        <v>57</v>
      </c>
      <c r="U5" s="853"/>
      <c r="V5" s="854"/>
      <c r="W5" s="814" t="s">
        <v>53</v>
      </c>
      <c r="X5" s="805" t="s">
        <v>58</v>
      </c>
      <c r="Y5" s="846" t="s">
        <v>59</v>
      </c>
      <c r="Z5" s="818" t="s">
        <v>60</v>
      </c>
      <c r="AA5" s="823"/>
    </row>
    <row r="6" spans="1:27" ht="15.75" customHeight="1" thickBot="1" x14ac:dyDescent="0.3">
      <c r="A6" s="819"/>
      <c r="B6" s="819"/>
      <c r="C6" s="819"/>
      <c r="D6" s="63" t="s">
        <v>61</v>
      </c>
      <c r="E6" s="64" t="s">
        <v>62</v>
      </c>
      <c r="F6" s="65" t="s">
        <v>63</v>
      </c>
      <c r="G6" s="851"/>
      <c r="H6" s="63" t="s">
        <v>61</v>
      </c>
      <c r="I6" s="64" t="s">
        <v>62</v>
      </c>
      <c r="J6" s="65" t="s">
        <v>63</v>
      </c>
      <c r="K6" s="851"/>
      <c r="L6" s="63" t="s">
        <v>61</v>
      </c>
      <c r="M6" s="64" t="s">
        <v>62</v>
      </c>
      <c r="N6" s="65" t="s">
        <v>63</v>
      </c>
      <c r="O6" s="851"/>
      <c r="P6" s="63" t="s">
        <v>61</v>
      </c>
      <c r="Q6" s="64" t="s">
        <v>62</v>
      </c>
      <c r="R6" s="65" t="s">
        <v>63</v>
      </c>
      <c r="S6" s="851"/>
      <c r="T6" s="63" t="s">
        <v>61</v>
      </c>
      <c r="U6" s="64" t="s">
        <v>62</v>
      </c>
      <c r="V6" s="65" t="s">
        <v>63</v>
      </c>
      <c r="W6" s="851"/>
      <c r="X6" s="806"/>
      <c r="Y6" s="847"/>
      <c r="Z6" s="819"/>
      <c r="AA6" s="823"/>
    </row>
    <row r="7" spans="1:27" ht="15.75" customHeight="1" x14ac:dyDescent="0.25">
      <c r="A7" s="848">
        <v>1</v>
      </c>
      <c r="B7" s="849" t="s">
        <v>28</v>
      </c>
      <c r="C7" s="849" t="s">
        <v>29</v>
      </c>
      <c r="D7" s="66">
        <v>20</v>
      </c>
      <c r="E7" s="67">
        <v>15</v>
      </c>
      <c r="F7" s="68">
        <v>10</v>
      </c>
      <c r="G7" s="850">
        <f>D8</f>
        <v>45</v>
      </c>
      <c r="H7" s="69">
        <v>20</v>
      </c>
      <c r="I7" s="67">
        <v>15</v>
      </c>
      <c r="J7" s="67"/>
      <c r="K7" s="850">
        <f>SUM(G7,H8)</f>
        <v>80</v>
      </c>
      <c r="L7" s="69">
        <v>20</v>
      </c>
      <c r="M7" s="67">
        <v>15</v>
      </c>
      <c r="N7" s="67">
        <v>10</v>
      </c>
      <c r="O7" s="850">
        <f>SUM(K7,L8)</f>
        <v>125</v>
      </c>
      <c r="P7" s="69">
        <v>20</v>
      </c>
      <c r="Q7" s="67">
        <v>20</v>
      </c>
      <c r="R7" s="68"/>
      <c r="S7" s="850">
        <f>SUM(O7,P8)</f>
        <v>165</v>
      </c>
      <c r="T7" s="69">
        <v>20</v>
      </c>
      <c r="U7" s="67">
        <v>15</v>
      </c>
      <c r="V7" s="67"/>
      <c r="W7" s="850">
        <f>SUM(S7,T8)</f>
        <v>200</v>
      </c>
      <c r="X7" s="832">
        <f>COUNTIF(D7:F7,"&gt;=0")+COUNTIF(H7:J7,"&gt;=0")+COUNTIF(L7:N7,"&gt;=0")+COUNTIF(P7:R7,"&gt;=0")+COUNTIF(T7:V7,"&gt;=0")</f>
        <v>12</v>
      </c>
      <c r="Y7" s="832">
        <v>13</v>
      </c>
      <c r="Z7" s="855">
        <f>W7</f>
        <v>200</v>
      </c>
      <c r="AA7" s="823"/>
    </row>
    <row r="8" spans="1:27" ht="15.75" customHeight="1" thickBot="1" x14ac:dyDescent="0.3">
      <c r="A8" s="841"/>
      <c r="B8" s="843"/>
      <c r="C8" s="843"/>
      <c r="D8" s="838">
        <f>SUM(D7:F7)</f>
        <v>45</v>
      </c>
      <c r="E8" s="838"/>
      <c r="F8" s="839"/>
      <c r="G8" s="845"/>
      <c r="H8" s="837">
        <f>SUM(H7:J7)</f>
        <v>35</v>
      </c>
      <c r="I8" s="838"/>
      <c r="J8" s="839"/>
      <c r="K8" s="845"/>
      <c r="L8" s="837">
        <f>SUM(L7:N7)</f>
        <v>45</v>
      </c>
      <c r="M8" s="838"/>
      <c r="N8" s="839"/>
      <c r="O8" s="845"/>
      <c r="P8" s="837">
        <f>SUM(P7:R7)</f>
        <v>40</v>
      </c>
      <c r="Q8" s="838"/>
      <c r="R8" s="839"/>
      <c r="S8" s="845"/>
      <c r="T8" s="837">
        <f>SUM(T7:V7)</f>
        <v>35</v>
      </c>
      <c r="U8" s="838"/>
      <c r="V8" s="839"/>
      <c r="W8" s="845"/>
      <c r="X8" s="833"/>
      <c r="Y8" s="833"/>
      <c r="Z8" s="836"/>
      <c r="AA8" s="823"/>
    </row>
    <row r="9" spans="1:27" ht="15.75" customHeight="1" x14ac:dyDescent="0.25">
      <c r="A9" s="840">
        <v>2</v>
      </c>
      <c r="B9" s="842" t="s">
        <v>19</v>
      </c>
      <c r="C9" s="842" t="s">
        <v>20</v>
      </c>
      <c r="D9" s="70">
        <v>10</v>
      </c>
      <c r="E9" s="71">
        <v>5</v>
      </c>
      <c r="F9" s="72">
        <v>5</v>
      </c>
      <c r="G9" s="844">
        <f>D10</f>
        <v>20</v>
      </c>
      <c r="H9" s="73">
        <v>20</v>
      </c>
      <c r="I9" s="71">
        <v>15</v>
      </c>
      <c r="J9" s="71">
        <v>10</v>
      </c>
      <c r="K9" s="844">
        <f>SUM(G9,H10)</f>
        <v>65</v>
      </c>
      <c r="L9" s="73">
        <v>20</v>
      </c>
      <c r="M9" s="71">
        <v>15</v>
      </c>
      <c r="N9" s="71">
        <v>10</v>
      </c>
      <c r="O9" s="844">
        <f>SUM(K9,L10)</f>
        <v>110</v>
      </c>
      <c r="P9" s="73">
        <v>15</v>
      </c>
      <c r="Q9" s="71">
        <v>0</v>
      </c>
      <c r="R9" s="71"/>
      <c r="S9" s="844">
        <f>SUM(O9,P10)</f>
        <v>125</v>
      </c>
      <c r="T9" s="73">
        <v>15</v>
      </c>
      <c r="U9" s="71">
        <v>10</v>
      </c>
      <c r="V9" s="71"/>
      <c r="W9" s="844">
        <f>SUM(S9,T10)</f>
        <v>150</v>
      </c>
      <c r="X9" s="832">
        <f t="shared" ref="X9" si="0">COUNTIF(D9:F9,"&gt;=0")+COUNTIF(H9:J9,"&gt;=0")+COUNTIF(L9:N9,"&gt;=0")+COUNTIF(P9:R9,"&gt;=0")+COUNTIF(T9:V9,"&gt;=0")</f>
        <v>13</v>
      </c>
      <c r="Y9" s="834">
        <v>12</v>
      </c>
      <c r="Z9" s="855">
        <f t="shared" ref="Z9" si="1">W9</f>
        <v>150</v>
      </c>
      <c r="AA9" s="823"/>
    </row>
    <row r="10" spans="1:27" ht="15.75" customHeight="1" thickBot="1" x14ac:dyDescent="0.3">
      <c r="A10" s="841"/>
      <c r="B10" s="843"/>
      <c r="C10" s="843"/>
      <c r="D10" s="837">
        <f>SUM(D9:F9)</f>
        <v>20</v>
      </c>
      <c r="E10" s="838"/>
      <c r="F10" s="839"/>
      <c r="G10" s="845"/>
      <c r="H10" s="837">
        <f>SUM(H9:J9)</f>
        <v>45</v>
      </c>
      <c r="I10" s="838"/>
      <c r="J10" s="839"/>
      <c r="K10" s="845"/>
      <c r="L10" s="837">
        <f>SUM(L9:N9)</f>
        <v>45</v>
      </c>
      <c r="M10" s="838"/>
      <c r="N10" s="839"/>
      <c r="O10" s="845"/>
      <c r="P10" s="837">
        <f>SUM(P9:R9)</f>
        <v>15</v>
      </c>
      <c r="Q10" s="838"/>
      <c r="R10" s="839"/>
      <c r="S10" s="845"/>
      <c r="T10" s="837">
        <f>SUM(T9:V9)</f>
        <v>25</v>
      </c>
      <c r="U10" s="838"/>
      <c r="V10" s="839"/>
      <c r="W10" s="845"/>
      <c r="X10" s="833"/>
      <c r="Y10" s="833"/>
      <c r="Z10" s="836"/>
      <c r="AA10" s="823"/>
    </row>
    <row r="11" spans="1:27" ht="15.75" customHeight="1" x14ac:dyDescent="0.25">
      <c r="A11" s="840">
        <v>3</v>
      </c>
      <c r="B11" s="849" t="s">
        <v>46</v>
      </c>
      <c r="C11" s="849" t="s">
        <v>47</v>
      </c>
      <c r="D11" s="70">
        <v>15</v>
      </c>
      <c r="E11" s="71">
        <v>10</v>
      </c>
      <c r="F11" s="72"/>
      <c r="G11" s="844">
        <f>D12</f>
        <v>25</v>
      </c>
      <c r="H11" s="73">
        <v>15</v>
      </c>
      <c r="I11" s="71">
        <v>10</v>
      </c>
      <c r="J11" s="71">
        <v>10</v>
      </c>
      <c r="K11" s="844">
        <f>SUM(G11,H12)</f>
        <v>60</v>
      </c>
      <c r="L11" s="73">
        <v>5</v>
      </c>
      <c r="M11" s="71">
        <v>5</v>
      </c>
      <c r="N11" s="71"/>
      <c r="O11" s="844">
        <f>SUM(K11,L12)</f>
        <v>70</v>
      </c>
      <c r="P11" s="73">
        <v>15</v>
      </c>
      <c r="Q11" s="71">
        <v>10</v>
      </c>
      <c r="R11" s="71">
        <v>10</v>
      </c>
      <c r="S11" s="844">
        <f>SUM(O11,P12)</f>
        <v>105</v>
      </c>
      <c r="T11" s="73">
        <v>20</v>
      </c>
      <c r="U11" s="71">
        <v>15</v>
      </c>
      <c r="V11" s="71"/>
      <c r="W11" s="844">
        <f>SUM(S11,T12)</f>
        <v>140</v>
      </c>
      <c r="X11" s="832">
        <f t="shared" ref="X11" si="2">COUNTIF(D11:F11,"&gt;=0")+COUNTIF(H11:J11,"&gt;=0")+COUNTIF(L11:N11,"&gt;=0")+COUNTIF(P11:R11,"&gt;=0")+COUNTIF(T11:V11,"&gt;=0")</f>
        <v>12</v>
      </c>
      <c r="Y11" s="834">
        <v>8</v>
      </c>
      <c r="Z11" s="855">
        <f t="shared" ref="Z11" si="3">W11</f>
        <v>140</v>
      </c>
      <c r="AA11" s="823"/>
    </row>
    <row r="12" spans="1:27" ht="15.75" customHeight="1" thickBot="1" x14ac:dyDescent="0.3">
      <c r="A12" s="841"/>
      <c r="B12" s="843"/>
      <c r="C12" s="843"/>
      <c r="D12" s="837">
        <f>SUM(D11:F11)</f>
        <v>25</v>
      </c>
      <c r="E12" s="838"/>
      <c r="F12" s="839"/>
      <c r="G12" s="845"/>
      <c r="H12" s="837">
        <f>SUM(H11:J11)</f>
        <v>35</v>
      </c>
      <c r="I12" s="838"/>
      <c r="J12" s="839"/>
      <c r="K12" s="845"/>
      <c r="L12" s="837">
        <f>SUM(L11:N11)</f>
        <v>10</v>
      </c>
      <c r="M12" s="838"/>
      <c r="N12" s="839"/>
      <c r="O12" s="845"/>
      <c r="P12" s="837">
        <f>SUM(P11:R11)</f>
        <v>35</v>
      </c>
      <c r="Q12" s="838"/>
      <c r="R12" s="839"/>
      <c r="S12" s="845"/>
      <c r="T12" s="837">
        <f>SUM(T11:V11)</f>
        <v>35</v>
      </c>
      <c r="U12" s="838"/>
      <c r="V12" s="839"/>
      <c r="W12" s="845"/>
      <c r="X12" s="833"/>
      <c r="Y12" s="833"/>
      <c r="Z12" s="836"/>
      <c r="AA12" s="823"/>
    </row>
    <row r="13" spans="1:27" ht="15.75" customHeight="1" x14ac:dyDescent="0.25">
      <c r="A13" s="840">
        <v>4</v>
      </c>
      <c r="B13" s="849" t="s">
        <v>37</v>
      </c>
      <c r="C13" s="849" t="s">
        <v>16</v>
      </c>
      <c r="D13" s="70">
        <v>20</v>
      </c>
      <c r="E13" s="71">
        <v>5</v>
      </c>
      <c r="F13" s="72">
        <v>0</v>
      </c>
      <c r="G13" s="844">
        <f>D14</f>
        <v>25</v>
      </c>
      <c r="H13" s="73">
        <v>0</v>
      </c>
      <c r="I13" s="71"/>
      <c r="J13" s="71"/>
      <c r="K13" s="844">
        <f>SUM(G13,H14)</f>
        <v>25</v>
      </c>
      <c r="L13" s="73">
        <v>15</v>
      </c>
      <c r="M13" s="71">
        <v>10</v>
      </c>
      <c r="N13" s="71">
        <v>5</v>
      </c>
      <c r="O13" s="844">
        <f>SUM(K13,L14)</f>
        <v>55</v>
      </c>
      <c r="P13" s="73">
        <v>15</v>
      </c>
      <c r="Q13" s="71">
        <v>15</v>
      </c>
      <c r="R13" s="71">
        <v>0</v>
      </c>
      <c r="S13" s="844">
        <f>SUM(O13,P14)</f>
        <v>85</v>
      </c>
      <c r="T13" s="73">
        <v>20</v>
      </c>
      <c r="U13" s="71"/>
      <c r="V13" s="71"/>
      <c r="W13" s="844">
        <f>SUM(S13,T14)</f>
        <v>105</v>
      </c>
      <c r="X13" s="832">
        <f t="shared" ref="X13" si="4">COUNTIF(D13:F13,"&gt;=0")+COUNTIF(H13:J13,"&gt;=0")+COUNTIF(L13:N13,"&gt;=0")+COUNTIF(P13:R13,"&gt;=0")+COUNTIF(T13:V13,"&gt;=0")</f>
        <v>11</v>
      </c>
      <c r="Y13" s="834">
        <v>9</v>
      </c>
      <c r="Z13" s="855">
        <f t="shared" ref="Z13" si="5">W13</f>
        <v>105</v>
      </c>
      <c r="AA13" s="823"/>
    </row>
    <row r="14" spans="1:27" ht="15.75" customHeight="1" thickBot="1" x14ac:dyDescent="0.3">
      <c r="A14" s="841"/>
      <c r="B14" s="843"/>
      <c r="C14" s="843"/>
      <c r="D14" s="837">
        <f>SUM(D13:F13)</f>
        <v>25</v>
      </c>
      <c r="E14" s="838"/>
      <c r="F14" s="839"/>
      <c r="G14" s="845"/>
      <c r="H14" s="837">
        <f>SUM(H13:J13)</f>
        <v>0</v>
      </c>
      <c r="I14" s="838"/>
      <c r="J14" s="839"/>
      <c r="K14" s="845"/>
      <c r="L14" s="837">
        <f>SUM(L13:N13)</f>
        <v>30</v>
      </c>
      <c r="M14" s="838"/>
      <c r="N14" s="839"/>
      <c r="O14" s="845"/>
      <c r="P14" s="837">
        <f>SUM(P13:R13)</f>
        <v>30</v>
      </c>
      <c r="Q14" s="838"/>
      <c r="R14" s="839"/>
      <c r="S14" s="845"/>
      <c r="T14" s="837">
        <f>SUM(T13:V13)</f>
        <v>20</v>
      </c>
      <c r="U14" s="838"/>
      <c r="V14" s="839"/>
      <c r="W14" s="845"/>
      <c r="X14" s="833"/>
      <c r="Y14" s="833"/>
      <c r="Z14" s="836"/>
      <c r="AA14" s="823"/>
    </row>
    <row r="15" spans="1:27" ht="15.75" customHeight="1" x14ac:dyDescent="0.25">
      <c r="A15" s="840">
        <v>5</v>
      </c>
      <c r="B15" s="849" t="s">
        <v>79</v>
      </c>
      <c r="C15" s="849" t="s">
        <v>16</v>
      </c>
      <c r="D15" s="70">
        <v>5</v>
      </c>
      <c r="E15" s="71">
        <v>0</v>
      </c>
      <c r="F15" s="72"/>
      <c r="G15" s="844">
        <f>D16</f>
        <v>5</v>
      </c>
      <c r="H15" s="73">
        <v>10</v>
      </c>
      <c r="I15" s="71">
        <v>5</v>
      </c>
      <c r="J15" s="71"/>
      <c r="K15" s="844">
        <f>SUM(G15,H16)</f>
        <v>20</v>
      </c>
      <c r="L15" s="73">
        <v>15</v>
      </c>
      <c r="M15" s="71">
        <v>0</v>
      </c>
      <c r="N15" s="71"/>
      <c r="O15" s="844">
        <f>SUM(K15,L16)</f>
        <v>35</v>
      </c>
      <c r="P15" s="73">
        <v>15</v>
      </c>
      <c r="Q15" s="71">
        <v>10</v>
      </c>
      <c r="R15" s="71">
        <v>0</v>
      </c>
      <c r="S15" s="844">
        <f>SUM(O15,P16)</f>
        <v>60</v>
      </c>
      <c r="T15" s="73">
        <v>20</v>
      </c>
      <c r="U15" s="71">
        <v>10</v>
      </c>
      <c r="V15" s="71">
        <v>5</v>
      </c>
      <c r="W15" s="844">
        <f>SUM(S15,T16)</f>
        <v>95</v>
      </c>
      <c r="X15" s="832">
        <f t="shared" ref="X15" si="6">COUNTIF(D15:F15,"&gt;=0")+COUNTIF(H15:J15,"&gt;=0")+COUNTIF(L15:N15,"&gt;=0")+COUNTIF(P15:R15,"&gt;=0")+COUNTIF(T15:V15,"&gt;=0")</f>
        <v>12</v>
      </c>
      <c r="Y15" s="834">
        <v>7</v>
      </c>
      <c r="Z15" s="855">
        <f t="shared" ref="Z15" si="7">W15</f>
        <v>95</v>
      </c>
      <c r="AA15" s="823"/>
    </row>
    <row r="16" spans="1:27" ht="15.75" customHeight="1" thickBot="1" x14ac:dyDescent="0.3">
      <c r="A16" s="841"/>
      <c r="B16" s="843"/>
      <c r="C16" s="843"/>
      <c r="D16" s="837">
        <f>SUM(D15:F15)</f>
        <v>5</v>
      </c>
      <c r="E16" s="838"/>
      <c r="F16" s="839"/>
      <c r="G16" s="845"/>
      <c r="H16" s="837">
        <f>SUM(H15:J15)</f>
        <v>15</v>
      </c>
      <c r="I16" s="838"/>
      <c r="J16" s="839"/>
      <c r="K16" s="845"/>
      <c r="L16" s="837">
        <f>SUM(L15:N15)</f>
        <v>15</v>
      </c>
      <c r="M16" s="838"/>
      <c r="N16" s="839"/>
      <c r="O16" s="845"/>
      <c r="P16" s="837">
        <f>SUM(P15:R15)</f>
        <v>25</v>
      </c>
      <c r="Q16" s="838"/>
      <c r="R16" s="839"/>
      <c r="S16" s="845"/>
      <c r="T16" s="837">
        <f>SUM(T15:V15)</f>
        <v>35</v>
      </c>
      <c r="U16" s="838"/>
      <c r="V16" s="839"/>
      <c r="W16" s="845"/>
      <c r="X16" s="833"/>
      <c r="Y16" s="833"/>
      <c r="Z16" s="836"/>
      <c r="AA16" s="823"/>
    </row>
    <row r="17" spans="1:48" ht="15.75" customHeight="1" x14ac:dyDescent="0.25">
      <c r="A17" s="825">
        <v>6</v>
      </c>
      <c r="B17" s="827" t="s">
        <v>48</v>
      </c>
      <c r="C17" s="864" t="s">
        <v>80</v>
      </c>
      <c r="D17" s="74">
        <v>15</v>
      </c>
      <c r="E17" s="75"/>
      <c r="F17" s="75"/>
      <c r="G17" s="726">
        <f>D18</f>
        <v>15</v>
      </c>
      <c r="H17" s="74">
        <v>15</v>
      </c>
      <c r="I17" s="75">
        <v>15</v>
      </c>
      <c r="J17" s="75"/>
      <c r="K17" s="726">
        <f>SUM(G17,H18)</f>
        <v>45</v>
      </c>
      <c r="L17" s="76">
        <v>10</v>
      </c>
      <c r="M17" s="75">
        <v>5</v>
      </c>
      <c r="N17" s="75">
        <v>0</v>
      </c>
      <c r="O17" s="726">
        <f>SUM(K17,L18)</f>
        <v>60</v>
      </c>
      <c r="P17" s="74">
        <v>15</v>
      </c>
      <c r="Q17" s="75">
        <v>10</v>
      </c>
      <c r="R17" s="75">
        <v>0</v>
      </c>
      <c r="S17" s="726">
        <f>SUM(O17,P18)</f>
        <v>85</v>
      </c>
      <c r="T17" s="76">
        <v>10</v>
      </c>
      <c r="U17" s="75">
        <v>0</v>
      </c>
      <c r="V17" s="75"/>
      <c r="W17" s="726">
        <f>SUM(S17,T18)</f>
        <v>95</v>
      </c>
      <c r="X17" s="831">
        <f t="shared" ref="X17" si="8">COUNTIF(D17:F17,"&gt;=0")+COUNTIF(H17:J17,"&gt;=0")+COUNTIF(L17:N17,"&gt;=0")+COUNTIF(P17:R17,"&gt;=0")+COUNTIF(T17:V17,"&gt;=0")</f>
        <v>11</v>
      </c>
      <c r="Y17" s="747">
        <v>8</v>
      </c>
      <c r="Z17" s="807">
        <f t="shared" ref="Z17" si="9">W17</f>
        <v>95</v>
      </c>
      <c r="AA17" s="823"/>
    </row>
    <row r="18" spans="1:48" ht="15.75" customHeight="1" thickBot="1" x14ac:dyDescent="0.3">
      <c r="A18" s="826"/>
      <c r="B18" s="828"/>
      <c r="C18" s="865"/>
      <c r="D18" s="824">
        <f>SUM(D17:F17)</f>
        <v>15</v>
      </c>
      <c r="E18" s="712"/>
      <c r="F18" s="713"/>
      <c r="G18" s="727"/>
      <c r="H18" s="824">
        <f>SUM(H17:J17)</f>
        <v>30</v>
      </c>
      <c r="I18" s="712"/>
      <c r="J18" s="713"/>
      <c r="K18" s="727"/>
      <c r="L18" s="824">
        <f>SUM(L17:N17)</f>
        <v>15</v>
      </c>
      <c r="M18" s="712"/>
      <c r="N18" s="713"/>
      <c r="O18" s="727"/>
      <c r="P18" s="824">
        <f>SUM(P17:R17)</f>
        <v>25</v>
      </c>
      <c r="Q18" s="712"/>
      <c r="R18" s="713"/>
      <c r="S18" s="727"/>
      <c r="T18" s="824">
        <f>SUM(T17:V17)</f>
        <v>10</v>
      </c>
      <c r="U18" s="712"/>
      <c r="V18" s="713"/>
      <c r="W18" s="727"/>
      <c r="X18" s="748"/>
      <c r="Y18" s="748"/>
      <c r="Z18" s="723"/>
      <c r="AA18" s="823"/>
    </row>
    <row r="19" spans="1:48" ht="15.75" customHeight="1" x14ac:dyDescent="0.25">
      <c r="A19" s="825">
        <v>7</v>
      </c>
      <c r="B19" s="827" t="s">
        <v>35</v>
      </c>
      <c r="C19" s="829" t="s">
        <v>16</v>
      </c>
      <c r="D19" s="74"/>
      <c r="E19" s="75"/>
      <c r="F19" s="75"/>
      <c r="G19" s="726">
        <f>D20</f>
        <v>0</v>
      </c>
      <c r="H19" s="74">
        <v>15</v>
      </c>
      <c r="I19" s="75"/>
      <c r="J19" s="75"/>
      <c r="K19" s="726">
        <f>SUM(G19,H20)</f>
        <v>15</v>
      </c>
      <c r="L19" s="76">
        <v>10</v>
      </c>
      <c r="M19" s="75"/>
      <c r="N19" s="75"/>
      <c r="O19" s="726">
        <f>SUM(K19,L20)</f>
        <v>25</v>
      </c>
      <c r="P19" s="74">
        <v>5</v>
      </c>
      <c r="Q19" s="75">
        <v>0</v>
      </c>
      <c r="R19" s="75"/>
      <c r="S19" s="726">
        <f>SUM(O19,P20)</f>
        <v>30</v>
      </c>
      <c r="T19" s="76">
        <v>15</v>
      </c>
      <c r="U19" s="75"/>
      <c r="V19" s="75"/>
      <c r="W19" s="726">
        <f>SUM(S19,T20)</f>
        <v>45</v>
      </c>
      <c r="X19" s="820">
        <f t="shared" ref="X19" si="10">COUNTIF(D19:F19,"&gt;=0")+COUNTIF(H19:J19,"&gt;=0")+COUNTIF(L19:N19,"&gt;=0")+COUNTIF(P19:R19,"&gt;=0")+COUNTIF(T19:V19,"&gt;=0")</f>
        <v>5</v>
      </c>
      <c r="Y19" s="822">
        <v>6</v>
      </c>
      <c r="Z19" s="807">
        <f t="shared" ref="Z19" si="11">W19</f>
        <v>45</v>
      </c>
      <c r="AA19" s="823"/>
    </row>
    <row r="20" spans="1:48" ht="15.75" customHeight="1" thickBot="1" x14ac:dyDescent="0.3">
      <c r="A20" s="826"/>
      <c r="B20" s="828"/>
      <c r="C20" s="830"/>
      <c r="D20" s="824">
        <f>SUM(D19:F19)</f>
        <v>0</v>
      </c>
      <c r="E20" s="712"/>
      <c r="F20" s="713"/>
      <c r="G20" s="727"/>
      <c r="H20" s="824">
        <f>SUM(H19:J19)</f>
        <v>15</v>
      </c>
      <c r="I20" s="712"/>
      <c r="J20" s="713"/>
      <c r="K20" s="727"/>
      <c r="L20" s="824">
        <f>SUM(L19:N19)</f>
        <v>10</v>
      </c>
      <c r="M20" s="712"/>
      <c r="N20" s="713"/>
      <c r="O20" s="727"/>
      <c r="P20" s="824">
        <f>SUM(P19:R19)</f>
        <v>5</v>
      </c>
      <c r="Q20" s="712"/>
      <c r="R20" s="713"/>
      <c r="S20" s="727"/>
      <c r="T20" s="824">
        <f>SUM(T19:V19)</f>
        <v>15</v>
      </c>
      <c r="U20" s="712"/>
      <c r="V20" s="713"/>
      <c r="W20" s="727"/>
      <c r="X20" s="821"/>
      <c r="Y20" s="821"/>
      <c r="Z20" s="723"/>
      <c r="AA20" s="823"/>
    </row>
    <row r="21" spans="1:48" ht="15.75" customHeight="1" thickBot="1" x14ac:dyDescent="0.3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48" ht="15.75" customHeight="1" thickBot="1" x14ac:dyDescent="0.3">
      <c r="A22" s="60"/>
      <c r="B22" s="816" t="s">
        <v>64</v>
      </c>
      <c r="C22" s="817"/>
      <c r="D22" s="77"/>
      <c r="E22" s="77"/>
      <c r="F22" s="77"/>
      <c r="G22" s="77"/>
      <c r="H22" s="77"/>
      <c r="I22" s="77"/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78"/>
    </row>
    <row r="23" spans="1:48" ht="15.75" customHeight="1" x14ac:dyDescent="0.25">
      <c r="A23" s="807" t="s">
        <v>2</v>
      </c>
      <c r="B23" s="818" t="s">
        <v>3</v>
      </c>
      <c r="C23" s="818" t="s">
        <v>4</v>
      </c>
      <c r="D23" s="811" t="s">
        <v>52</v>
      </c>
      <c r="E23" s="812"/>
      <c r="F23" s="813"/>
      <c r="G23" s="814" t="s">
        <v>53</v>
      </c>
      <c r="H23" s="811" t="s">
        <v>54</v>
      </c>
      <c r="I23" s="812"/>
      <c r="J23" s="813"/>
      <c r="K23" s="814" t="s">
        <v>53</v>
      </c>
      <c r="L23" s="811" t="s">
        <v>55</v>
      </c>
      <c r="M23" s="812"/>
      <c r="N23" s="813"/>
      <c r="O23" s="814" t="s">
        <v>53</v>
      </c>
      <c r="P23" s="811" t="s">
        <v>56</v>
      </c>
      <c r="Q23" s="812"/>
      <c r="R23" s="813"/>
      <c r="S23" s="814" t="s">
        <v>53</v>
      </c>
      <c r="T23" s="811" t="s">
        <v>57</v>
      </c>
      <c r="U23" s="812"/>
      <c r="V23" s="813"/>
      <c r="W23" s="814" t="s">
        <v>53</v>
      </c>
      <c r="X23" s="811" t="s">
        <v>65</v>
      </c>
      <c r="Y23" s="812"/>
      <c r="Z23" s="813"/>
      <c r="AA23" s="814" t="s">
        <v>53</v>
      </c>
      <c r="AB23" s="811" t="s">
        <v>66</v>
      </c>
      <c r="AC23" s="812"/>
      <c r="AD23" s="813"/>
      <c r="AE23" s="814" t="s">
        <v>53</v>
      </c>
      <c r="AF23" s="811" t="s">
        <v>67</v>
      </c>
      <c r="AG23" s="812"/>
      <c r="AH23" s="813"/>
      <c r="AI23" s="814" t="s">
        <v>53</v>
      </c>
      <c r="AJ23" s="811" t="s">
        <v>68</v>
      </c>
      <c r="AK23" s="812"/>
      <c r="AL23" s="813"/>
      <c r="AM23" s="814" t="s">
        <v>53</v>
      </c>
      <c r="AN23" s="811" t="s">
        <v>69</v>
      </c>
      <c r="AO23" s="812"/>
      <c r="AP23" s="813"/>
      <c r="AQ23" s="814" t="s">
        <v>53</v>
      </c>
      <c r="AR23" s="803" t="s">
        <v>58</v>
      </c>
      <c r="AS23" s="805" t="s">
        <v>59</v>
      </c>
      <c r="AT23" s="807" t="s">
        <v>60</v>
      </c>
      <c r="AU23" s="805" t="s">
        <v>70</v>
      </c>
    </row>
    <row r="24" spans="1:48" ht="15.75" customHeight="1" thickBot="1" x14ac:dyDescent="0.3">
      <c r="A24" s="723"/>
      <c r="B24" s="819"/>
      <c r="C24" s="819"/>
      <c r="D24" s="63" t="s">
        <v>61</v>
      </c>
      <c r="E24" s="64" t="s">
        <v>62</v>
      </c>
      <c r="F24" s="65" t="s">
        <v>63</v>
      </c>
      <c r="G24" s="815"/>
      <c r="H24" s="63" t="s">
        <v>61</v>
      </c>
      <c r="I24" s="64" t="s">
        <v>62</v>
      </c>
      <c r="J24" s="65" t="s">
        <v>63</v>
      </c>
      <c r="K24" s="815"/>
      <c r="L24" s="63" t="s">
        <v>61</v>
      </c>
      <c r="M24" s="64" t="s">
        <v>62</v>
      </c>
      <c r="N24" s="65" t="s">
        <v>63</v>
      </c>
      <c r="O24" s="815"/>
      <c r="P24" s="63" t="s">
        <v>61</v>
      </c>
      <c r="Q24" s="64" t="s">
        <v>62</v>
      </c>
      <c r="R24" s="65" t="s">
        <v>63</v>
      </c>
      <c r="S24" s="815"/>
      <c r="T24" s="63" t="s">
        <v>61</v>
      </c>
      <c r="U24" s="64" t="s">
        <v>62</v>
      </c>
      <c r="V24" s="65" t="s">
        <v>63</v>
      </c>
      <c r="W24" s="815"/>
      <c r="X24" s="63" t="s">
        <v>61</v>
      </c>
      <c r="Y24" s="64" t="s">
        <v>62</v>
      </c>
      <c r="Z24" s="65" t="s">
        <v>63</v>
      </c>
      <c r="AA24" s="815"/>
      <c r="AB24" s="63" t="s">
        <v>61</v>
      </c>
      <c r="AC24" s="64" t="s">
        <v>62</v>
      </c>
      <c r="AD24" s="65" t="s">
        <v>63</v>
      </c>
      <c r="AE24" s="815"/>
      <c r="AF24" s="63" t="s">
        <v>61</v>
      </c>
      <c r="AG24" s="64" t="s">
        <v>62</v>
      </c>
      <c r="AH24" s="65" t="s">
        <v>63</v>
      </c>
      <c r="AI24" s="815"/>
      <c r="AJ24" s="63" t="s">
        <v>61</v>
      </c>
      <c r="AK24" s="64" t="s">
        <v>62</v>
      </c>
      <c r="AL24" s="65" t="s">
        <v>63</v>
      </c>
      <c r="AM24" s="815"/>
      <c r="AN24" s="63" t="s">
        <v>61</v>
      </c>
      <c r="AO24" s="64" t="s">
        <v>62</v>
      </c>
      <c r="AP24" s="65" t="s">
        <v>63</v>
      </c>
      <c r="AQ24" s="815"/>
      <c r="AR24" s="804"/>
      <c r="AS24" s="806"/>
      <c r="AT24" s="723"/>
      <c r="AU24" s="808"/>
    </row>
    <row r="25" spans="1:48" ht="15.75" customHeight="1" x14ac:dyDescent="0.25">
      <c r="A25" s="790">
        <v>1</v>
      </c>
      <c r="B25" s="809" t="s">
        <v>28</v>
      </c>
      <c r="C25" s="809" t="s">
        <v>29</v>
      </c>
      <c r="D25" s="79">
        <v>20</v>
      </c>
      <c r="E25" s="80">
        <v>20</v>
      </c>
      <c r="F25" s="80">
        <v>15</v>
      </c>
      <c r="G25" s="801">
        <f>D26</f>
        <v>55</v>
      </c>
      <c r="H25" s="81">
        <v>20</v>
      </c>
      <c r="I25" s="80"/>
      <c r="J25" s="80"/>
      <c r="K25" s="801">
        <f>SUM(G25,H26)</f>
        <v>75</v>
      </c>
      <c r="L25" s="81">
        <v>20</v>
      </c>
      <c r="M25" s="80">
        <v>10</v>
      </c>
      <c r="N25" s="80">
        <v>10</v>
      </c>
      <c r="O25" s="801">
        <f>SUM(K25,L26)</f>
        <v>115</v>
      </c>
      <c r="P25" s="81">
        <v>20</v>
      </c>
      <c r="Q25" s="80">
        <v>15</v>
      </c>
      <c r="R25" s="80"/>
      <c r="S25" s="801">
        <f>SUM(O25,P26)</f>
        <v>150</v>
      </c>
      <c r="T25" s="81">
        <v>15</v>
      </c>
      <c r="U25" s="80">
        <v>15</v>
      </c>
      <c r="V25" s="80"/>
      <c r="W25" s="801">
        <f>SUM(S25,T26)</f>
        <v>180</v>
      </c>
      <c r="X25" s="81">
        <v>20</v>
      </c>
      <c r="Y25" s="80">
        <v>20</v>
      </c>
      <c r="Z25" s="80">
        <v>10</v>
      </c>
      <c r="AA25" s="801">
        <f>SUM(W25,X26)</f>
        <v>230</v>
      </c>
      <c r="AB25" s="81">
        <v>15</v>
      </c>
      <c r="AC25" s="80">
        <v>15</v>
      </c>
      <c r="AD25" s="80">
        <v>10</v>
      </c>
      <c r="AE25" s="801">
        <f>SUM(AA25,AB26)</f>
        <v>270</v>
      </c>
      <c r="AF25" s="81">
        <v>20</v>
      </c>
      <c r="AG25" s="80">
        <v>20</v>
      </c>
      <c r="AH25" s="80">
        <v>15</v>
      </c>
      <c r="AI25" s="801">
        <f>SUM(AE25,AF26)</f>
        <v>325</v>
      </c>
      <c r="AJ25" s="81">
        <v>15</v>
      </c>
      <c r="AK25" s="80"/>
      <c r="AL25" s="80"/>
      <c r="AM25" s="801">
        <f>SUM(AI25,AJ26)</f>
        <v>340</v>
      </c>
      <c r="AN25" s="81">
        <v>20</v>
      </c>
      <c r="AO25" s="80">
        <v>20</v>
      </c>
      <c r="AP25" s="80">
        <v>15</v>
      </c>
      <c r="AQ25" s="788">
        <f>SUM(AM25,AN26)</f>
        <v>395</v>
      </c>
      <c r="AR25" s="790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24</v>
      </c>
      <c r="AS25" s="792">
        <f>COUNTIF(D25:F25,"=20")+COUNTIF(H25:J25,"=20")+COUNTIF(L25:N25,"=20")+COUNTIF(P25:R25,"=20")+COUNTIF(T25:V25,"=20")+COUNTIF(X25:Z25,"=20")+COUNTIF(AB25:AD25,"=20")+COUNTIF(AF25:AH25,"=20")+COUNTIF(AJ25:AL25,"=20")+COUNTIF(AN25:AP25,"=20")</f>
        <v>11</v>
      </c>
      <c r="AT25" s="794">
        <f>AQ25</f>
        <v>395</v>
      </c>
      <c r="AU25" s="796">
        <v>1</v>
      </c>
      <c r="AV25" s="18"/>
    </row>
    <row r="26" spans="1:48" ht="15.75" customHeight="1" thickBot="1" x14ac:dyDescent="0.3">
      <c r="A26" s="791"/>
      <c r="B26" s="810"/>
      <c r="C26" s="810"/>
      <c r="D26" s="798">
        <f>SUM(D25:F25)</f>
        <v>55</v>
      </c>
      <c r="E26" s="798"/>
      <c r="F26" s="799"/>
      <c r="G26" s="802"/>
      <c r="H26" s="800">
        <f>SUM(H25:J25)</f>
        <v>20</v>
      </c>
      <c r="I26" s="798"/>
      <c r="J26" s="799"/>
      <c r="K26" s="802"/>
      <c r="L26" s="800">
        <f>SUM(L25:N25)</f>
        <v>40</v>
      </c>
      <c r="M26" s="798"/>
      <c r="N26" s="799"/>
      <c r="O26" s="802"/>
      <c r="P26" s="800">
        <f>SUM(P25:R25)</f>
        <v>35</v>
      </c>
      <c r="Q26" s="798"/>
      <c r="R26" s="799"/>
      <c r="S26" s="802"/>
      <c r="T26" s="800">
        <f>SUM(T25:V25)</f>
        <v>30</v>
      </c>
      <c r="U26" s="798"/>
      <c r="V26" s="799"/>
      <c r="W26" s="802"/>
      <c r="X26" s="800">
        <f>SUM(X25:Z25)</f>
        <v>50</v>
      </c>
      <c r="Y26" s="798"/>
      <c r="Z26" s="799"/>
      <c r="AA26" s="802"/>
      <c r="AB26" s="800">
        <f>SUM(AB25:AD25)</f>
        <v>40</v>
      </c>
      <c r="AC26" s="798"/>
      <c r="AD26" s="799"/>
      <c r="AE26" s="802"/>
      <c r="AF26" s="800">
        <f>SUM(AF25:AH25)</f>
        <v>55</v>
      </c>
      <c r="AG26" s="798"/>
      <c r="AH26" s="799"/>
      <c r="AI26" s="802"/>
      <c r="AJ26" s="800">
        <f>SUM(AJ25:AL25)</f>
        <v>15</v>
      </c>
      <c r="AK26" s="798"/>
      <c r="AL26" s="799"/>
      <c r="AM26" s="802"/>
      <c r="AN26" s="800">
        <f>SUM(AN25:AP25)</f>
        <v>55</v>
      </c>
      <c r="AO26" s="798"/>
      <c r="AP26" s="799"/>
      <c r="AQ26" s="789"/>
      <c r="AR26" s="791"/>
      <c r="AS26" s="793"/>
      <c r="AT26" s="795"/>
      <c r="AU26" s="797"/>
      <c r="AV26" s="18"/>
    </row>
    <row r="27" spans="1:48" ht="15.75" customHeight="1" x14ac:dyDescent="0.25">
      <c r="A27" s="782">
        <v>2</v>
      </c>
      <c r="B27" s="860" t="s">
        <v>37</v>
      </c>
      <c r="C27" s="860" t="s">
        <v>16</v>
      </c>
      <c r="D27" s="82">
        <v>15</v>
      </c>
      <c r="E27" s="83">
        <v>5</v>
      </c>
      <c r="F27" s="83">
        <v>0</v>
      </c>
      <c r="G27" s="778">
        <f>D28</f>
        <v>20</v>
      </c>
      <c r="H27" s="84">
        <v>10</v>
      </c>
      <c r="I27" s="83">
        <v>10</v>
      </c>
      <c r="J27" s="83">
        <v>10</v>
      </c>
      <c r="K27" s="778">
        <f t="shared" ref="K27" si="12">SUM(G27,H28)</f>
        <v>50</v>
      </c>
      <c r="L27" s="84">
        <v>15</v>
      </c>
      <c r="M27" s="83">
        <v>10</v>
      </c>
      <c r="N27" s="83">
        <v>5</v>
      </c>
      <c r="O27" s="778">
        <f t="shared" ref="O27" si="13">SUM(K27,L28)</f>
        <v>80</v>
      </c>
      <c r="P27" s="84">
        <v>15</v>
      </c>
      <c r="Q27" s="83">
        <v>0</v>
      </c>
      <c r="R27" s="83"/>
      <c r="S27" s="778">
        <f t="shared" ref="S27" si="14">SUM(O27,P28)</f>
        <v>95</v>
      </c>
      <c r="T27" s="84">
        <v>20</v>
      </c>
      <c r="U27" s="83"/>
      <c r="V27" s="83"/>
      <c r="W27" s="778">
        <f t="shared" ref="W27" si="15">SUM(S27,T28)</f>
        <v>115</v>
      </c>
      <c r="X27" s="84">
        <v>15</v>
      </c>
      <c r="Y27" s="83">
        <v>15</v>
      </c>
      <c r="Z27" s="83"/>
      <c r="AA27" s="778">
        <f t="shared" ref="AA27" si="16">SUM(W27,X28)</f>
        <v>145</v>
      </c>
      <c r="AB27" s="84">
        <v>20</v>
      </c>
      <c r="AC27" s="83">
        <v>5</v>
      </c>
      <c r="AD27" s="83">
        <v>5</v>
      </c>
      <c r="AE27" s="778">
        <f t="shared" ref="AE27" si="17">SUM(AA27,AB28)</f>
        <v>175</v>
      </c>
      <c r="AF27" s="84">
        <v>20</v>
      </c>
      <c r="AG27" s="83">
        <v>15</v>
      </c>
      <c r="AH27" s="83">
        <v>0</v>
      </c>
      <c r="AI27" s="778">
        <f t="shared" ref="AI27" si="18">SUM(AE27,AF28)</f>
        <v>210</v>
      </c>
      <c r="AJ27" s="84">
        <v>15</v>
      </c>
      <c r="AK27" s="83">
        <v>10</v>
      </c>
      <c r="AL27" s="83"/>
      <c r="AM27" s="778">
        <f t="shared" ref="AM27" si="19">SUM(AI27,AJ28)</f>
        <v>235</v>
      </c>
      <c r="AN27" s="84">
        <v>20</v>
      </c>
      <c r="AO27" s="83">
        <v>20</v>
      </c>
      <c r="AP27" s="83">
        <v>0</v>
      </c>
      <c r="AQ27" s="780">
        <f t="shared" ref="AQ27" si="20">SUM(AM27,AN28)</f>
        <v>275</v>
      </c>
      <c r="AR27" s="782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25</v>
      </c>
      <c r="AS27" s="784">
        <f>COUNTIF(D27:F27,"=20")+COUNTIF(H27:J27,"=20")+COUNTIF(L27:N27,"=20")+COUNTIF(P27:R27,"=20")+COUNTIF(T27:V27,"=20")+COUNTIF(X27:Z27,"=20")+COUNTIF(AB27:AD27,"=20")+COUNTIF(AF27:AH27,"=20")+COUNTIF(AJ27:AL27,"=20")+COUNTIF(AN27:AP27,"=20")</f>
        <v>5</v>
      </c>
      <c r="AT27" s="771">
        <f t="shared" ref="AT27" si="21">AQ27</f>
        <v>275</v>
      </c>
      <c r="AU27" s="773">
        <v>2</v>
      </c>
      <c r="AV27" s="18"/>
    </row>
    <row r="28" spans="1:48" ht="15.75" customHeight="1" thickBot="1" x14ac:dyDescent="0.3">
      <c r="A28" s="783"/>
      <c r="B28" s="787"/>
      <c r="C28" s="787"/>
      <c r="D28" s="775">
        <f>SUM(D27:F27)</f>
        <v>20</v>
      </c>
      <c r="E28" s="775"/>
      <c r="F28" s="776"/>
      <c r="G28" s="779"/>
      <c r="H28" s="777">
        <f>SUM(H27:J27)</f>
        <v>30</v>
      </c>
      <c r="I28" s="775"/>
      <c r="J28" s="776"/>
      <c r="K28" s="779"/>
      <c r="L28" s="777">
        <f>SUM(L27:N27)</f>
        <v>30</v>
      </c>
      <c r="M28" s="775"/>
      <c r="N28" s="776"/>
      <c r="O28" s="779"/>
      <c r="P28" s="777">
        <f>SUM(P27:R27)</f>
        <v>15</v>
      </c>
      <c r="Q28" s="775"/>
      <c r="R28" s="776"/>
      <c r="S28" s="779"/>
      <c r="T28" s="777">
        <f>SUM(T27:V27)</f>
        <v>20</v>
      </c>
      <c r="U28" s="775"/>
      <c r="V28" s="776"/>
      <c r="W28" s="779"/>
      <c r="X28" s="777">
        <f>SUM(X27:Z27)</f>
        <v>30</v>
      </c>
      <c r="Y28" s="775"/>
      <c r="Z28" s="776"/>
      <c r="AA28" s="779"/>
      <c r="AB28" s="777">
        <f>SUM(AB27:AD27)</f>
        <v>30</v>
      </c>
      <c r="AC28" s="775"/>
      <c r="AD28" s="776"/>
      <c r="AE28" s="779"/>
      <c r="AF28" s="777">
        <f>SUM(AF27:AH27)</f>
        <v>35</v>
      </c>
      <c r="AG28" s="775"/>
      <c r="AH28" s="776"/>
      <c r="AI28" s="779"/>
      <c r="AJ28" s="777">
        <f>SUM(AJ27:AL27)</f>
        <v>25</v>
      </c>
      <c r="AK28" s="775"/>
      <c r="AL28" s="776"/>
      <c r="AM28" s="779"/>
      <c r="AN28" s="777">
        <f>SUM(AN27:AP27)</f>
        <v>40</v>
      </c>
      <c r="AO28" s="775"/>
      <c r="AP28" s="776"/>
      <c r="AQ28" s="781"/>
      <c r="AR28" s="783"/>
      <c r="AS28" s="785"/>
      <c r="AT28" s="772"/>
      <c r="AU28" s="774"/>
      <c r="AV28" s="18"/>
    </row>
    <row r="29" spans="1:48" ht="15.75" customHeight="1" x14ac:dyDescent="0.25">
      <c r="A29" s="743">
        <v>3</v>
      </c>
      <c r="B29" s="859" t="s">
        <v>46</v>
      </c>
      <c r="C29" s="859" t="s">
        <v>47</v>
      </c>
      <c r="D29" s="97">
        <v>15</v>
      </c>
      <c r="E29" s="98">
        <v>15</v>
      </c>
      <c r="F29" s="98"/>
      <c r="G29" s="769">
        <f>D30</f>
        <v>30</v>
      </c>
      <c r="H29" s="99">
        <v>15</v>
      </c>
      <c r="I29" s="98">
        <v>15</v>
      </c>
      <c r="J29" s="98">
        <v>10</v>
      </c>
      <c r="K29" s="769">
        <f t="shared" ref="K29" si="22">SUM(G29,H30)</f>
        <v>70</v>
      </c>
      <c r="L29" s="99">
        <v>10</v>
      </c>
      <c r="M29" s="98">
        <v>0</v>
      </c>
      <c r="N29" s="98"/>
      <c r="O29" s="769">
        <f t="shared" ref="O29" si="23">SUM(K29,L30)</f>
        <v>80</v>
      </c>
      <c r="P29" s="100">
        <v>20</v>
      </c>
      <c r="Q29" s="101">
        <v>15</v>
      </c>
      <c r="R29" s="101">
        <v>10</v>
      </c>
      <c r="S29" s="769">
        <f t="shared" ref="S29" si="24">SUM(O29,P30)</f>
        <v>125</v>
      </c>
      <c r="T29" s="99">
        <v>20</v>
      </c>
      <c r="U29" s="98">
        <v>10</v>
      </c>
      <c r="V29" s="98">
        <v>5</v>
      </c>
      <c r="W29" s="769">
        <f t="shared" ref="W29" si="25">SUM(S29,T30)</f>
        <v>160</v>
      </c>
      <c r="X29" s="100">
        <v>15</v>
      </c>
      <c r="Y29" s="101">
        <v>10</v>
      </c>
      <c r="Z29" s="101"/>
      <c r="AA29" s="769">
        <f t="shared" ref="AA29" si="26">SUM(W29,X30)</f>
        <v>185</v>
      </c>
      <c r="AB29" s="100">
        <v>20</v>
      </c>
      <c r="AC29" s="101">
        <v>15</v>
      </c>
      <c r="AD29" s="101">
        <v>0</v>
      </c>
      <c r="AE29" s="769">
        <f t="shared" ref="AE29" si="27">SUM(AA29,AB30)</f>
        <v>220</v>
      </c>
      <c r="AF29" s="100">
        <v>15</v>
      </c>
      <c r="AG29" s="101">
        <v>10</v>
      </c>
      <c r="AH29" s="101">
        <v>5</v>
      </c>
      <c r="AI29" s="769">
        <f t="shared" ref="AI29" si="28">SUM(AE29,AF30)</f>
        <v>250</v>
      </c>
      <c r="AJ29" s="100">
        <v>5</v>
      </c>
      <c r="AK29" s="101">
        <v>0</v>
      </c>
      <c r="AL29" s="101">
        <v>0</v>
      </c>
      <c r="AM29" s="769">
        <f t="shared" ref="AM29" si="29">SUM(AI29,AJ30)</f>
        <v>255</v>
      </c>
      <c r="AN29" s="100">
        <v>10</v>
      </c>
      <c r="AO29" s="101">
        <v>5</v>
      </c>
      <c r="AP29" s="101"/>
      <c r="AQ29" s="755">
        <f t="shared" ref="AQ29" si="30">SUM(AM29,AN30)</f>
        <v>270</v>
      </c>
      <c r="AR29" s="743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26</v>
      </c>
      <c r="AS29" s="757">
        <f>COUNTIF(D29:F29,"=20")+COUNTIF(H29:J29,"=20")+COUNTIF(L29:N29,"=20")+COUNTIF(P29:R29,"=20")+COUNTIF(T29:V29,"=20")+COUNTIF(X29:Z29,"=20")+COUNTIF(AB29:AD29,"=20")+COUNTIF(AF29:AH29,"=20")+COUNTIF(AJ29:AL29,"=20")+COUNTIF(AN29:AP29,"=20")</f>
        <v>3</v>
      </c>
      <c r="AT29" s="759">
        <f t="shared" ref="AT29" si="31">AQ29</f>
        <v>270</v>
      </c>
      <c r="AU29" s="761">
        <v>3</v>
      </c>
    </row>
    <row r="30" spans="1:48" ht="15.75" customHeight="1" thickBot="1" x14ac:dyDescent="0.3">
      <c r="A30" s="744"/>
      <c r="B30" s="746"/>
      <c r="C30" s="746"/>
      <c r="D30" s="763">
        <f>SUM(D29:F29)</f>
        <v>30</v>
      </c>
      <c r="E30" s="763"/>
      <c r="F30" s="764"/>
      <c r="G30" s="770"/>
      <c r="H30" s="765">
        <f>SUM(H29:J29)</f>
        <v>40</v>
      </c>
      <c r="I30" s="763"/>
      <c r="J30" s="764"/>
      <c r="K30" s="770"/>
      <c r="L30" s="765">
        <f>SUM(L29:N29)</f>
        <v>10</v>
      </c>
      <c r="M30" s="763"/>
      <c r="N30" s="764"/>
      <c r="O30" s="770"/>
      <c r="P30" s="766">
        <f>SUM(P29:R29)</f>
        <v>45</v>
      </c>
      <c r="Q30" s="767"/>
      <c r="R30" s="768"/>
      <c r="S30" s="770"/>
      <c r="T30" s="765">
        <f>SUM(T29:V29)</f>
        <v>35</v>
      </c>
      <c r="U30" s="763"/>
      <c r="V30" s="764"/>
      <c r="W30" s="770"/>
      <c r="X30" s="766">
        <f>SUM(X29:Z29)</f>
        <v>25</v>
      </c>
      <c r="Y30" s="767"/>
      <c r="Z30" s="768"/>
      <c r="AA30" s="770"/>
      <c r="AB30" s="766">
        <f>SUM(AB29:AD29)</f>
        <v>35</v>
      </c>
      <c r="AC30" s="767"/>
      <c r="AD30" s="768"/>
      <c r="AE30" s="770"/>
      <c r="AF30" s="765">
        <f>SUM(AF29:AH29)</f>
        <v>30</v>
      </c>
      <c r="AG30" s="763"/>
      <c r="AH30" s="764"/>
      <c r="AI30" s="770"/>
      <c r="AJ30" s="766">
        <f>SUM(AJ29:AL29)</f>
        <v>5</v>
      </c>
      <c r="AK30" s="767"/>
      <c r="AL30" s="768"/>
      <c r="AM30" s="770"/>
      <c r="AN30" s="765">
        <f>SUM(AN29:AP29)</f>
        <v>15</v>
      </c>
      <c r="AO30" s="763"/>
      <c r="AP30" s="764"/>
      <c r="AQ30" s="756"/>
      <c r="AR30" s="744"/>
      <c r="AS30" s="758"/>
      <c r="AT30" s="760"/>
      <c r="AU30" s="762"/>
    </row>
    <row r="31" spans="1:48" ht="15.75" customHeight="1" x14ac:dyDescent="0.25">
      <c r="A31" s="751">
        <v>4</v>
      </c>
      <c r="B31" s="868" t="s">
        <v>19</v>
      </c>
      <c r="C31" s="868" t="s">
        <v>20</v>
      </c>
      <c r="D31" s="85">
        <v>20</v>
      </c>
      <c r="E31" s="86">
        <v>15</v>
      </c>
      <c r="F31" s="86">
        <v>0</v>
      </c>
      <c r="G31" s="735">
        <f>D32</f>
        <v>35</v>
      </c>
      <c r="H31" s="87">
        <v>15</v>
      </c>
      <c r="I31" s="86">
        <v>15</v>
      </c>
      <c r="J31" s="86"/>
      <c r="K31" s="735">
        <f t="shared" ref="K31" si="32">SUM(G31,H32)</f>
        <v>65</v>
      </c>
      <c r="L31" s="87">
        <v>0</v>
      </c>
      <c r="M31" s="86"/>
      <c r="N31" s="86"/>
      <c r="O31" s="735">
        <f t="shared" ref="O31" si="33">SUM(K31,L32)</f>
        <v>65</v>
      </c>
      <c r="P31" s="87">
        <v>20</v>
      </c>
      <c r="Q31" s="86">
        <v>5</v>
      </c>
      <c r="R31" s="86"/>
      <c r="S31" s="735">
        <f t="shared" ref="S31" si="34">SUM(O31,P32)</f>
        <v>90</v>
      </c>
      <c r="T31" s="87">
        <v>15</v>
      </c>
      <c r="U31" s="86">
        <v>10</v>
      </c>
      <c r="V31" s="86"/>
      <c r="W31" s="735">
        <f t="shared" ref="W31" si="35">SUM(S31,T32)</f>
        <v>115</v>
      </c>
      <c r="X31" s="87">
        <v>15</v>
      </c>
      <c r="Y31" s="86">
        <v>15</v>
      </c>
      <c r="Z31" s="86">
        <v>0</v>
      </c>
      <c r="AA31" s="735">
        <f t="shared" ref="AA31" si="36">SUM(W31,X32)</f>
        <v>145</v>
      </c>
      <c r="AB31" s="87">
        <v>15</v>
      </c>
      <c r="AC31" s="86"/>
      <c r="AD31" s="86"/>
      <c r="AE31" s="735">
        <f t="shared" ref="AE31" si="37">SUM(AA31,AB32)</f>
        <v>160</v>
      </c>
      <c r="AF31" s="87">
        <v>15</v>
      </c>
      <c r="AG31" s="86">
        <v>10</v>
      </c>
      <c r="AH31" s="86">
        <v>0</v>
      </c>
      <c r="AI31" s="735">
        <f t="shared" ref="AI31" si="38">SUM(AE31,AF32)</f>
        <v>185</v>
      </c>
      <c r="AJ31" s="87">
        <v>15</v>
      </c>
      <c r="AK31" s="86">
        <v>10</v>
      </c>
      <c r="AL31" s="86"/>
      <c r="AM31" s="735">
        <f t="shared" ref="AM31" si="39">SUM(AI31,AJ32)</f>
        <v>210</v>
      </c>
      <c r="AN31" s="87">
        <v>20</v>
      </c>
      <c r="AO31" s="86">
        <v>15</v>
      </c>
      <c r="AP31" s="86"/>
      <c r="AQ31" s="737">
        <f t="shared" ref="AQ31" si="40">SUM(AM31,AN32)</f>
        <v>245</v>
      </c>
      <c r="AR31" s="73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21</v>
      </c>
      <c r="AS31" s="741">
        <f>COUNTIF(D31:F31,"=20")+COUNTIF(H31:J31,"=20")+COUNTIF(L31:N31,"=20")+COUNTIF(P31:R31,"=20")+COUNTIF(T31:V31,"=20")+COUNTIF(X31:Z31,"=20")+COUNTIF(AB31:AD31,"=20")+COUNTIF(AF31:AH31,"=20")+COUNTIF(AJ31:AL31,"=20")+COUNTIF(AN31:AP31,"=20")</f>
        <v>3</v>
      </c>
      <c r="AT31" s="728">
        <f t="shared" ref="AT31" si="41">AQ31</f>
        <v>245</v>
      </c>
      <c r="AU31" s="730"/>
    </row>
    <row r="32" spans="1:48" ht="15.75" customHeight="1" thickBot="1" x14ac:dyDescent="0.3">
      <c r="A32" s="752"/>
      <c r="B32" s="754"/>
      <c r="C32" s="754"/>
      <c r="D32" s="732">
        <f>SUM(D31:F31)</f>
        <v>35</v>
      </c>
      <c r="E32" s="732"/>
      <c r="F32" s="733"/>
      <c r="G32" s="736"/>
      <c r="H32" s="734">
        <f>SUM(H31:J31)</f>
        <v>30</v>
      </c>
      <c r="I32" s="732"/>
      <c r="J32" s="733"/>
      <c r="K32" s="736"/>
      <c r="L32" s="734">
        <f>SUM(L31:N31)</f>
        <v>0</v>
      </c>
      <c r="M32" s="732"/>
      <c r="N32" s="733"/>
      <c r="O32" s="736"/>
      <c r="P32" s="734">
        <f>SUM(P31:R31)</f>
        <v>25</v>
      </c>
      <c r="Q32" s="732"/>
      <c r="R32" s="733"/>
      <c r="S32" s="736"/>
      <c r="T32" s="734">
        <f>SUM(T31:V31)</f>
        <v>25</v>
      </c>
      <c r="U32" s="732"/>
      <c r="V32" s="733"/>
      <c r="W32" s="736"/>
      <c r="X32" s="734">
        <f>SUM(X31:Z31)</f>
        <v>30</v>
      </c>
      <c r="Y32" s="732"/>
      <c r="Z32" s="733"/>
      <c r="AA32" s="736"/>
      <c r="AB32" s="734">
        <f>SUM(AB31:AD31)</f>
        <v>15</v>
      </c>
      <c r="AC32" s="732"/>
      <c r="AD32" s="733"/>
      <c r="AE32" s="736"/>
      <c r="AF32" s="734">
        <f>SUM(AF31:AH31)</f>
        <v>25</v>
      </c>
      <c r="AG32" s="732"/>
      <c r="AH32" s="733"/>
      <c r="AI32" s="736"/>
      <c r="AJ32" s="734">
        <f>SUM(AJ31:AL31)</f>
        <v>25</v>
      </c>
      <c r="AK32" s="732"/>
      <c r="AL32" s="733"/>
      <c r="AM32" s="736"/>
      <c r="AN32" s="734">
        <f>SUM(AN31:AP31)</f>
        <v>35</v>
      </c>
      <c r="AO32" s="732"/>
      <c r="AP32" s="733"/>
      <c r="AQ32" s="738"/>
      <c r="AR32" s="740"/>
      <c r="AS32" s="742"/>
      <c r="AT32" s="729"/>
      <c r="AU32" s="731"/>
    </row>
    <row r="33" spans="1:47" ht="15.75" customHeight="1" x14ac:dyDescent="0.25">
      <c r="A33" s="747">
        <v>5</v>
      </c>
      <c r="B33" s="867" t="s">
        <v>79</v>
      </c>
      <c r="C33" s="867" t="s">
        <v>16</v>
      </c>
      <c r="D33" s="88">
        <v>20</v>
      </c>
      <c r="E33" s="89">
        <v>15</v>
      </c>
      <c r="F33" s="89">
        <v>5</v>
      </c>
      <c r="G33" s="726">
        <f>D34</f>
        <v>40</v>
      </c>
      <c r="H33" s="88">
        <v>10</v>
      </c>
      <c r="I33" s="89">
        <v>0</v>
      </c>
      <c r="J33" s="89"/>
      <c r="K33" s="726">
        <f t="shared" ref="K33" si="42">SUM(G33,H34)</f>
        <v>50</v>
      </c>
      <c r="L33" s="90">
        <v>0</v>
      </c>
      <c r="M33" s="89"/>
      <c r="N33" s="89"/>
      <c r="O33" s="726">
        <f t="shared" ref="O33" si="43">SUM(K33,L34)</f>
        <v>50</v>
      </c>
      <c r="P33" s="90">
        <v>15</v>
      </c>
      <c r="Q33" s="89">
        <v>10</v>
      </c>
      <c r="R33" s="89">
        <v>0</v>
      </c>
      <c r="S33" s="726">
        <f t="shared" ref="S33" si="44">SUM(O33,P34)</f>
        <v>75</v>
      </c>
      <c r="T33" s="90">
        <v>10</v>
      </c>
      <c r="U33" s="89">
        <v>0</v>
      </c>
      <c r="V33" s="89">
        <v>0</v>
      </c>
      <c r="W33" s="726">
        <f t="shared" ref="W33" si="45">SUM(S33,T34)</f>
        <v>85</v>
      </c>
      <c r="X33" s="90">
        <v>15</v>
      </c>
      <c r="Y33" s="89">
        <v>0</v>
      </c>
      <c r="Z33" s="89"/>
      <c r="AA33" s="726">
        <f t="shared" ref="AA33" si="46">SUM(W33,X34)</f>
        <v>100</v>
      </c>
      <c r="AB33" s="90">
        <v>15</v>
      </c>
      <c r="AC33" s="89">
        <v>10</v>
      </c>
      <c r="AD33" s="89"/>
      <c r="AE33" s="726">
        <f t="shared" ref="AE33" si="47">SUM(AA33,AB34)</f>
        <v>125</v>
      </c>
      <c r="AF33" s="90">
        <v>20</v>
      </c>
      <c r="AG33" s="89">
        <v>20</v>
      </c>
      <c r="AH33" s="89">
        <v>0</v>
      </c>
      <c r="AI33" s="726">
        <f t="shared" ref="AI33" si="48">SUM(AE33,AF34)</f>
        <v>165</v>
      </c>
      <c r="AJ33" s="90">
        <v>15</v>
      </c>
      <c r="AK33" s="89">
        <v>10</v>
      </c>
      <c r="AL33" s="89">
        <v>0</v>
      </c>
      <c r="AM33" s="726">
        <f t="shared" ref="AM33" si="49">SUM(AI33,AJ34)</f>
        <v>190</v>
      </c>
      <c r="AN33" s="90">
        <v>20</v>
      </c>
      <c r="AO33" s="89">
        <v>15</v>
      </c>
      <c r="AP33" s="89">
        <v>5</v>
      </c>
      <c r="AQ33" s="716">
        <f t="shared" ref="AQ33" si="50">SUM(AM33,AN34)</f>
        <v>230</v>
      </c>
      <c r="AR33" s="718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25</v>
      </c>
      <c r="AS33" s="720">
        <f>COUNTIF(D33:F33,"=20")+COUNTIF(H33:J33,"=20")+COUNTIF(L33:N33,"=20")+COUNTIF(P33:R33,"=20")+COUNTIF(T33:V33,"=20")+COUNTIF(X33:Z33,"=20")+COUNTIF(AB33:AD33,"=20")+COUNTIF(AF33:AH33,"=20")+COUNTIF(AJ33:AL33,"=20")+COUNTIF(AN33:AP33,"=20")</f>
        <v>4</v>
      </c>
      <c r="AT33" s="722">
        <f t="shared" ref="AT33" si="51">AQ33</f>
        <v>230</v>
      </c>
      <c r="AU33" s="724"/>
    </row>
    <row r="34" spans="1:47" ht="15.75" customHeight="1" thickBot="1" x14ac:dyDescent="0.3">
      <c r="A34" s="748"/>
      <c r="B34" s="750"/>
      <c r="C34" s="750"/>
      <c r="D34" s="712">
        <f>SUM(D33:F33)</f>
        <v>40</v>
      </c>
      <c r="E34" s="712"/>
      <c r="F34" s="713"/>
      <c r="G34" s="727"/>
      <c r="H34" s="712">
        <f>SUM(H33:J33)</f>
        <v>10</v>
      </c>
      <c r="I34" s="712"/>
      <c r="J34" s="713"/>
      <c r="K34" s="727"/>
      <c r="L34" s="711">
        <f>SUM(L33:N33)</f>
        <v>0</v>
      </c>
      <c r="M34" s="712"/>
      <c r="N34" s="713"/>
      <c r="O34" s="727"/>
      <c r="P34" s="711">
        <f>SUM(P33:R33)</f>
        <v>25</v>
      </c>
      <c r="Q34" s="712"/>
      <c r="R34" s="713"/>
      <c r="S34" s="727"/>
      <c r="T34" s="711">
        <f>SUM(T33:V33)</f>
        <v>10</v>
      </c>
      <c r="U34" s="712"/>
      <c r="V34" s="713"/>
      <c r="W34" s="727"/>
      <c r="X34" s="711">
        <f>SUM(X33:Z33)</f>
        <v>15</v>
      </c>
      <c r="Y34" s="712"/>
      <c r="Z34" s="713"/>
      <c r="AA34" s="727"/>
      <c r="AB34" s="711">
        <f>SUM(AB33:AD33)</f>
        <v>25</v>
      </c>
      <c r="AC34" s="712"/>
      <c r="AD34" s="713"/>
      <c r="AE34" s="727"/>
      <c r="AF34" s="711">
        <f>SUM(AF33:AH33)</f>
        <v>40</v>
      </c>
      <c r="AG34" s="712"/>
      <c r="AH34" s="713"/>
      <c r="AI34" s="727"/>
      <c r="AJ34" s="711">
        <f>SUM(AJ33:AL33)</f>
        <v>25</v>
      </c>
      <c r="AK34" s="712"/>
      <c r="AL34" s="713"/>
      <c r="AM34" s="727"/>
      <c r="AN34" s="711">
        <f>SUM(AN33:AP33)</f>
        <v>40</v>
      </c>
      <c r="AO34" s="712"/>
      <c r="AP34" s="713"/>
      <c r="AQ34" s="717"/>
      <c r="AR34" s="719"/>
      <c r="AS34" s="721"/>
      <c r="AT34" s="723"/>
      <c r="AU34" s="725"/>
    </row>
    <row r="35" spans="1:47" ht="15.75" customHeight="1" x14ac:dyDescent="0.25"/>
    <row r="36" spans="1:47" ht="15.75" customHeight="1" x14ac:dyDescent="0.25">
      <c r="D36" s="91"/>
      <c r="E36" s="714" t="s">
        <v>71</v>
      </c>
      <c r="F36" s="715"/>
      <c r="G36" s="715"/>
      <c r="H36" s="715"/>
      <c r="I36" s="715"/>
      <c r="J36" s="715"/>
      <c r="K36" s="715"/>
      <c r="L36" s="715"/>
    </row>
    <row r="37" spans="1:47" ht="15.75" customHeight="1" x14ac:dyDescent="0.25">
      <c r="D37" s="92"/>
      <c r="E37" s="92"/>
      <c r="F37" s="92"/>
      <c r="G37" s="92"/>
      <c r="H37" s="93"/>
      <c r="I37" s="93"/>
      <c r="J37" s="93"/>
      <c r="K37" s="93"/>
      <c r="L37" s="93"/>
    </row>
    <row r="38" spans="1:47" ht="15.75" customHeight="1" x14ac:dyDescent="0.25">
      <c r="D38" s="94">
        <v>0</v>
      </c>
      <c r="E38" s="95" t="s">
        <v>72</v>
      </c>
      <c r="F38" s="96"/>
      <c r="G38" s="96"/>
      <c r="H38" s="96"/>
      <c r="I38" s="96"/>
      <c r="J38" s="93"/>
      <c r="K38" s="93"/>
      <c r="L38" s="93"/>
    </row>
    <row r="39" spans="1:47" ht="15.75" customHeight="1" x14ac:dyDescent="0.25"/>
    <row r="40" spans="1:47" ht="15.75" customHeight="1" x14ac:dyDescent="0.25"/>
  </sheetData>
  <mergeCells count="302"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A9:A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B7:B8"/>
    <mergeCell ref="A11:A12"/>
    <mergeCell ref="C11:C12"/>
    <mergeCell ref="G11:G12"/>
    <mergeCell ref="K11:K12"/>
    <mergeCell ref="O11:O12"/>
    <mergeCell ref="S11:S12"/>
    <mergeCell ref="S9:S10"/>
    <mergeCell ref="W11:W12"/>
    <mergeCell ref="X11:X12"/>
    <mergeCell ref="B9:B10"/>
    <mergeCell ref="B11:B12"/>
    <mergeCell ref="Y11:Y12"/>
    <mergeCell ref="Z11:Z12"/>
    <mergeCell ref="AA11:AA12"/>
    <mergeCell ref="D12:F12"/>
    <mergeCell ref="H12:J12"/>
    <mergeCell ref="L12:N12"/>
    <mergeCell ref="P12:R12"/>
    <mergeCell ref="T12:V12"/>
    <mergeCell ref="W13:W14"/>
    <mergeCell ref="X13:X14"/>
    <mergeCell ref="Y13:Y14"/>
    <mergeCell ref="Z13:Z14"/>
    <mergeCell ref="AA13:AA14"/>
    <mergeCell ref="T14:V14"/>
    <mergeCell ref="A15:A16"/>
    <mergeCell ref="C15:C16"/>
    <mergeCell ref="G15:G16"/>
    <mergeCell ref="K15:K16"/>
    <mergeCell ref="O15:O16"/>
    <mergeCell ref="S15:S16"/>
    <mergeCell ref="S13:S14"/>
    <mergeCell ref="W15:W16"/>
    <mergeCell ref="X15:X16"/>
    <mergeCell ref="B13:B14"/>
    <mergeCell ref="B15:B16"/>
    <mergeCell ref="A13:A14"/>
    <mergeCell ref="C13:C14"/>
    <mergeCell ref="G13:G14"/>
    <mergeCell ref="K13:K14"/>
    <mergeCell ref="O13:O14"/>
    <mergeCell ref="D14:F14"/>
    <mergeCell ref="H14:J14"/>
    <mergeCell ref="L14:N14"/>
    <mergeCell ref="P14:R14"/>
    <mergeCell ref="Y15:Y16"/>
    <mergeCell ref="Z15:Z16"/>
    <mergeCell ref="AA15:AA16"/>
    <mergeCell ref="D16:F16"/>
    <mergeCell ref="H16:J16"/>
    <mergeCell ref="L16:N16"/>
    <mergeCell ref="P16:R16"/>
    <mergeCell ref="T16:V16"/>
    <mergeCell ref="Y17:Y18"/>
    <mergeCell ref="Z17:Z18"/>
    <mergeCell ref="AA17:AA18"/>
    <mergeCell ref="A23:A24"/>
    <mergeCell ref="B23:B24"/>
    <mergeCell ref="C23:C24"/>
    <mergeCell ref="D23:F23"/>
    <mergeCell ref="G23:G24"/>
    <mergeCell ref="A19:A20"/>
    <mergeCell ref="B19:B20"/>
    <mergeCell ref="C19:C20"/>
    <mergeCell ref="B17:B18"/>
    <mergeCell ref="B22:C22"/>
    <mergeCell ref="T20:V20"/>
    <mergeCell ref="G19:G20"/>
    <mergeCell ref="K19:K20"/>
    <mergeCell ref="O19:O20"/>
    <mergeCell ref="S19:S20"/>
    <mergeCell ref="A17:A18"/>
    <mergeCell ref="C17:C18"/>
    <mergeCell ref="G17:G18"/>
    <mergeCell ref="K17:K18"/>
    <mergeCell ref="O17:O18"/>
    <mergeCell ref="D18:F18"/>
    <mergeCell ref="H18:J18"/>
    <mergeCell ref="L18:N18"/>
    <mergeCell ref="AR23:AR24"/>
    <mergeCell ref="AS23:AS24"/>
    <mergeCell ref="AT23:AT24"/>
    <mergeCell ref="AU23:AU24"/>
    <mergeCell ref="A25:A26"/>
    <mergeCell ref="B25:B26"/>
    <mergeCell ref="C25:C26"/>
    <mergeCell ref="G25:G26"/>
    <mergeCell ref="K25:K26"/>
    <mergeCell ref="O25:O26"/>
    <mergeCell ref="AF23:AH23"/>
    <mergeCell ref="AI23:AI24"/>
    <mergeCell ref="AJ23:AL23"/>
    <mergeCell ref="AM23:AM24"/>
    <mergeCell ref="AN23:AP23"/>
    <mergeCell ref="AQ23:AQ24"/>
    <mergeCell ref="T23:V23"/>
    <mergeCell ref="W23:W24"/>
    <mergeCell ref="X23:Z23"/>
    <mergeCell ref="AA23:AA24"/>
    <mergeCell ref="AB23:AD23"/>
    <mergeCell ref="AE23:AE24"/>
    <mergeCell ref="H23:J23"/>
    <mergeCell ref="K23:K24"/>
    <mergeCell ref="AR25:AR26"/>
    <mergeCell ref="AS25:AS26"/>
    <mergeCell ref="AT25:AT26"/>
    <mergeCell ref="AU25:AU26"/>
    <mergeCell ref="D26:F26"/>
    <mergeCell ref="H26:J26"/>
    <mergeCell ref="L26:N26"/>
    <mergeCell ref="P26:R26"/>
    <mergeCell ref="T26:V26"/>
    <mergeCell ref="S25:S26"/>
    <mergeCell ref="W25:W26"/>
    <mergeCell ref="AA25:AA26"/>
    <mergeCell ref="AE25:AE26"/>
    <mergeCell ref="AI25:AI26"/>
    <mergeCell ref="AM25:AM26"/>
    <mergeCell ref="X26:Z26"/>
    <mergeCell ref="AB26:AD26"/>
    <mergeCell ref="AF26:AH26"/>
    <mergeCell ref="AJ26:AL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29:A30"/>
    <mergeCell ref="B29:B30"/>
    <mergeCell ref="C29:C30"/>
    <mergeCell ref="G29:G30"/>
    <mergeCell ref="K29:K30"/>
    <mergeCell ref="O29:O30"/>
    <mergeCell ref="AT27:AT28"/>
    <mergeCell ref="AU27:AU28"/>
    <mergeCell ref="D28:F28"/>
    <mergeCell ref="H28:J28"/>
    <mergeCell ref="L28:N28"/>
    <mergeCell ref="P28:R28"/>
    <mergeCell ref="T28:V28"/>
    <mergeCell ref="X28:Z28"/>
    <mergeCell ref="AB28:AD28"/>
    <mergeCell ref="AF28:AH28"/>
    <mergeCell ref="AE27:AE28"/>
    <mergeCell ref="AI27:AI28"/>
    <mergeCell ref="AM27:AM28"/>
    <mergeCell ref="AQ27:AQ28"/>
    <mergeCell ref="AR27:AR28"/>
    <mergeCell ref="AS27:AS28"/>
    <mergeCell ref="AJ28:AL28"/>
    <mergeCell ref="AN28:AP28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A31:A32"/>
    <mergeCell ref="B31:B32"/>
    <mergeCell ref="C31:C32"/>
    <mergeCell ref="G31:G32"/>
    <mergeCell ref="K31:K32"/>
    <mergeCell ref="O31:O32"/>
    <mergeCell ref="S31:S32"/>
    <mergeCell ref="W31:W32"/>
    <mergeCell ref="AA31:AA32"/>
    <mergeCell ref="A33:A34"/>
    <mergeCell ref="B33:B34"/>
    <mergeCell ref="C33:C34"/>
    <mergeCell ref="G33:G34"/>
    <mergeCell ref="K33:K34"/>
    <mergeCell ref="O33:O34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  <mergeCell ref="AN34:AP34"/>
    <mergeCell ref="AA19:AA20"/>
    <mergeCell ref="P18:R18"/>
    <mergeCell ref="T18:V18"/>
    <mergeCell ref="S17:S18"/>
    <mergeCell ref="W17:W18"/>
    <mergeCell ref="X17:X18"/>
    <mergeCell ref="E36:L36"/>
    <mergeCell ref="AQ33:AQ34"/>
    <mergeCell ref="AN30:AP30"/>
    <mergeCell ref="AQ29:AQ30"/>
    <mergeCell ref="AN26:AP26"/>
    <mergeCell ref="AQ25:AQ26"/>
    <mergeCell ref="L23:N23"/>
    <mergeCell ref="O23:O24"/>
    <mergeCell ref="P23:R23"/>
    <mergeCell ref="S23:S24"/>
    <mergeCell ref="W19:W20"/>
    <mergeCell ref="X19:X20"/>
    <mergeCell ref="Y19:Y20"/>
    <mergeCell ref="Z19:Z20"/>
    <mergeCell ref="D20:F20"/>
    <mergeCell ref="H20:J20"/>
    <mergeCell ref="L20:N20"/>
    <mergeCell ref="P20:R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zoomScale="80" zoomScaleNormal="80" workbookViewId="0">
      <selection activeCell="Q38" sqref="Q38"/>
    </sheetView>
  </sheetViews>
  <sheetFormatPr defaultRowHeight="15" x14ac:dyDescent="0.25"/>
  <cols>
    <col min="1" max="1" width="3.5703125" bestFit="1" customWidth="1"/>
    <col min="2" max="2" width="24.140625" bestFit="1" customWidth="1"/>
    <col min="3" max="3" width="31.7109375" bestFit="1" customWidth="1"/>
    <col min="4" max="43" width="5.140625" customWidth="1"/>
    <col min="44" max="44" width="4.140625" bestFit="1" customWidth="1"/>
    <col min="45" max="45" width="5.140625" bestFit="1" customWidth="1"/>
    <col min="46" max="46" width="5.28515625" bestFit="1" customWidth="1"/>
    <col min="47" max="47" width="7" bestFit="1" customWidth="1"/>
  </cols>
  <sheetData>
    <row r="1" spans="1:27" ht="15.75" customHeight="1" x14ac:dyDescent="0.25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27" ht="15.75" customHeight="1" x14ac:dyDescent="0.25">
      <c r="A2" s="60"/>
      <c r="B2" s="856" t="s">
        <v>77</v>
      </c>
      <c r="C2" s="856"/>
      <c r="D2" s="856"/>
      <c r="E2" s="856"/>
      <c r="F2" s="856"/>
      <c r="G2" s="856"/>
      <c r="H2" s="856"/>
      <c r="I2" s="856"/>
      <c r="J2" s="856"/>
      <c r="K2" s="856"/>
      <c r="L2" s="856"/>
      <c r="M2" s="856"/>
      <c r="N2" s="856"/>
      <c r="O2" s="856"/>
      <c r="P2" s="856"/>
      <c r="Q2" s="856"/>
      <c r="R2" s="856"/>
      <c r="S2" s="856"/>
      <c r="T2" s="856"/>
      <c r="U2" s="856"/>
      <c r="V2" s="856"/>
      <c r="W2" s="856"/>
      <c r="X2" s="856"/>
    </row>
    <row r="3" spans="1:27" ht="15.75" customHeight="1" thickBot="1" x14ac:dyDescent="0.3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7" ht="15.75" customHeight="1" thickBot="1" x14ac:dyDescent="0.3">
      <c r="A4" s="60"/>
      <c r="B4" s="816" t="s">
        <v>51</v>
      </c>
      <c r="C4" s="817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7" ht="15.75" customHeight="1" x14ac:dyDescent="0.25">
      <c r="A5" s="818" t="s">
        <v>2</v>
      </c>
      <c r="B5" s="818" t="s">
        <v>3</v>
      </c>
      <c r="C5" s="818" t="s">
        <v>4</v>
      </c>
      <c r="D5" s="852" t="s">
        <v>52</v>
      </c>
      <c r="E5" s="853"/>
      <c r="F5" s="854"/>
      <c r="G5" s="814" t="s">
        <v>53</v>
      </c>
      <c r="H5" s="852" t="s">
        <v>54</v>
      </c>
      <c r="I5" s="853"/>
      <c r="J5" s="854"/>
      <c r="K5" s="814" t="s">
        <v>53</v>
      </c>
      <c r="L5" s="852" t="s">
        <v>55</v>
      </c>
      <c r="M5" s="853"/>
      <c r="N5" s="854"/>
      <c r="O5" s="814" t="s">
        <v>53</v>
      </c>
      <c r="P5" s="852" t="s">
        <v>56</v>
      </c>
      <c r="Q5" s="853"/>
      <c r="R5" s="854"/>
      <c r="S5" s="814" t="s">
        <v>53</v>
      </c>
      <c r="T5" s="852" t="s">
        <v>57</v>
      </c>
      <c r="U5" s="853"/>
      <c r="V5" s="854"/>
      <c r="W5" s="814" t="s">
        <v>53</v>
      </c>
      <c r="X5" s="805" t="s">
        <v>58</v>
      </c>
      <c r="Y5" s="846" t="s">
        <v>59</v>
      </c>
      <c r="Z5" s="818" t="s">
        <v>60</v>
      </c>
      <c r="AA5" s="823"/>
    </row>
    <row r="6" spans="1:27" ht="15.75" customHeight="1" thickBot="1" x14ac:dyDescent="0.3">
      <c r="A6" s="819"/>
      <c r="B6" s="819"/>
      <c r="C6" s="819"/>
      <c r="D6" s="63" t="s">
        <v>61</v>
      </c>
      <c r="E6" s="64" t="s">
        <v>62</v>
      </c>
      <c r="F6" s="65" t="s">
        <v>63</v>
      </c>
      <c r="G6" s="851"/>
      <c r="H6" s="63" t="s">
        <v>61</v>
      </c>
      <c r="I6" s="64" t="s">
        <v>62</v>
      </c>
      <c r="J6" s="65" t="s">
        <v>63</v>
      </c>
      <c r="K6" s="851"/>
      <c r="L6" s="63" t="s">
        <v>61</v>
      </c>
      <c r="M6" s="64" t="s">
        <v>62</v>
      </c>
      <c r="N6" s="65" t="s">
        <v>63</v>
      </c>
      <c r="O6" s="851"/>
      <c r="P6" s="63" t="s">
        <v>61</v>
      </c>
      <c r="Q6" s="64" t="s">
        <v>62</v>
      </c>
      <c r="R6" s="65" t="s">
        <v>63</v>
      </c>
      <c r="S6" s="851"/>
      <c r="T6" s="63" t="s">
        <v>61</v>
      </c>
      <c r="U6" s="64" t="s">
        <v>62</v>
      </c>
      <c r="V6" s="65" t="s">
        <v>63</v>
      </c>
      <c r="W6" s="851"/>
      <c r="X6" s="806"/>
      <c r="Y6" s="847"/>
      <c r="Z6" s="819"/>
      <c r="AA6" s="823"/>
    </row>
    <row r="7" spans="1:27" ht="15.75" customHeight="1" x14ac:dyDescent="0.25">
      <c r="A7" s="848">
        <v>1</v>
      </c>
      <c r="B7" s="849" t="s">
        <v>81</v>
      </c>
      <c r="C7" s="849" t="s">
        <v>29</v>
      </c>
      <c r="D7" s="229">
        <v>20</v>
      </c>
      <c r="E7" s="228">
        <v>10</v>
      </c>
      <c r="F7" s="228"/>
      <c r="G7" s="850">
        <f>D8</f>
        <v>30</v>
      </c>
      <c r="H7" s="69">
        <v>20</v>
      </c>
      <c r="I7" s="67">
        <v>15</v>
      </c>
      <c r="J7" s="67">
        <v>0</v>
      </c>
      <c r="K7" s="850">
        <f>SUM(G7,H8)</f>
        <v>65</v>
      </c>
      <c r="L7" s="69">
        <v>15</v>
      </c>
      <c r="M7" s="67">
        <v>10</v>
      </c>
      <c r="N7" s="67"/>
      <c r="O7" s="850">
        <f>SUM(K7,L8)</f>
        <v>90</v>
      </c>
      <c r="P7" s="69">
        <v>20</v>
      </c>
      <c r="Q7" s="67">
        <v>20</v>
      </c>
      <c r="R7" s="68"/>
      <c r="S7" s="850">
        <f>SUM(O7,P8)</f>
        <v>130</v>
      </c>
      <c r="T7" s="69">
        <v>20</v>
      </c>
      <c r="U7" s="67">
        <v>15</v>
      </c>
      <c r="V7" s="67">
        <v>10</v>
      </c>
      <c r="W7" s="850">
        <f>SUM(S7,T8)</f>
        <v>175</v>
      </c>
      <c r="X7" s="832">
        <f>COUNTIF(D7:F7,"&gt;=0")+COUNTIF(H7:J7,"&gt;=0")+COUNTIF(L7:N7,"&gt;=0")+COUNTIF(P7:R7,"&gt;=0")+COUNTIF(T7:V7,"&gt;=0")</f>
        <v>12</v>
      </c>
      <c r="Y7" s="832">
        <v>13</v>
      </c>
      <c r="Z7" s="855">
        <f>W7</f>
        <v>175</v>
      </c>
      <c r="AA7" s="823"/>
    </row>
    <row r="8" spans="1:27" ht="15.75" customHeight="1" thickBot="1" x14ac:dyDescent="0.3">
      <c r="A8" s="841"/>
      <c r="B8" s="843"/>
      <c r="C8" s="843"/>
      <c r="D8" s="837">
        <f>SUM(D7:F7)</f>
        <v>30</v>
      </c>
      <c r="E8" s="838"/>
      <c r="F8" s="839"/>
      <c r="G8" s="845"/>
      <c r="H8" s="837">
        <f>SUM(H7:J7)</f>
        <v>35</v>
      </c>
      <c r="I8" s="838"/>
      <c r="J8" s="839"/>
      <c r="K8" s="845"/>
      <c r="L8" s="837">
        <f>SUM(L7:N7)</f>
        <v>25</v>
      </c>
      <c r="M8" s="838"/>
      <c r="N8" s="839"/>
      <c r="O8" s="845"/>
      <c r="P8" s="837">
        <f>SUM(P7:R7)</f>
        <v>40</v>
      </c>
      <c r="Q8" s="838"/>
      <c r="R8" s="839"/>
      <c r="S8" s="845"/>
      <c r="T8" s="837">
        <f>SUM(T7:V7)</f>
        <v>45</v>
      </c>
      <c r="U8" s="838"/>
      <c r="V8" s="839"/>
      <c r="W8" s="845"/>
      <c r="X8" s="833"/>
      <c r="Y8" s="833"/>
      <c r="Z8" s="836"/>
      <c r="AA8" s="823"/>
    </row>
    <row r="9" spans="1:27" ht="15.75" customHeight="1" x14ac:dyDescent="0.25">
      <c r="A9" s="840">
        <v>2</v>
      </c>
      <c r="B9" s="849" t="s">
        <v>46</v>
      </c>
      <c r="C9" s="842" t="s">
        <v>47</v>
      </c>
      <c r="D9" s="70">
        <v>20</v>
      </c>
      <c r="E9" s="71">
        <v>10</v>
      </c>
      <c r="F9" s="72"/>
      <c r="G9" s="844">
        <f>D10</f>
        <v>30</v>
      </c>
      <c r="H9" s="73">
        <v>20</v>
      </c>
      <c r="I9" s="71">
        <v>15</v>
      </c>
      <c r="J9" s="71">
        <v>10</v>
      </c>
      <c r="K9" s="844">
        <f>SUM(G9,H10)</f>
        <v>75</v>
      </c>
      <c r="L9" s="73">
        <v>20</v>
      </c>
      <c r="M9" s="71">
        <v>15</v>
      </c>
      <c r="N9" s="71"/>
      <c r="O9" s="844">
        <f>SUM(K9,L10)</f>
        <v>110</v>
      </c>
      <c r="P9" s="73">
        <v>15</v>
      </c>
      <c r="Q9" s="71">
        <v>0</v>
      </c>
      <c r="R9" s="71">
        <v>0</v>
      </c>
      <c r="S9" s="844">
        <f>SUM(O9,P10)</f>
        <v>125</v>
      </c>
      <c r="T9" s="73">
        <v>20</v>
      </c>
      <c r="U9" s="71">
        <v>5</v>
      </c>
      <c r="V9" s="71">
        <v>5</v>
      </c>
      <c r="W9" s="844">
        <f>SUM(S9,T10)</f>
        <v>155</v>
      </c>
      <c r="X9" s="832">
        <f t="shared" ref="X9" si="0">COUNTIF(D9:F9,"&gt;=0")+COUNTIF(H9:J9,"&gt;=0")+COUNTIF(L9:N9,"&gt;=0")+COUNTIF(P9:R9,"&gt;=0")+COUNTIF(T9:V9,"&gt;=0")</f>
        <v>13</v>
      </c>
      <c r="Y9" s="834">
        <v>12</v>
      </c>
      <c r="Z9" s="855">
        <f t="shared" ref="Z9" si="1">W9</f>
        <v>155</v>
      </c>
      <c r="AA9" s="823"/>
    </row>
    <row r="10" spans="1:27" ht="15.75" customHeight="1" thickBot="1" x14ac:dyDescent="0.3">
      <c r="A10" s="841"/>
      <c r="B10" s="843"/>
      <c r="C10" s="843"/>
      <c r="D10" s="837">
        <f>SUM(D9:F9)</f>
        <v>30</v>
      </c>
      <c r="E10" s="838"/>
      <c r="F10" s="839"/>
      <c r="G10" s="845"/>
      <c r="H10" s="837">
        <f>SUM(H9:J9)</f>
        <v>45</v>
      </c>
      <c r="I10" s="838"/>
      <c r="J10" s="839"/>
      <c r="K10" s="845"/>
      <c r="L10" s="837">
        <f>SUM(L9:N9)</f>
        <v>35</v>
      </c>
      <c r="M10" s="838"/>
      <c r="N10" s="839"/>
      <c r="O10" s="845"/>
      <c r="P10" s="837">
        <f>SUM(P9:R9)</f>
        <v>15</v>
      </c>
      <c r="Q10" s="838"/>
      <c r="R10" s="839"/>
      <c r="S10" s="845"/>
      <c r="T10" s="837">
        <f>SUM(T9:V9)</f>
        <v>30</v>
      </c>
      <c r="U10" s="838"/>
      <c r="V10" s="839"/>
      <c r="W10" s="845"/>
      <c r="X10" s="833"/>
      <c r="Y10" s="833"/>
      <c r="Z10" s="836"/>
      <c r="AA10" s="823"/>
    </row>
    <row r="11" spans="1:27" ht="15.75" customHeight="1" x14ac:dyDescent="0.25">
      <c r="A11" s="840">
        <v>3</v>
      </c>
      <c r="B11" s="849" t="s">
        <v>19</v>
      </c>
      <c r="C11" s="842" t="s">
        <v>20</v>
      </c>
      <c r="D11" s="70">
        <v>0</v>
      </c>
      <c r="E11" s="71">
        <v>0</v>
      </c>
      <c r="F11" s="72"/>
      <c r="G11" s="844">
        <f>D12</f>
        <v>0</v>
      </c>
      <c r="H11" s="73">
        <v>0</v>
      </c>
      <c r="I11" s="71"/>
      <c r="J11" s="71"/>
      <c r="K11" s="844">
        <f>SUM(G11,H12)</f>
        <v>0</v>
      </c>
      <c r="L11" s="73">
        <v>10</v>
      </c>
      <c r="M11" s="71">
        <v>5</v>
      </c>
      <c r="N11" s="71">
        <v>0</v>
      </c>
      <c r="O11" s="844">
        <f>SUM(K11,L12)</f>
        <v>15</v>
      </c>
      <c r="P11" s="73">
        <v>15</v>
      </c>
      <c r="Q11" s="71">
        <v>10</v>
      </c>
      <c r="R11" s="71">
        <v>5</v>
      </c>
      <c r="S11" s="844">
        <f>SUM(O11,P12)</f>
        <v>45</v>
      </c>
      <c r="T11" s="73">
        <v>20</v>
      </c>
      <c r="U11" s="71">
        <v>15</v>
      </c>
      <c r="V11" s="71">
        <v>15</v>
      </c>
      <c r="W11" s="844">
        <f>SUM(S11,T12)</f>
        <v>95</v>
      </c>
      <c r="X11" s="832">
        <f t="shared" ref="X11" si="2">COUNTIF(D11:F11,"&gt;=0")+COUNTIF(H11:J11,"&gt;=0")+COUNTIF(L11:N11,"&gt;=0")+COUNTIF(P11:R11,"&gt;=0")+COUNTIF(T11:V11,"&gt;=0")</f>
        <v>12</v>
      </c>
      <c r="Y11" s="834">
        <v>8</v>
      </c>
      <c r="Z11" s="855">
        <f t="shared" ref="Z11" si="3">W11</f>
        <v>95</v>
      </c>
      <c r="AA11" s="823"/>
    </row>
    <row r="12" spans="1:27" ht="15.75" customHeight="1" thickBot="1" x14ac:dyDescent="0.3">
      <c r="A12" s="841"/>
      <c r="B12" s="843"/>
      <c r="C12" s="843"/>
      <c r="D12" s="837">
        <f>SUM(D11:F11)</f>
        <v>0</v>
      </c>
      <c r="E12" s="838"/>
      <c r="F12" s="839"/>
      <c r="G12" s="845"/>
      <c r="H12" s="837">
        <f>SUM(H11:J11)</f>
        <v>0</v>
      </c>
      <c r="I12" s="838"/>
      <c r="J12" s="839"/>
      <c r="K12" s="845"/>
      <c r="L12" s="837">
        <f>SUM(L11:N11)</f>
        <v>15</v>
      </c>
      <c r="M12" s="838"/>
      <c r="N12" s="839"/>
      <c r="O12" s="845"/>
      <c r="P12" s="837">
        <f>SUM(P11:R11)</f>
        <v>30</v>
      </c>
      <c r="Q12" s="838"/>
      <c r="R12" s="839"/>
      <c r="S12" s="845"/>
      <c r="T12" s="837">
        <f>SUM(T11:V11)</f>
        <v>50</v>
      </c>
      <c r="U12" s="838"/>
      <c r="V12" s="839"/>
      <c r="W12" s="845"/>
      <c r="X12" s="833"/>
      <c r="Y12" s="833"/>
      <c r="Z12" s="836"/>
      <c r="AA12" s="823"/>
    </row>
    <row r="13" spans="1:27" ht="15.75" customHeight="1" x14ac:dyDescent="0.25">
      <c r="A13" s="840">
        <v>4</v>
      </c>
      <c r="B13" s="849" t="s">
        <v>37</v>
      </c>
      <c r="C13" s="842" t="s">
        <v>16</v>
      </c>
      <c r="D13" s="70">
        <v>15</v>
      </c>
      <c r="E13" s="71">
        <v>10</v>
      </c>
      <c r="F13" s="72">
        <v>0</v>
      </c>
      <c r="G13" s="844">
        <f>D14</f>
        <v>25</v>
      </c>
      <c r="H13" s="73">
        <v>20</v>
      </c>
      <c r="I13" s="71">
        <v>5</v>
      </c>
      <c r="J13" s="71"/>
      <c r="K13" s="844">
        <f>SUM(G13,H14)</f>
        <v>50</v>
      </c>
      <c r="L13" s="73"/>
      <c r="M13" s="71"/>
      <c r="N13" s="71"/>
      <c r="O13" s="844">
        <f>SUM(K13,L14)</f>
        <v>50</v>
      </c>
      <c r="P13" s="73">
        <v>20</v>
      </c>
      <c r="Q13" s="71">
        <v>0</v>
      </c>
      <c r="R13" s="71"/>
      <c r="S13" s="844">
        <f>SUM(O13,P14)</f>
        <v>70</v>
      </c>
      <c r="T13" s="73">
        <v>15</v>
      </c>
      <c r="U13" s="71">
        <v>0</v>
      </c>
      <c r="V13" s="71"/>
      <c r="W13" s="844">
        <f>SUM(S13,T14)</f>
        <v>85</v>
      </c>
      <c r="X13" s="832">
        <f t="shared" ref="X13" si="4">COUNTIF(D13:F13,"&gt;=0")+COUNTIF(H13:J13,"&gt;=0")+COUNTIF(L13:N13,"&gt;=0")+COUNTIF(P13:R13,"&gt;=0")+COUNTIF(T13:V13,"&gt;=0")</f>
        <v>9</v>
      </c>
      <c r="Y13" s="834">
        <v>9</v>
      </c>
      <c r="Z13" s="855">
        <f t="shared" ref="Z13" si="5">W13</f>
        <v>85</v>
      </c>
      <c r="AA13" s="823"/>
    </row>
    <row r="14" spans="1:27" ht="15.75" customHeight="1" thickBot="1" x14ac:dyDescent="0.3">
      <c r="A14" s="841"/>
      <c r="B14" s="843"/>
      <c r="C14" s="843"/>
      <c r="D14" s="837">
        <f>SUM(D13:F13)</f>
        <v>25</v>
      </c>
      <c r="E14" s="838"/>
      <c r="F14" s="839"/>
      <c r="G14" s="845"/>
      <c r="H14" s="837">
        <f>SUM(H13:J13)</f>
        <v>25</v>
      </c>
      <c r="I14" s="838"/>
      <c r="J14" s="839"/>
      <c r="K14" s="845"/>
      <c r="L14" s="837">
        <f>SUM(L13:N13)</f>
        <v>0</v>
      </c>
      <c r="M14" s="838"/>
      <c r="N14" s="839"/>
      <c r="O14" s="845"/>
      <c r="P14" s="837">
        <f>SUM(P13:R13)</f>
        <v>20</v>
      </c>
      <c r="Q14" s="838"/>
      <c r="R14" s="839"/>
      <c r="S14" s="845"/>
      <c r="T14" s="837">
        <f>SUM(T13:V13)</f>
        <v>15</v>
      </c>
      <c r="U14" s="838"/>
      <c r="V14" s="839"/>
      <c r="W14" s="845"/>
      <c r="X14" s="833"/>
      <c r="Y14" s="833"/>
      <c r="Z14" s="836"/>
      <c r="AA14" s="823"/>
    </row>
    <row r="15" spans="1:27" ht="15.75" customHeight="1" x14ac:dyDescent="0.25">
      <c r="A15" s="840">
        <v>5</v>
      </c>
      <c r="B15" s="849" t="s">
        <v>27</v>
      </c>
      <c r="C15" s="842" t="s">
        <v>16</v>
      </c>
      <c r="D15" s="70">
        <v>20</v>
      </c>
      <c r="E15" s="71">
        <v>5</v>
      </c>
      <c r="F15" s="72"/>
      <c r="G15" s="844">
        <f>D16</f>
        <v>25</v>
      </c>
      <c r="H15" s="73">
        <v>0</v>
      </c>
      <c r="I15" s="71">
        <v>0</v>
      </c>
      <c r="J15" s="71">
        <v>0</v>
      </c>
      <c r="K15" s="844">
        <f>SUM(G15,H16)</f>
        <v>25</v>
      </c>
      <c r="L15" s="73">
        <v>10</v>
      </c>
      <c r="M15" s="71">
        <v>10</v>
      </c>
      <c r="N15" s="71"/>
      <c r="O15" s="844">
        <f>SUM(K15,L16)</f>
        <v>45</v>
      </c>
      <c r="P15" s="73">
        <v>10</v>
      </c>
      <c r="Q15" s="71">
        <v>0</v>
      </c>
      <c r="R15" s="71"/>
      <c r="S15" s="844">
        <f>SUM(O15,P16)</f>
        <v>55</v>
      </c>
      <c r="T15" s="73">
        <v>5</v>
      </c>
      <c r="U15" s="71">
        <v>5</v>
      </c>
      <c r="V15" s="71">
        <v>0</v>
      </c>
      <c r="W15" s="844">
        <f>SUM(S15,T16)</f>
        <v>65</v>
      </c>
      <c r="X15" s="832">
        <f t="shared" ref="X15" si="6">COUNTIF(D15:F15,"&gt;=0")+COUNTIF(H15:J15,"&gt;=0")+COUNTIF(L15:N15,"&gt;=0")+COUNTIF(P15:R15,"&gt;=0")+COUNTIF(T15:V15,"&gt;=0")</f>
        <v>12</v>
      </c>
      <c r="Y15" s="834">
        <v>7</v>
      </c>
      <c r="Z15" s="855">
        <f t="shared" ref="Z15" si="7">W15</f>
        <v>65</v>
      </c>
      <c r="AA15" s="823"/>
    </row>
    <row r="16" spans="1:27" ht="15.75" customHeight="1" thickBot="1" x14ac:dyDescent="0.3">
      <c r="A16" s="841"/>
      <c r="B16" s="843"/>
      <c r="C16" s="843"/>
      <c r="D16" s="837">
        <f>SUM(D15:F15)</f>
        <v>25</v>
      </c>
      <c r="E16" s="838"/>
      <c r="F16" s="839"/>
      <c r="G16" s="845"/>
      <c r="H16" s="837">
        <f>SUM(H15:J15)</f>
        <v>0</v>
      </c>
      <c r="I16" s="838"/>
      <c r="J16" s="839"/>
      <c r="K16" s="845"/>
      <c r="L16" s="837">
        <f>SUM(L15:N15)</f>
        <v>20</v>
      </c>
      <c r="M16" s="838"/>
      <c r="N16" s="839"/>
      <c r="O16" s="845"/>
      <c r="P16" s="837">
        <f>SUM(P15:R15)</f>
        <v>10</v>
      </c>
      <c r="Q16" s="838"/>
      <c r="R16" s="839"/>
      <c r="S16" s="845"/>
      <c r="T16" s="837">
        <f>SUM(T15:V15)</f>
        <v>10</v>
      </c>
      <c r="U16" s="838"/>
      <c r="V16" s="839"/>
      <c r="W16" s="845"/>
      <c r="X16" s="833"/>
      <c r="Y16" s="833"/>
      <c r="Z16" s="836"/>
      <c r="AA16" s="823"/>
    </row>
    <row r="17" spans="1:48" ht="15.75" customHeight="1" x14ac:dyDescent="0.25">
      <c r="A17" s="825">
        <v>6</v>
      </c>
      <c r="B17" s="827" t="s">
        <v>82</v>
      </c>
      <c r="C17" s="829" t="s">
        <v>83</v>
      </c>
      <c r="D17" s="74">
        <v>0</v>
      </c>
      <c r="E17" s="75"/>
      <c r="F17" s="75"/>
      <c r="G17" s="726">
        <f>D18</f>
        <v>0</v>
      </c>
      <c r="H17" s="74">
        <v>15</v>
      </c>
      <c r="I17" s="75">
        <v>0</v>
      </c>
      <c r="J17" s="75"/>
      <c r="K17" s="726">
        <f>SUM(G17,H18)</f>
        <v>15</v>
      </c>
      <c r="L17" s="76">
        <v>0</v>
      </c>
      <c r="M17" s="75">
        <v>0</v>
      </c>
      <c r="N17" s="75"/>
      <c r="O17" s="726">
        <f>SUM(K17,L18)</f>
        <v>15</v>
      </c>
      <c r="P17" s="74">
        <v>5</v>
      </c>
      <c r="Q17" s="75"/>
      <c r="R17" s="75"/>
      <c r="S17" s="726">
        <f>SUM(O17,P18)</f>
        <v>20</v>
      </c>
      <c r="T17" s="76">
        <v>10</v>
      </c>
      <c r="U17" s="75">
        <v>0</v>
      </c>
      <c r="V17" s="75">
        <v>0</v>
      </c>
      <c r="W17" s="726">
        <f>SUM(S17,T18)</f>
        <v>30</v>
      </c>
      <c r="X17" s="831">
        <f t="shared" ref="X17" si="8">COUNTIF(D17:F17,"&gt;=0")+COUNTIF(H17:J17,"&gt;=0")+COUNTIF(L17:N17,"&gt;=0")+COUNTIF(P17:R17,"&gt;=0")+COUNTIF(T17:V17,"&gt;=0")</f>
        <v>9</v>
      </c>
      <c r="Y17" s="747">
        <v>8</v>
      </c>
      <c r="Z17" s="807">
        <f t="shared" ref="Z17" si="9">W17</f>
        <v>30</v>
      </c>
      <c r="AA17" s="823"/>
    </row>
    <row r="18" spans="1:48" ht="15.75" customHeight="1" thickBot="1" x14ac:dyDescent="0.3">
      <c r="A18" s="826"/>
      <c r="B18" s="828"/>
      <c r="C18" s="830"/>
      <c r="D18" s="824">
        <f>SUM(D17:F17)</f>
        <v>0</v>
      </c>
      <c r="E18" s="712"/>
      <c r="F18" s="713"/>
      <c r="G18" s="727"/>
      <c r="H18" s="824">
        <f>SUM(H17:J17)</f>
        <v>15</v>
      </c>
      <c r="I18" s="712"/>
      <c r="J18" s="713"/>
      <c r="K18" s="727"/>
      <c r="L18" s="824">
        <f>SUM(L17:N17)</f>
        <v>0</v>
      </c>
      <c r="M18" s="712"/>
      <c r="N18" s="713"/>
      <c r="O18" s="727"/>
      <c r="P18" s="824">
        <f>SUM(P17:R17)</f>
        <v>5</v>
      </c>
      <c r="Q18" s="712"/>
      <c r="R18" s="713"/>
      <c r="S18" s="727"/>
      <c r="T18" s="824">
        <f>SUM(T17:V17)</f>
        <v>10</v>
      </c>
      <c r="U18" s="712"/>
      <c r="V18" s="713"/>
      <c r="W18" s="727"/>
      <c r="X18" s="748"/>
      <c r="Y18" s="748"/>
      <c r="Z18" s="723"/>
      <c r="AA18" s="823"/>
    </row>
    <row r="19" spans="1:48" ht="15.75" customHeight="1" x14ac:dyDescent="0.25">
      <c r="A19" s="825">
        <v>7</v>
      </c>
      <c r="B19" s="827" t="s">
        <v>35</v>
      </c>
      <c r="C19" s="864" t="s">
        <v>16</v>
      </c>
      <c r="D19" s="74">
        <v>5</v>
      </c>
      <c r="E19" s="75">
        <v>0</v>
      </c>
      <c r="F19" s="75"/>
      <c r="G19" s="726">
        <f>D20</f>
        <v>5</v>
      </c>
      <c r="H19" s="74">
        <v>0</v>
      </c>
      <c r="I19" s="75"/>
      <c r="J19" s="75"/>
      <c r="K19" s="726">
        <f>SUM(G19,H20)</f>
        <v>5</v>
      </c>
      <c r="L19" s="76"/>
      <c r="M19" s="75"/>
      <c r="N19" s="75"/>
      <c r="O19" s="726">
        <f>SUM(K19,L20)</f>
        <v>5</v>
      </c>
      <c r="P19" s="74">
        <v>10</v>
      </c>
      <c r="Q19" s="75"/>
      <c r="R19" s="75"/>
      <c r="S19" s="726">
        <f>SUM(O19,P20)</f>
        <v>15</v>
      </c>
      <c r="T19" s="76">
        <v>0</v>
      </c>
      <c r="U19" s="75"/>
      <c r="V19" s="75"/>
      <c r="W19" s="726">
        <f>SUM(S19,T20)</f>
        <v>15</v>
      </c>
      <c r="X19" s="820">
        <f t="shared" ref="X19" si="10">COUNTIF(D19:F19,"&gt;=0")+COUNTIF(H19:J19,"&gt;=0")+COUNTIF(L19:N19,"&gt;=0")+COUNTIF(P19:R19,"&gt;=0")+COUNTIF(T19:V19,"&gt;=0")</f>
        <v>5</v>
      </c>
      <c r="Y19" s="822">
        <v>6</v>
      </c>
      <c r="Z19" s="807">
        <f t="shared" ref="Z19" si="11">W19</f>
        <v>15</v>
      </c>
      <c r="AA19" s="823"/>
    </row>
    <row r="20" spans="1:48" ht="15.75" customHeight="1" thickBot="1" x14ac:dyDescent="0.3">
      <c r="A20" s="826"/>
      <c r="B20" s="828"/>
      <c r="C20" s="865"/>
      <c r="D20" s="824">
        <f>SUM(D19:F19)</f>
        <v>5</v>
      </c>
      <c r="E20" s="712"/>
      <c r="F20" s="713"/>
      <c r="G20" s="727"/>
      <c r="H20" s="824">
        <f>SUM(H19:J19)</f>
        <v>0</v>
      </c>
      <c r="I20" s="712"/>
      <c r="J20" s="713"/>
      <c r="K20" s="727"/>
      <c r="L20" s="824">
        <f>SUM(L19:N19)</f>
        <v>0</v>
      </c>
      <c r="M20" s="712"/>
      <c r="N20" s="713"/>
      <c r="O20" s="727"/>
      <c r="P20" s="824">
        <f>SUM(P19:R19)</f>
        <v>10</v>
      </c>
      <c r="Q20" s="712"/>
      <c r="R20" s="713"/>
      <c r="S20" s="727"/>
      <c r="T20" s="824">
        <f>SUM(T19:V19)</f>
        <v>0</v>
      </c>
      <c r="U20" s="712"/>
      <c r="V20" s="713"/>
      <c r="W20" s="727"/>
      <c r="X20" s="821"/>
      <c r="Y20" s="821"/>
      <c r="Z20" s="723"/>
      <c r="AA20" s="823"/>
    </row>
    <row r="21" spans="1:48" ht="15.75" customHeight="1" thickBot="1" x14ac:dyDescent="0.3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</row>
    <row r="22" spans="1:48" ht="15.75" customHeight="1" thickBot="1" x14ac:dyDescent="0.3">
      <c r="A22" s="60"/>
      <c r="B22" s="816" t="s">
        <v>64</v>
      </c>
      <c r="C22" s="817"/>
      <c r="D22" s="77"/>
      <c r="E22" s="77"/>
      <c r="F22" s="77"/>
      <c r="G22" s="77"/>
      <c r="H22" s="77"/>
      <c r="I22" s="77"/>
      <c r="J22" s="77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78"/>
    </row>
    <row r="23" spans="1:48" ht="15.75" customHeight="1" x14ac:dyDescent="0.25">
      <c r="A23" s="807" t="s">
        <v>2</v>
      </c>
      <c r="B23" s="818" t="s">
        <v>3</v>
      </c>
      <c r="C23" s="818" t="s">
        <v>4</v>
      </c>
      <c r="D23" s="811" t="s">
        <v>52</v>
      </c>
      <c r="E23" s="812"/>
      <c r="F23" s="813"/>
      <c r="G23" s="814" t="s">
        <v>53</v>
      </c>
      <c r="H23" s="811" t="s">
        <v>54</v>
      </c>
      <c r="I23" s="812"/>
      <c r="J23" s="813"/>
      <c r="K23" s="814" t="s">
        <v>53</v>
      </c>
      <c r="L23" s="811" t="s">
        <v>55</v>
      </c>
      <c r="M23" s="812"/>
      <c r="N23" s="813"/>
      <c r="O23" s="814" t="s">
        <v>53</v>
      </c>
      <c r="P23" s="811" t="s">
        <v>56</v>
      </c>
      <c r="Q23" s="812"/>
      <c r="R23" s="813"/>
      <c r="S23" s="814" t="s">
        <v>53</v>
      </c>
      <c r="T23" s="811" t="s">
        <v>57</v>
      </c>
      <c r="U23" s="812"/>
      <c r="V23" s="813"/>
      <c r="W23" s="814" t="s">
        <v>53</v>
      </c>
      <c r="X23" s="811" t="s">
        <v>65</v>
      </c>
      <c r="Y23" s="812"/>
      <c r="Z23" s="813"/>
      <c r="AA23" s="814" t="s">
        <v>53</v>
      </c>
      <c r="AB23" s="811" t="s">
        <v>66</v>
      </c>
      <c r="AC23" s="812"/>
      <c r="AD23" s="813"/>
      <c r="AE23" s="814" t="s">
        <v>53</v>
      </c>
      <c r="AF23" s="811" t="s">
        <v>67</v>
      </c>
      <c r="AG23" s="812"/>
      <c r="AH23" s="813"/>
      <c r="AI23" s="814" t="s">
        <v>53</v>
      </c>
      <c r="AJ23" s="811" t="s">
        <v>68</v>
      </c>
      <c r="AK23" s="812"/>
      <c r="AL23" s="813"/>
      <c r="AM23" s="814" t="s">
        <v>53</v>
      </c>
      <c r="AN23" s="811" t="s">
        <v>69</v>
      </c>
      <c r="AO23" s="812"/>
      <c r="AP23" s="813"/>
      <c r="AQ23" s="814" t="s">
        <v>53</v>
      </c>
      <c r="AR23" s="803" t="s">
        <v>58</v>
      </c>
      <c r="AS23" s="805" t="s">
        <v>59</v>
      </c>
      <c r="AT23" s="807" t="s">
        <v>60</v>
      </c>
      <c r="AU23" s="805" t="s">
        <v>70</v>
      </c>
    </row>
    <row r="24" spans="1:48" ht="15.75" customHeight="1" thickBot="1" x14ac:dyDescent="0.3">
      <c r="A24" s="723"/>
      <c r="B24" s="819"/>
      <c r="C24" s="819"/>
      <c r="D24" s="63" t="s">
        <v>61</v>
      </c>
      <c r="E24" s="64" t="s">
        <v>62</v>
      </c>
      <c r="F24" s="65" t="s">
        <v>63</v>
      </c>
      <c r="G24" s="815"/>
      <c r="H24" s="63" t="s">
        <v>61</v>
      </c>
      <c r="I24" s="64" t="s">
        <v>62</v>
      </c>
      <c r="J24" s="65" t="s">
        <v>63</v>
      </c>
      <c r="K24" s="815"/>
      <c r="L24" s="63" t="s">
        <v>61</v>
      </c>
      <c r="M24" s="64" t="s">
        <v>62</v>
      </c>
      <c r="N24" s="65" t="s">
        <v>63</v>
      </c>
      <c r="O24" s="815"/>
      <c r="P24" s="63" t="s">
        <v>61</v>
      </c>
      <c r="Q24" s="64" t="s">
        <v>62</v>
      </c>
      <c r="R24" s="65" t="s">
        <v>63</v>
      </c>
      <c r="S24" s="815"/>
      <c r="T24" s="63" t="s">
        <v>61</v>
      </c>
      <c r="U24" s="64" t="s">
        <v>62</v>
      </c>
      <c r="V24" s="65" t="s">
        <v>63</v>
      </c>
      <c r="W24" s="815"/>
      <c r="X24" s="63" t="s">
        <v>61</v>
      </c>
      <c r="Y24" s="64" t="s">
        <v>62</v>
      </c>
      <c r="Z24" s="65" t="s">
        <v>63</v>
      </c>
      <c r="AA24" s="815"/>
      <c r="AB24" s="63" t="s">
        <v>61</v>
      </c>
      <c r="AC24" s="64" t="s">
        <v>62</v>
      </c>
      <c r="AD24" s="65" t="s">
        <v>63</v>
      </c>
      <c r="AE24" s="815"/>
      <c r="AF24" s="63" t="s">
        <v>61</v>
      </c>
      <c r="AG24" s="64" t="s">
        <v>62</v>
      </c>
      <c r="AH24" s="65" t="s">
        <v>63</v>
      </c>
      <c r="AI24" s="815"/>
      <c r="AJ24" s="63" t="s">
        <v>61</v>
      </c>
      <c r="AK24" s="64" t="s">
        <v>62</v>
      </c>
      <c r="AL24" s="65" t="s">
        <v>63</v>
      </c>
      <c r="AM24" s="815"/>
      <c r="AN24" s="63" t="s">
        <v>61</v>
      </c>
      <c r="AO24" s="64" t="s">
        <v>62</v>
      </c>
      <c r="AP24" s="65" t="s">
        <v>63</v>
      </c>
      <c r="AQ24" s="815"/>
      <c r="AR24" s="804"/>
      <c r="AS24" s="806"/>
      <c r="AT24" s="723"/>
      <c r="AU24" s="808"/>
    </row>
    <row r="25" spans="1:48" ht="15.75" customHeight="1" x14ac:dyDescent="0.25">
      <c r="A25" s="790">
        <v>1</v>
      </c>
      <c r="B25" s="809" t="s">
        <v>28</v>
      </c>
      <c r="C25" s="809" t="s">
        <v>29</v>
      </c>
      <c r="D25" s="79">
        <v>15</v>
      </c>
      <c r="E25" s="80">
        <v>5</v>
      </c>
      <c r="F25" s="80"/>
      <c r="G25" s="801">
        <f>D26</f>
        <v>20</v>
      </c>
      <c r="H25" s="81">
        <v>20</v>
      </c>
      <c r="I25" s="80">
        <v>5</v>
      </c>
      <c r="J25" s="80"/>
      <c r="K25" s="801">
        <f>SUM(G25,H26)</f>
        <v>45</v>
      </c>
      <c r="L25" s="81">
        <v>15</v>
      </c>
      <c r="M25" s="80">
        <v>15</v>
      </c>
      <c r="N25" s="80"/>
      <c r="O25" s="801">
        <f>SUM(K25,L26)</f>
        <v>75</v>
      </c>
      <c r="P25" s="81">
        <v>0</v>
      </c>
      <c r="Q25" s="80">
        <v>0</v>
      </c>
      <c r="R25" s="80"/>
      <c r="S25" s="801">
        <f>SUM(O25,P26)</f>
        <v>75</v>
      </c>
      <c r="T25" s="81">
        <v>20</v>
      </c>
      <c r="U25" s="80">
        <v>10</v>
      </c>
      <c r="V25" s="80"/>
      <c r="W25" s="801">
        <f>SUM(S25,T26)</f>
        <v>105</v>
      </c>
      <c r="X25" s="81">
        <v>20</v>
      </c>
      <c r="Y25" s="80">
        <v>15</v>
      </c>
      <c r="Z25" s="80">
        <v>5</v>
      </c>
      <c r="AA25" s="801">
        <f>SUM(W25,X26)</f>
        <v>145</v>
      </c>
      <c r="AB25" s="81">
        <v>20</v>
      </c>
      <c r="AC25" s="80">
        <v>15</v>
      </c>
      <c r="AD25" s="80">
        <v>10</v>
      </c>
      <c r="AE25" s="801">
        <f>SUM(AA25,AB26)</f>
        <v>190</v>
      </c>
      <c r="AF25" s="81">
        <v>15</v>
      </c>
      <c r="AG25" s="80">
        <v>15</v>
      </c>
      <c r="AH25" s="80">
        <v>0</v>
      </c>
      <c r="AI25" s="801">
        <f>SUM(AE25,AF26)</f>
        <v>220</v>
      </c>
      <c r="AJ25" s="81">
        <v>10</v>
      </c>
      <c r="AK25" s="80">
        <v>10</v>
      </c>
      <c r="AL25" s="80">
        <v>5</v>
      </c>
      <c r="AM25" s="801">
        <f>SUM(AI25,AJ26)</f>
        <v>245</v>
      </c>
      <c r="AN25" s="81">
        <v>10</v>
      </c>
      <c r="AO25" s="80">
        <v>5</v>
      </c>
      <c r="AP25" s="80"/>
      <c r="AQ25" s="788">
        <f>SUM(AM25,AN26)</f>
        <v>260</v>
      </c>
      <c r="AR25" s="790">
        <f>COUNTIF(D25:F25,"&gt;=0")+COUNTIF(H25:J25,"&gt;=0")+COUNTIF(L25:N25,"&gt;=0")+COUNTIF(P25:R25,"&gt;=0")+COUNTIF(T25:V25,"&gt;=0")+COUNTIF(X25:Z25,"&gt;=0")+COUNTIF(AB25:AD25,"&gt;=0")+COUNTIF(AF25:AH25,"&gt;=0")+COUNTIF(AJ25:AL25,"&gt;=0")+COUNTIF(AN25:AP25,"&gt;=0")</f>
        <v>24</v>
      </c>
      <c r="AS25" s="792">
        <f>COUNTIF(D25:F25,"=20")+COUNTIF(H25:J25,"=20")+COUNTIF(L25:N25,"=20")+COUNTIF(P25:R25,"=20")+COUNTIF(T25:V25,"=20")+COUNTIF(X25:Z25,"=20")+COUNTIF(AB25:AD25,"=20")+COUNTIF(AF25:AH25,"=20")+COUNTIF(AJ25:AL25,"=20")+COUNTIF(AN25:AP25,"=20")</f>
        <v>4</v>
      </c>
      <c r="AT25" s="794">
        <f>AQ25</f>
        <v>260</v>
      </c>
      <c r="AU25" s="796">
        <v>1</v>
      </c>
      <c r="AV25" s="18"/>
    </row>
    <row r="26" spans="1:48" ht="15.75" customHeight="1" thickBot="1" x14ac:dyDescent="0.3">
      <c r="A26" s="791"/>
      <c r="B26" s="810"/>
      <c r="C26" s="810"/>
      <c r="D26" s="798">
        <f>SUM(D25:F25)</f>
        <v>20</v>
      </c>
      <c r="E26" s="798"/>
      <c r="F26" s="799"/>
      <c r="G26" s="802"/>
      <c r="H26" s="800">
        <f>SUM(H25:J25)</f>
        <v>25</v>
      </c>
      <c r="I26" s="798"/>
      <c r="J26" s="799"/>
      <c r="K26" s="802"/>
      <c r="L26" s="800">
        <f>SUM(L25:N25)</f>
        <v>30</v>
      </c>
      <c r="M26" s="798"/>
      <c r="N26" s="799"/>
      <c r="O26" s="802"/>
      <c r="P26" s="800">
        <f>SUM(P25:R25)</f>
        <v>0</v>
      </c>
      <c r="Q26" s="798"/>
      <c r="R26" s="799"/>
      <c r="S26" s="802"/>
      <c r="T26" s="800">
        <f>SUM(T25:V25)</f>
        <v>30</v>
      </c>
      <c r="U26" s="798"/>
      <c r="V26" s="799"/>
      <c r="W26" s="802"/>
      <c r="X26" s="800">
        <f>SUM(X25:Z25)</f>
        <v>40</v>
      </c>
      <c r="Y26" s="798"/>
      <c r="Z26" s="799"/>
      <c r="AA26" s="802"/>
      <c r="AB26" s="800">
        <f>SUM(AB25:AD25)</f>
        <v>45</v>
      </c>
      <c r="AC26" s="798"/>
      <c r="AD26" s="799"/>
      <c r="AE26" s="802"/>
      <c r="AF26" s="800">
        <f>SUM(AF25:AH25)</f>
        <v>30</v>
      </c>
      <c r="AG26" s="798"/>
      <c r="AH26" s="799"/>
      <c r="AI26" s="802"/>
      <c r="AJ26" s="800">
        <f>SUM(AJ25:AL25)</f>
        <v>25</v>
      </c>
      <c r="AK26" s="798"/>
      <c r="AL26" s="799"/>
      <c r="AM26" s="802"/>
      <c r="AN26" s="800">
        <f>SUM(AN25:AP25)</f>
        <v>15</v>
      </c>
      <c r="AO26" s="798"/>
      <c r="AP26" s="799"/>
      <c r="AQ26" s="789"/>
      <c r="AR26" s="791"/>
      <c r="AS26" s="793"/>
      <c r="AT26" s="795"/>
      <c r="AU26" s="797"/>
      <c r="AV26" s="18"/>
    </row>
    <row r="27" spans="1:48" ht="15.75" customHeight="1" x14ac:dyDescent="0.25">
      <c r="A27" s="782">
        <v>2</v>
      </c>
      <c r="B27" s="786" t="s">
        <v>46</v>
      </c>
      <c r="C27" s="860" t="s">
        <v>47</v>
      </c>
      <c r="D27" s="82">
        <v>10</v>
      </c>
      <c r="E27" s="83">
        <v>10</v>
      </c>
      <c r="F27" s="83">
        <v>10</v>
      </c>
      <c r="G27" s="778">
        <f>D28</f>
        <v>30</v>
      </c>
      <c r="H27" s="84">
        <v>10</v>
      </c>
      <c r="I27" s="83"/>
      <c r="J27" s="83"/>
      <c r="K27" s="778">
        <f t="shared" ref="K27" si="12">SUM(G27,H28)</f>
        <v>40</v>
      </c>
      <c r="L27" s="84">
        <v>15</v>
      </c>
      <c r="M27" s="83">
        <v>10</v>
      </c>
      <c r="N27" s="83"/>
      <c r="O27" s="778">
        <f t="shared" ref="O27" si="13">SUM(K27,L28)</f>
        <v>65</v>
      </c>
      <c r="P27" s="84">
        <v>20</v>
      </c>
      <c r="Q27" s="83">
        <v>10</v>
      </c>
      <c r="R27" s="83">
        <v>5</v>
      </c>
      <c r="S27" s="778">
        <f t="shared" ref="S27" si="14">SUM(O27,P28)</f>
        <v>100</v>
      </c>
      <c r="T27" s="84">
        <v>20</v>
      </c>
      <c r="U27" s="83">
        <v>10</v>
      </c>
      <c r="V27" s="83">
        <v>5</v>
      </c>
      <c r="W27" s="778">
        <f t="shared" ref="W27" si="15">SUM(S27,T28)</f>
        <v>135</v>
      </c>
      <c r="X27" s="84">
        <v>5</v>
      </c>
      <c r="Y27" s="83">
        <v>0</v>
      </c>
      <c r="Z27" s="83"/>
      <c r="AA27" s="778">
        <f t="shared" ref="AA27" si="16">SUM(W27,X28)</f>
        <v>140</v>
      </c>
      <c r="AB27" s="84">
        <v>15</v>
      </c>
      <c r="AC27" s="83">
        <v>0</v>
      </c>
      <c r="AD27" s="83"/>
      <c r="AE27" s="778">
        <f t="shared" ref="AE27" si="17">SUM(AA27,AB28)</f>
        <v>155</v>
      </c>
      <c r="AF27" s="84">
        <v>20</v>
      </c>
      <c r="AG27" s="83">
        <v>10</v>
      </c>
      <c r="AH27" s="83"/>
      <c r="AI27" s="778">
        <f t="shared" ref="AI27" si="18">SUM(AE27,AF28)</f>
        <v>185</v>
      </c>
      <c r="AJ27" s="84">
        <v>10</v>
      </c>
      <c r="AK27" s="83">
        <v>5</v>
      </c>
      <c r="AL27" s="83"/>
      <c r="AM27" s="778">
        <f t="shared" ref="AM27" si="19">SUM(AI27,AJ28)</f>
        <v>200</v>
      </c>
      <c r="AN27" s="84">
        <v>20</v>
      </c>
      <c r="AO27" s="83">
        <v>10</v>
      </c>
      <c r="AP27" s="83"/>
      <c r="AQ27" s="780">
        <f t="shared" ref="AQ27" si="20">SUM(AM27,AN28)</f>
        <v>230</v>
      </c>
      <c r="AR27" s="782">
        <f>COUNTIF(D27:F27,"&gt;=0")+COUNTIF(H27:J27,"&gt;=0")+COUNTIF(L27:N27,"&gt;=0")+COUNTIF(P27:R27,"&gt;=0")+COUNTIF(T27:V27,"&gt;=0")+COUNTIF(X27:Z27,"&gt;=0")+COUNTIF(AB27:AD27,"&gt;=0")+COUNTIF(AF27:AH27,"&gt;=0")+COUNTIF(AJ27:AL27,"&gt;=0")+COUNTIF(AN27:AP27,"&gt;=0")</f>
        <v>22</v>
      </c>
      <c r="AS27" s="784">
        <f>COUNTIF(D27:F27,"=20")+COUNTIF(H27:J27,"=20")+COUNTIF(L27:N27,"=20")+COUNTIF(P27:R27,"=20")+COUNTIF(T27:V27,"=20")+COUNTIF(X27:Z27,"=20")+COUNTIF(AB27:AD27,"=20")+COUNTIF(AF27:AH27,"=20")+COUNTIF(AJ27:AL27,"=20")+COUNTIF(AN27:AP27,"=20")</f>
        <v>4</v>
      </c>
      <c r="AT27" s="771">
        <f t="shared" ref="AT27" si="21">AQ27</f>
        <v>230</v>
      </c>
      <c r="AU27" s="773">
        <v>2</v>
      </c>
      <c r="AV27" s="18"/>
    </row>
    <row r="28" spans="1:48" ht="15.75" customHeight="1" thickBot="1" x14ac:dyDescent="0.3">
      <c r="A28" s="783"/>
      <c r="B28" s="787"/>
      <c r="C28" s="787"/>
      <c r="D28" s="775">
        <f>SUM(D27:F27)</f>
        <v>30</v>
      </c>
      <c r="E28" s="775"/>
      <c r="F28" s="776"/>
      <c r="G28" s="779"/>
      <c r="H28" s="777">
        <f>SUM(H27:J27)</f>
        <v>10</v>
      </c>
      <c r="I28" s="775"/>
      <c r="J28" s="776"/>
      <c r="K28" s="779"/>
      <c r="L28" s="777">
        <f>SUM(L27:N27)</f>
        <v>25</v>
      </c>
      <c r="M28" s="775"/>
      <c r="N28" s="776"/>
      <c r="O28" s="779"/>
      <c r="P28" s="777">
        <f>SUM(P27:R27)</f>
        <v>35</v>
      </c>
      <c r="Q28" s="775"/>
      <c r="R28" s="776"/>
      <c r="S28" s="779"/>
      <c r="T28" s="777">
        <f>SUM(T27:V27)</f>
        <v>35</v>
      </c>
      <c r="U28" s="775"/>
      <c r="V28" s="776"/>
      <c r="W28" s="779"/>
      <c r="X28" s="777">
        <f>SUM(X27:Z27)</f>
        <v>5</v>
      </c>
      <c r="Y28" s="775"/>
      <c r="Z28" s="776"/>
      <c r="AA28" s="779"/>
      <c r="AB28" s="777">
        <f>SUM(AB27:AD27)</f>
        <v>15</v>
      </c>
      <c r="AC28" s="775"/>
      <c r="AD28" s="776"/>
      <c r="AE28" s="779"/>
      <c r="AF28" s="777">
        <f>SUM(AF27:AH27)</f>
        <v>30</v>
      </c>
      <c r="AG28" s="775"/>
      <c r="AH28" s="776"/>
      <c r="AI28" s="779"/>
      <c r="AJ28" s="777">
        <f>SUM(AJ27:AL27)</f>
        <v>15</v>
      </c>
      <c r="AK28" s="775"/>
      <c r="AL28" s="776"/>
      <c r="AM28" s="779"/>
      <c r="AN28" s="777">
        <f>SUM(AN27:AP27)</f>
        <v>30</v>
      </c>
      <c r="AO28" s="775"/>
      <c r="AP28" s="776"/>
      <c r="AQ28" s="781"/>
      <c r="AR28" s="783"/>
      <c r="AS28" s="785"/>
      <c r="AT28" s="772"/>
      <c r="AU28" s="774"/>
      <c r="AV28" s="18"/>
    </row>
    <row r="29" spans="1:48" ht="15.75" customHeight="1" x14ac:dyDescent="0.25">
      <c r="A29" s="743">
        <v>3</v>
      </c>
      <c r="B29" s="745" t="s">
        <v>27</v>
      </c>
      <c r="C29" s="859" t="s">
        <v>16</v>
      </c>
      <c r="D29" s="97">
        <v>20</v>
      </c>
      <c r="E29" s="98">
        <v>0</v>
      </c>
      <c r="F29" s="98"/>
      <c r="G29" s="769">
        <f>D30</f>
        <v>20</v>
      </c>
      <c r="H29" s="99">
        <v>20</v>
      </c>
      <c r="I29" s="98">
        <v>5</v>
      </c>
      <c r="J29" s="98"/>
      <c r="K29" s="769">
        <f t="shared" ref="K29" si="22">SUM(G29,H30)</f>
        <v>45</v>
      </c>
      <c r="L29" s="99">
        <v>10</v>
      </c>
      <c r="M29" s="98">
        <v>0</v>
      </c>
      <c r="N29" s="98"/>
      <c r="O29" s="769">
        <f t="shared" ref="O29" si="23">SUM(K29,L30)</f>
        <v>55</v>
      </c>
      <c r="P29" s="100">
        <v>15</v>
      </c>
      <c r="Q29" s="101">
        <v>5</v>
      </c>
      <c r="R29" s="101"/>
      <c r="S29" s="769">
        <f t="shared" ref="S29" si="24">SUM(O29,P30)</f>
        <v>75</v>
      </c>
      <c r="T29" s="99">
        <v>10</v>
      </c>
      <c r="U29" s="98"/>
      <c r="V29" s="98"/>
      <c r="W29" s="769">
        <f t="shared" ref="W29" si="25">SUM(S29,T30)</f>
        <v>85</v>
      </c>
      <c r="X29" s="100">
        <v>15</v>
      </c>
      <c r="Y29" s="101">
        <v>10</v>
      </c>
      <c r="Z29" s="101">
        <v>0</v>
      </c>
      <c r="AA29" s="769">
        <f t="shared" ref="AA29" si="26">SUM(W29,X30)</f>
        <v>110</v>
      </c>
      <c r="AB29" s="100">
        <v>20</v>
      </c>
      <c r="AC29" s="101">
        <v>15</v>
      </c>
      <c r="AD29" s="101">
        <v>10</v>
      </c>
      <c r="AE29" s="769">
        <f t="shared" ref="AE29" si="27">SUM(AA29,AB30)</f>
        <v>155</v>
      </c>
      <c r="AF29" s="100">
        <v>15</v>
      </c>
      <c r="AG29" s="101"/>
      <c r="AH29" s="101"/>
      <c r="AI29" s="769">
        <f t="shared" ref="AI29" si="28">SUM(AE29,AF30)</f>
        <v>170</v>
      </c>
      <c r="AJ29" s="100">
        <v>0</v>
      </c>
      <c r="AK29" s="101"/>
      <c r="AL29" s="101"/>
      <c r="AM29" s="769">
        <f t="shared" ref="AM29" si="29">SUM(AI29,AJ30)</f>
        <v>170</v>
      </c>
      <c r="AN29" s="100">
        <v>0</v>
      </c>
      <c r="AO29" s="101">
        <v>0</v>
      </c>
      <c r="AP29" s="101">
        <v>0</v>
      </c>
      <c r="AQ29" s="755">
        <f t="shared" ref="AQ29" si="30">SUM(AM29,AN30)</f>
        <v>170</v>
      </c>
      <c r="AR29" s="743">
        <f>COUNTIF(D29:F29,"&gt;=0")+COUNTIF(H29:J29,"&gt;=0")+COUNTIF(L29:N29,"&gt;=0")+COUNTIF(P29:R29,"&gt;=0")+COUNTIF(T29:V29,"&gt;=0")+COUNTIF(X29:Z29,"&gt;=0")+COUNTIF(AB29:AD29,"&gt;=0")+COUNTIF(AF29:AH29,"&gt;=0")+COUNTIF(AJ29:AL29,"&gt;=0")+COUNTIF(AN29:AP29,"&gt;=0")</f>
        <v>20</v>
      </c>
      <c r="AS29" s="757">
        <f>COUNTIF(D29:F29,"=20")+COUNTIF(H29:J29,"=20")+COUNTIF(L29:N29,"=20")+COUNTIF(P29:R29,"=20")+COUNTIF(T29:V29,"=20")+COUNTIF(X29:Z29,"=20")+COUNTIF(AB29:AD29,"=20")+COUNTIF(AF29:AH29,"=20")+COUNTIF(AJ29:AL29,"=20")+COUNTIF(AN29:AP29,"=20")</f>
        <v>3</v>
      </c>
      <c r="AT29" s="759">
        <f t="shared" ref="AT29" si="31">AQ29</f>
        <v>170</v>
      </c>
      <c r="AU29" s="761">
        <v>3</v>
      </c>
    </row>
    <row r="30" spans="1:48" ht="15.75" customHeight="1" thickBot="1" x14ac:dyDescent="0.3">
      <c r="A30" s="744"/>
      <c r="B30" s="746"/>
      <c r="C30" s="746"/>
      <c r="D30" s="763">
        <f>SUM(D29:F29)</f>
        <v>20</v>
      </c>
      <c r="E30" s="763"/>
      <c r="F30" s="764"/>
      <c r="G30" s="770"/>
      <c r="H30" s="765">
        <f>SUM(H29:J29)</f>
        <v>25</v>
      </c>
      <c r="I30" s="763"/>
      <c r="J30" s="764"/>
      <c r="K30" s="770"/>
      <c r="L30" s="765">
        <f>SUM(L29:N29)</f>
        <v>10</v>
      </c>
      <c r="M30" s="763"/>
      <c r="N30" s="764"/>
      <c r="O30" s="770"/>
      <c r="P30" s="766">
        <f>SUM(P29:R29)</f>
        <v>20</v>
      </c>
      <c r="Q30" s="767"/>
      <c r="R30" s="768"/>
      <c r="S30" s="770"/>
      <c r="T30" s="765">
        <f>SUM(T29:V29)</f>
        <v>10</v>
      </c>
      <c r="U30" s="763"/>
      <c r="V30" s="764"/>
      <c r="W30" s="770"/>
      <c r="X30" s="766">
        <f>SUM(X29:Z29)</f>
        <v>25</v>
      </c>
      <c r="Y30" s="767"/>
      <c r="Z30" s="768"/>
      <c r="AA30" s="770"/>
      <c r="AB30" s="766">
        <f>SUM(AB29:AD29)</f>
        <v>45</v>
      </c>
      <c r="AC30" s="767"/>
      <c r="AD30" s="768"/>
      <c r="AE30" s="770"/>
      <c r="AF30" s="765">
        <f>SUM(AF29:AH29)</f>
        <v>15</v>
      </c>
      <c r="AG30" s="763"/>
      <c r="AH30" s="764"/>
      <c r="AI30" s="770"/>
      <c r="AJ30" s="766">
        <f>SUM(AJ29:AL29)</f>
        <v>0</v>
      </c>
      <c r="AK30" s="767"/>
      <c r="AL30" s="768"/>
      <c r="AM30" s="770"/>
      <c r="AN30" s="765">
        <f>SUM(AN29:AP29)</f>
        <v>0</v>
      </c>
      <c r="AO30" s="763"/>
      <c r="AP30" s="764"/>
      <c r="AQ30" s="756"/>
      <c r="AR30" s="744"/>
      <c r="AS30" s="758"/>
      <c r="AT30" s="760"/>
      <c r="AU30" s="762"/>
    </row>
    <row r="31" spans="1:48" ht="15.75" customHeight="1" x14ac:dyDescent="0.25">
      <c r="A31" s="751">
        <v>4</v>
      </c>
      <c r="B31" s="753" t="s">
        <v>19</v>
      </c>
      <c r="C31" s="866" t="s">
        <v>20</v>
      </c>
      <c r="D31" s="85">
        <v>10</v>
      </c>
      <c r="E31" s="86">
        <v>10</v>
      </c>
      <c r="F31" s="86">
        <v>0</v>
      </c>
      <c r="G31" s="735">
        <f>D32</f>
        <v>20</v>
      </c>
      <c r="H31" s="87">
        <v>15</v>
      </c>
      <c r="I31" s="86">
        <v>10</v>
      </c>
      <c r="J31" s="86"/>
      <c r="K31" s="735">
        <f t="shared" ref="K31" si="32">SUM(G31,H32)</f>
        <v>45</v>
      </c>
      <c r="L31" s="87">
        <v>15</v>
      </c>
      <c r="M31" s="86">
        <v>10</v>
      </c>
      <c r="N31" s="86"/>
      <c r="O31" s="735">
        <f t="shared" ref="O31" si="33">SUM(K31,L32)</f>
        <v>70</v>
      </c>
      <c r="P31" s="87">
        <v>20</v>
      </c>
      <c r="Q31" s="86">
        <v>10</v>
      </c>
      <c r="R31" s="86">
        <v>0</v>
      </c>
      <c r="S31" s="735">
        <f t="shared" ref="S31" si="34">SUM(O31,P32)</f>
        <v>100</v>
      </c>
      <c r="T31" s="87"/>
      <c r="U31" s="86"/>
      <c r="V31" s="86"/>
      <c r="W31" s="735">
        <f t="shared" ref="W31" si="35">SUM(S31,T32)</f>
        <v>100</v>
      </c>
      <c r="X31" s="87">
        <v>10</v>
      </c>
      <c r="Y31" s="86">
        <v>5</v>
      </c>
      <c r="Z31" s="86">
        <v>0</v>
      </c>
      <c r="AA31" s="735">
        <f t="shared" ref="AA31" si="36">SUM(W31,X32)</f>
        <v>115</v>
      </c>
      <c r="AB31" s="87">
        <v>10</v>
      </c>
      <c r="AC31" s="86">
        <v>5</v>
      </c>
      <c r="AD31" s="86">
        <v>0</v>
      </c>
      <c r="AE31" s="735">
        <f t="shared" ref="AE31" si="37">SUM(AA31,AB32)</f>
        <v>130</v>
      </c>
      <c r="AF31" s="87"/>
      <c r="AG31" s="86"/>
      <c r="AH31" s="86"/>
      <c r="AI31" s="735">
        <f t="shared" ref="AI31" si="38">SUM(AE31,AF32)</f>
        <v>130</v>
      </c>
      <c r="AJ31" s="87">
        <v>10</v>
      </c>
      <c r="AK31" s="86">
        <v>5</v>
      </c>
      <c r="AL31" s="86"/>
      <c r="AM31" s="735">
        <f t="shared" ref="AM31" si="39">SUM(AI31,AJ32)</f>
        <v>145</v>
      </c>
      <c r="AN31" s="87"/>
      <c r="AO31" s="86"/>
      <c r="AP31" s="86">
        <v>0</v>
      </c>
      <c r="AQ31" s="737">
        <f t="shared" ref="AQ31" si="40">SUM(AM31,AN32)</f>
        <v>145</v>
      </c>
      <c r="AR31" s="739">
        <f>COUNTIF(D31:F31,"&gt;=0")+COUNTIF(H31:J31,"&gt;=0")+COUNTIF(L31:N31,"&gt;=0")+COUNTIF(P31:R31,"&gt;=0")+COUNTIF(T31:V31,"&gt;=0")+COUNTIF(X31:Z31,"&gt;=0")+COUNTIF(AB31:AD31,"&gt;=0")+COUNTIF(AF31:AH31,"&gt;=0")+COUNTIF(AJ31:AL31,"&gt;=0")+COUNTIF(AN31:AP31,"&gt;=0")</f>
        <v>19</v>
      </c>
      <c r="AS31" s="741">
        <f>COUNTIF(D31:F31,"=20")+COUNTIF(H31:J31,"=20")+COUNTIF(L31:N31,"=20")+COUNTIF(P31:R31,"=20")+COUNTIF(T31:V31,"=20")+COUNTIF(X31:Z31,"=20")+COUNTIF(AB31:AD31,"=20")+COUNTIF(AF31:AH31,"=20")+COUNTIF(AJ31:AL31,"=20")+COUNTIF(AN31:AP31,"=20")</f>
        <v>1</v>
      </c>
      <c r="AT31" s="728">
        <f t="shared" ref="AT31" si="41">AQ31</f>
        <v>145</v>
      </c>
      <c r="AU31" s="730"/>
    </row>
    <row r="32" spans="1:48" ht="15.75" customHeight="1" thickBot="1" x14ac:dyDescent="0.3">
      <c r="A32" s="752"/>
      <c r="B32" s="754"/>
      <c r="C32" s="865"/>
      <c r="D32" s="732">
        <f>SUM(D31:F31)</f>
        <v>20</v>
      </c>
      <c r="E32" s="732"/>
      <c r="F32" s="733"/>
      <c r="G32" s="736"/>
      <c r="H32" s="734">
        <f>SUM(H31:J31)</f>
        <v>25</v>
      </c>
      <c r="I32" s="732"/>
      <c r="J32" s="733"/>
      <c r="K32" s="736"/>
      <c r="L32" s="734">
        <f>SUM(L31:N31)</f>
        <v>25</v>
      </c>
      <c r="M32" s="732"/>
      <c r="N32" s="733"/>
      <c r="O32" s="736"/>
      <c r="P32" s="734">
        <f>SUM(P31:R31)</f>
        <v>30</v>
      </c>
      <c r="Q32" s="732"/>
      <c r="R32" s="733"/>
      <c r="S32" s="736"/>
      <c r="T32" s="734">
        <f>SUM(T31:V31)</f>
        <v>0</v>
      </c>
      <c r="U32" s="732"/>
      <c r="V32" s="733"/>
      <c r="W32" s="736"/>
      <c r="X32" s="734">
        <f>SUM(X31:Z31)</f>
        <v>15</v>
      </c>
      <c r="Y32" s="732"/>
      <c r="Z32" s="733"/>
      <c r="AA32" s="736"/>
      <c r="AB32" s="734">
        <f>SUM(AB31:AD31)</f>
        <v>15</v>
      </c>
      <c r="AC32" s="732"/>
      <c r="AD32" s="733"/>
      <c r="AE32" s="736"/>
      <c r="AF32" s="734">
        <f>SUM(AF31:AH31)</f>
        <v>0</v>
      </c>
      <c r="AG32" s="732"/>
      <c r="AH32" s="733"/>
      <c r="AI32" s="736"/>
      <c r="AJ32" s="734">
        <f>SUM(AJ31:AL31)</f>
        <v>15</v>
      </c>
      <c r="AK32" s="732"/>
      <c r="AL32" s="733"/>
      <c r="AM32" s="736"/>
      <c r="AN32" s="734">
        <f>SUM(AN31:AP31)</f>
        <v>0</v>
      </c>
      <c r="AO32" s="732"/>
      <c r="AP32" s="733"/>
      <c r="AQ32" s="738"/>
      <c r="AR32" s="740"/>
      <c r="AS32" s="742"/>
      <c r="AT32" s="729"/>
      <c r="AU32" s="731"/>
    </row>
    <row r="33" spans="1:47" ht="15.75" customHeight="1" x14ac:dyDescent="0.25">
      <c r="A33" s="747">
        <v>5</v>
      </c>
      <c r="B33" s="749" t="s">
        <v>37</v>
      </c>
      <c r="C33" s="867" t="s">
        <v>16</v>
      </c>
      <c r="D33" s="88">
        <v>20</v>
      </c>
      <c r="E33" s="89">
        <v>0</v>
      </c>
      <c r="F33" s="89">
        <v>0</v>
      </c>
      <c r="G33" s="726">
        <f>D34</f>
        <v>20</v>
      </c>
      <c r="H33" s="88">
        <v>20</v>
      </c>
      <c r="I33" s="89">
        <v>5</v>
      </c>
      <c r="J33" s="89">
        <v>0</v>
      </c>
      <c r="K33" s="726">
        <f t="shared" ref="K33" si="42">SUM(G33,H34)</f>
        <v>45</v>
      </c>
      <c r="L33" s="90">
        <v>0</v>
      </c>
      <c r="M33" s="89">
        <v>0</v>
      </c>
      <c r="N33" s="89"/>
      <c r="O33" s="726">
        <f t="shared" ref="O33" si="43">SUM(K33,L34)</f>
        <v>45</v>
      </c>
      <c r="P33" s="90"/>
      <c r="Q33" s="89"/>
      <c r="R33" s="89"/>
      <c r="S33" s="726">
        <f t="shared" ref="S33" si="44">SUM(O33,P34)</f>
        <v>45</v>
      </c>
      <c r="T33" s="90">
        <v>5</v>
      </c>
      <c r="U33" s="89">
        <v>0</v>
      </c>
      <c r="V33" s="89">
        <v>0</v>
      </c>
      <c r="W33" s="726">
        <f t="shared" ref="W33" si="45">SUM(S33,T34)</f>
        <v>50</v>
      </c>
      <c r="X33" s="90">
        <v>10</v>
      </c>
      <c r="Y33" s="89"/>
      <c r="Z33" s="89"/>
      <c r="AA33" s="726">
        <f t="shared" ref="AA33" si="46">SUM(W33,X34)</f>
        <v>60</v>
      </c>
      <c r="AB33" s="90">
        <v>10</v>
      </c>
      <c r="AC33" s="89">
        <v>5</v>
      </c>
      <c r="AD33" s="89">
        <v>0</v>
      </c>
      <c r="AE33" s="726">
        <f t="shared" ref="AE33" si="47">SUM(AA33,AB34)</f>
        <v>75</v>
      </c>
      <c r="AF33" s="90">
        <v>0</v>
      </c>
      <c r="AG33" s="89"/>
      <c r="AH33" s="89"/>
      <c r="AI33" s="726">
        <f t="shared" ref="AI33" si="48">SUM(AE33,AF34)</f>
        <v>75</v>
      </c>
      <c r="AJ33" s="90">
        <v>15</v>
      </c>
      <c r="AK33" s="89">
        <v>5</v>
      </c>
      <c r="AL33" s="89">
        <v>5</v>
      </c>
      <c r="AM33" s="726">
        <f t="shared" ref="AM33" si="49">SUM(AI33,AJ34)</f>
        <v>100</v>
      </c>
      <c r="AN33" s="90">
        <v>20</v>
      </c>
      <c r="AO33" s="89">
        <v>10</v>
      </c>
      <c r="AP33" s="89">
        <v>5</v>
      </c>
      <c r="AQ33" s="716">
        <f t="shared" ref="AQ33" si="50">SUM(AM33,AN34)</f>
        <v>135</v>
      </c>
      <c r="AR33" s="718">
        <f>COUNTIF(D33:F33,"&gt;=0")+COUNTIF(H33:J33,"&gt;=0")+COUNTIF(L33:N33,"&gt;=0")+COUNTIF(P33:R33,"&gt;=0")+COUNTIF(T33:V33,"&gt;=0")+COUNTIF(X33:Z33,"&gt;=0")+COUNTIF(AB33:AD33,"&gt;=0")+COUNTIF(AF33:AH33,"&gt;=0")+COUNTIF(AJ33:AL33,"&gt;=0")+COUNTIF(AN33:AP33,"&gt;=0")</f>
        <v>22</v>
      </c>
      <c r="AS33" s="720">
        <f>COUNTIF(D33:F33,"=20")+COUNTIF(H33:J33,"=20")+COUNTIF(L33:N33,"=20")+COUNTIF(P33:R33,"=20")+COUNTIF(T33:V33,"=20")+COUNTIF(X33:Z33,"=20")+COUNTIF(AB33:AD33,"=20")+COUNTIF(AF33:AH33,"=20")+COUNTIF(AJ33:AL33,"=20")+COUNTIF(AN33:AP33,"=20")</f>
        <v>3</v>
      </c>
      <c r="AT33" s="722">
        <f t="shared" ref="AT33" si="51">AQ33</f>
        <v>135</v>
      </c>
      <c r="AU33" s="724"/>
    </row>
    <row r="34" spans="1:47" ht="15.75" customHeight="1" thickBot="1" x14ac:dyDescent="0.3">
      <c r="A34" s="748"/>
      <c r="B34" s="750"/>
      <c r="C34" s="750"/>
      <c r="D34" s="712">
        <f>SUM(D33:F33)</f>
        <v>20</v>
      </c>
      <c r="E34" s="712"/>
      <c r="F34" s="713"/>
      <c r="G34" s="727"/>
      <c r="H34" s="712">
        <f>SUM(H33:J33)</f>
        <v>25</v>
      </c>
      <c r="I34" s="712"/>
      <c r="J34" s="713"/>
      <c r="K34" s="727"/>
      <c r="L34" s="711">
        <f>SUM(L33:N33)</f>
        <v>0</v>
      </c>
      <c r="M34" s="712"/>
      <c r="N34" s="713"/>
      <c r="O34" s="727"/>
      <c r="P34" s="711">
        <f>SUM(P33:R33)</f>
        <v>0</v>
      </c>
      <c r="Q34" s="712"/>
      <c r="R34" s="713"/>
      <c r="S34" s="727"/>
      <c r="T34" s="711">
        <f>SUM(T33:V33)</f>
        <v>5</v>
      </c>
      <c r="U34" s="712"/>
      <c r="V34" s="713"/>
      <c r="W34" s="727"/>
      <c r="X34" s="711">
        <f>SUM(X33:Z33)</f>
        <v>10</v>
      </c>
      <c r="Y34" s="712"/>
      <c r="Z34" s="713"/>
      <c r="AA34" s="727"/>
      <c r="AB34" s="711">
        <f>SUM(AB33:AD33)</f>
        <v>15</v>
      </c>
      <c r="AC34" s="712"/>
      <c r="AD34" s="713"/>
      <c r="AE34" s="727"/>
      <c r="AF34" s="711">
        <f>SUM(AF33:AH33)</f>
        <v>0</v>
      </c>
      <c r="AG34" s="712"/>
      <c r="AH34" s="713"/>
      <c r="AI34" s="727"/>
      <c r="AJ34" s="711">
        <f>SUM(AJ33:AL33)</f>
        <v>25</v>
      </c>
      <c r="AK34" s="712"/>
      <c r="AL34" s="713"/>
      <c r="AM34" s="727"/>
      <c r="AN34" s="711">
        <f>SUM(AN33:AP33)</f>
        <v>35</v>
      </c>
      <c r="AO34" s="712"/>
      <c r="AP34" s="713"/>
      <c r="AQ34" s="717"/>
      <c r="AR34" s="719"/>
      <c r="AS34" s="721"/>
      <c r="AT34" s="723"/>
      <c r="AU34" s="725"/>
    </row>
    <row r="35" spans="1:47" ht="15.75" customHeight="1" x14ac:dyDescent="0.25"/>
    <row r="36" spans="1:47" ht="15.75" customHeight="1" x14ac:dyDescent="0.25">
      <c r="D36" s="91"/>
      <c r="E36" s="714" t="s">
        <v>71</v>
      </c>
      <c r="F36" s="715"/>
      <c r="G36" s="715"/>
      <c r="H36" s="715"/>
      <c r="I36" s="715"/>
      <c r="J36" s="715"/>
      <c r="K36" s="715"/>
      <c r="L36" s="715"/>
    </row>
    <row r="37" spans="1:47" ht="15.75" customHeight="1" x14ac:dyDescent="0.25">
      <c r="D37" s="92"/>
      <c r="E37" s="92"/>
      <c r="F37" s="92"/>
      <c r="G37" s="92"/>
      <c r="H37" s="93"/>
      <c r="I37" s="93"/>
      <c r="J37" s="93"/>
      <c r="K37" s="93"/>
      <c r="L37" s="93"/>
    </row>
    <row r="38" spans="1:47" ht="15.75" customHeight="1" x14ac:dyDescent="0.25">
      <c r="D38" s="94">
        <v>0</v>
      </c>
      <c r="E38" s="95" t="s">
        <v>72</v>
      </c>
      <c r="F38" s="96"/>
      <c r="G38" s="96"/>
      <c r="H38" s="96"/>
      <c r="I38" s="96"/>
      <c r="J38" s="93"/>
      <c r="K38" s="93"/>
      <c r="L38" s="93"/>
    </row>
    <row r="39" spans="1:47" ht="15.75" customHeight="1" x14ac:dyDescent="0.25"/>
    <row r="40" spans="1:47" ht="15.75" customHeight="1" x14ac:dyDescent="0.25"/>
  </sheetData>
  <mergeCells count="302">
    <mergeCell ref="B2:X2"/>
    <mergeCell ref="B4:C4"/>
    <mergeCell ref="A5:A6"/>
    <mergeCell ref="B5:B6"/>
    <mergeCell ref="C5:C6"/>
    <mergeCell ref="D5:F5"/>
    <mergeCell ref="G5:G6"/>
    <mergeCell ref="H5:J5"/>
    <mergeCell ref="K5:K6"/>
    <mergeCell ref="L5:N5"/>
    <mergeCell ref="Y5:Y6"/>
    <mergeCell ref="Z5:Z6"/>
    <mergeCell ref="AA5:AA6"/>
    <mergeCell ref="A7:A8"/>
    <mergeCell ref="B7:B8"/>
    <mergeCell ref="C7:C8"/>
    <mergeCell ref="G7:G8"/>
    <mergeCell ref="K7:K8"/>
    <mergeCell ref="O7:O8"/>
    <mergeCell ref="S7:S8"/>
    <mergeCell ref="O5:O6"/>
    <mergeCell ref="P5:R5"/>
    <mergeCell ref="S5:S6"/>
    <mergeCell ref="T5:V5"/>
    <mergeCell ref="W5:W6"/>
    <mergeCell ref="X5:X6"/>
    <mergeCell ref="W7:W8"/>
    <mergeCell ref="X7:X8"/>
    <mergeCell ref="Y7:Y8"/>
    <mergeCell ref="Z7:Z8"/>
    <mergeCell ref="AA7:AA8"/>
    <mergeCell ref="D8:F8"/>
    <mergeCell ref="H8:J8"/>
    <mergeCell ref="L8:N8"/>
    <mergeCell ref="P8:R8"/>
    <mergeCell ref="T8:V8"/>
    <mergeCell ref="W9:W10"/>
    <mergeCell ref="X9:X10"/>
    <mergeCell ref="Y9:Y10"/>
    <mergeCell ref="Z9:Z10"/>
    <mergeCell ref="AA9:AA10"/>
    <mergeCell ref="A9:A10"/>
    <mergeCell ref="B9:B10"/>
    <mergeCell ref="C9:C10"/>
    <mergeCell ref="G9:G10"/>
    <mergeCell ref="K9:K10"/>
    <mergeCell ref="O9:O10"/>
    <mergeCell ref="D10:F10"/>
    <mergeCell ref="H10:J10"/>
    <mergeCell ref="L10:N10"/>
    <mergeCell ref="P10:R10"/>
    <mergeCell ref="T10:V10"/>
    <mergeCell ref="A11:A12"/>
    <mergeCell ref="B11:B12"/>
    <mergeCell ref="C11:C12"/>
    <mergeCell ref="G11:G12"/>
    <mergeCell ref="K11:K12"/>
    <mergeCell ref="O11:O12"/>
    <mergeCell ref="S11:S12"/>
    <mergeCell ref="S9:S10"/>
    <mergeCell ref="W11:W12"/>
    <mergeCell ref="X11:X12"/>
    <mergeCell ref="Y11:Y12"/>
    <mergeCell ref="Z11:Z12"/>
    <mergeCell ref="AA11:AA12"/>
    <mergeCell ref="D12:F12"/>
    <mergeCell ref="H12:J12"/>
    <mergeCell ref="L12:N12"/>
    <mergeCell ref="P12:R12"/>
    <mergeCell ref="T12:V12"/>
    <mergeCell ref="X13:X14"/>
    <mergeCell ref="Y13:Y14"/>
    <mergeCell ref="Z13:Z14"/>
    <mergeCell ref="AA13:AA14"/>
    <mergeCell ref="A13:A14"/>
    <mergeCell ref="B13:B14"/>
    <mergeCell ref="C13:C14"/>
    <mergeCell ref="G13:G14"/>
    <mergeCell ref="K13:K14"/>
    <mergeCell ref="O13:O14"/>
    <mergeCell ref="D14:F14"/>
    <mergeCell ref="H14:J14"/>
    <mergeCell ref="L14:N14"/>
    <mergeCell ref="P14:R14"/>
    <mergeCell ref="T14:V14"/>
    <mergeCell ref="A15:A16"/>
    <mergeCell ref="B15:B16"/>
    <mergeCell ref="C15:C16"/>
    <mergeCell ref="G15:G16"/>
    <mergeCell ref="K15:K16"/>
    <mergeCell ref="O15:O16"/>
    <mergeCell ref="S15:S16"/>
    <mergeCell ref="S13:S14"/>
    <mergeCell ref="W15:W16"/>
    <mergeCell ref="W13:W14"/>
    <mergeCell ref="X15:X16"/>
    <mergeCell ref="Y15:Y16"/>
    <mergeCell ref="Z15:Z16"/>
    <mergeCell ref="AA15:AA16"/>
    <mergeCell ref="D16:F16"/>
    <mergeCell ref="H16:J16"/>
    <mergeCell ref="L16:N16"/>
    <mergeCell ref="P16:R16"/>
    <mergeCell ref="T16:V16"/>
    <mergeCell ref="X17:X18"/>
    <mergeCell ref="Y17:Y18"/>
    <mergeCell ref="Z17:Z18"/>
    <mergeCell ref="AA17:AA18"/>
    <mergeCell ref="A17:A18"/>
    <mergeCell ref="B17:B18"/>
    <mergeCell ref="C17:C18"/>
    <mergeCell ref="G17:G18"/>
    <mergeCell ref="K17:K18"/>
    <mergeCell ref="O17:O18"/>
    <mergeCell ref="D18:F18"/>
    <mergeCell ref="H18:J18"/>
    <mergeCell ref="L18:N18"/>
    <mergeCell ref="P18:R18"/>
    <mergeCell ref="T18:V18"/>
    <mergeCell ref="A19:A20"/>
    <mergeCell ref="B19:B20"/>
    <mergeCell ref="C19:C20"/>
    <mergeCell ref="G19:G20"/>
    <mergeCell ref="K19:K20"/>
    <mergeCell ref="O19:O20"/>
    <mergeCell ref="S19:S20"/>
    <mergeCell ref="S17:S18"/>
    <mergeCell ref="W19:W20"/>
    <mergeCell ref="W17:W18"/>
    <mergeCell ref="X19:X20"/>
    <mergeCell ref="Y19:Y20"/>
    <mergeCell ref="Z19:Z20"/>
    <mergeCell ref="AA19:AA20"/>
    <mergeCell ref="D20:F20"/>
    <mergeCell ref="H20:J20"/>
    <mergeCell ref="L20:N20"/>
    <mergeCell ref="P20:R20"/>
    <mergeCell ref="T20:V20"/>
    <mergeCell ref="L23:N23"/>
    <mergeCell ref="O23:O24"/>
    <mergeCell ref="P23:R23"/>
    <mergeCell ref="S23:S24"/>
    <mergeCell ref="B22:C22"/>
    <mergeCell ref="A23:A24"/>
    <mergeCell ref="B23:B24"/>
    <mergeCell ref="C23:C24"/>
    <mergeCell ref="D23:F23"/>
    <mergeCell ref="G23:G24"/>
    <mergeCell ref="AR23:AR24"/>
    <mergeCell ref="AS23:AS24"/>
    <mergeCell ref="AT23:AT24"/>
    <mergeCell ref="AU23:AU24"/>
    <mergeCell ref="A25:A26"/>
    <mergeCell ref="B25:B26"/>
    <mergeCell ref="C25:C26"/>
    <mergeCell ref="G25:G26"/>
    <mergeCell ref="K25:K26"/>
    <mergeCell ref="O25:O26"/>
    <mergeCell ref="AF23:AH23"/>
    <mergeCell ref="AI23:AI24"/>
    <mergeCell ref="AJ23:AL23"/>
    <mergeCell ref="AM23:AM24"/>
    <mergeCell ref="AN23:AP23"/>
    <mergeCell ref="AQ23:AQ24"/>
    <mergeCell ref="T23:V23"/>
    <mergeCell ref="W23:W24"/>
    <mergeCell ref="X23:Z23"/>
    <mergeCell ref="AA23:AA24"/>
    <mergeCell ref="AB23:AD23"/>
    <mergeCell ref="AE23:AE24"/>
    <mergeCell ref="H23:J23"/>
    <mergeCell ref="K23:K24"/>
    <mergeCell ref="AQ25:AQ26"/>
    <mergeCell ref="AR25:AR26"/>
    <mergeCell ref="AS25:AS26"/>
    <mergeCell ref="AT25:AT26"/>
    <mergeCell ref="AU25:AU26"/>
    <mergeCell ref="D26:F26"/>
    <mergeCell ref="H26:J26"/>
    <mergeCell ref="L26:N26"/>
    <mergeCell ref="P26:R26"/>
    <mergeCell ref="T26:V26"/>
    <mergeCell ref="S25:S26"/>
    <mergeCell ref="W25:W26"/>
    <mergeCell ref="AA25:AA26"/>
    <mergeCell ref="AE25:AE26"/>
    <mergeCell ref="AI25:AI26"/>
    <mergeCell ref="AM25:AM26"/>
    <mergeCell ref="X26:Z26"/>
    <mergeCell ref="AB26:AD26"/>
    <mergeCell ref="AF26:AH26"/>
    <mergeCell ref="AJ26:AL26"/>
    <mergeCell ref="AN26:AP26"/>
    <mergeCell ref="A27:A28"/>
    <mergeCell ref="B27:B28"/>
    <mergeCell ref="C27:C28"/>
    <mergeCell ref="G27:G28"/>
    <mergeCell ref="K27:K28"/>
    <mergeCell ref="O27:O28"/>
    <mergeCell ref="S27:S28"/>
    <mergeCell ref="W27:W28"/>
    <mergeCell ref="AA27:AA28"/>
    <mergeCell ref="AT27:AT28"/>
    <mergeCell ref="AU27:AU28"/>
    <mergeCell ref="D28:F28"/>
    <mergeCell ref="H28:J28"/>
    <mergeCell ref="L28:N28"/>
    <mergeCell ref="P28:R28"/>
    <mergeCell ref="T28:V28"/>
    <mergeCell ref="X28:Z28"/>
    <mergeCell ref="AB28:AD28"/>
    <mergeCell ref="AF28:AH28"/>
    <mergeCell ref="AE27:AE28"/>
    <mergeCell ref="AI27:AI28"/>
    <mergeCell ref="AM27:AM28"/>
    <mergeCell ref="AQ27:AQ28"/>
    <mergeCell ref="AR27:AR28"/>
    <mergeCell ref="AS27:AS28"/>
    <mergeCell ref="AJ28:AL28"/>
    <mergeCell ref="AN28:AP28"/>
    <mergeCell ref="AQ29:AQ30"/>
    <mergeCell ref="AR29:AR30"/>
    <mergeCell ref="AS29:AS30"/>
    <mergeCell ref="AT29:AT30"/>
    <mergeCell ref="AU29:AU30"/>
    <mergeCell ref="D30:F30"/>
    <mergeCell ref="H30:J30"/>
    <mergeCell ref="L30:N30"/>
    <mergeCell ref="P30:R30"/>
    <mergeCell ref="T30:V30"/>
    <mergeCell ref="S29:S30"/>
    <mergeCell ref="W29:W30"/>
    <mergeCell ref="AA29:AA30"/>
    <mergeCell ref="AE29:AE30"/>
    <mergeCell ref="AI29:AI30"/>
    <mergeCell ref="AM29:AM30"/>
    <mergeCell ref="X30:Z30"/>
    <mergeCell ref="AB30:AD30"/>
    <mergeCell ref="AF30:AH30"/>
    <mergeCell ref="AJ30:AL30"/>
    <mergeCell ref="G29:G30"/>
    <mergeCell ref="K29:K30"/>
    <mergeCell ref="O29:O30"/>
    <mergeCell ref="AN30:AP30"/>
    <mergeCell ref="A29:A30"/>
    <mergeCell ref="B29:B30"/>
    <mergeCell ref="C29:C30"/>
    <mergeCell ref="A33:A34"/>
    <mergeCell ref="B33:B34"/>
    <mergeCell ref="C33:C34"/>
    <mergeCell ref="G33:G34"/>
    <mergeCell ref="K33:K34"/>
    <mergeCell ref="O33:O34"/>
    <mergeCell ref="A31:A32"/>
    <mergeCell ref="B31:B32"/>
    <mergeCell ref="C31:C32"/>
    <mergeCell ref="G31:G32"/>
    <mergeCell ref="K31:K32"/>
    <mergeCell ref="O31:O32"/>
    <mergeCell ref="AT31:AT32"/>
    <mergeCell ref="AU31:AU32"/>
    <mergeCell ref="D32:F32"/>
    <mergeCell ref="H32:J32"/>
    <mergeCell ref="L32:N32"/>
    <mergeCell ref="P32:R32"/>
    <mergeCell ref="T32:V32"/>
    <mergeCell ref="X32:Z32"/>
    <mergeCell ref="AB32:AD32"/>
    <mergeCell ref="AF32:AH32"/>
    <mergeCell ref="AE31:AE32"/>
    <mergeCell ref="AI31:AI32"/>
    <mergeCell ref="AM31:AM32"/>
    <mergeCell ref="AQ31:AQ32"/>
    <mergeCell ref="AR31:AR32"/>
    <mergeCell ref="AS31:AS32"/>
    <mergeCell ref="AJ32:AL32"/>
    <mergeCell ref="AN32:AP32"/>
    <mergeCell ref="S31:S32"/>
    <mergeCell ref="W31:W32"/>
    <mergeCell ref="AA31:AA32"/>
    <mergeCell ref="AN34:AP34"/>
    <mergeCell ref="E36:L36"/>
    <mergeCell ref="AQ33:AQ34"/>
    <mergeCell ref="AR33:AR34"/>
    <mergeCell ref="AS33:AS34"/>
    <mergeCell ref="AT33:AT34"/>
    <mergeCell ref="AU33:AU34"/>
    <mergeCell ref="D34:F34"/>
    <mergeCell ref="H34:J34"/>
    <mergeCell ref="L34:N34"/>
    <mergeCell ref="P34:R34"/>
    <mergeCell ref="T34:V34"/>
    <mergeCell ref="S33:S34"/>
    <mergeCell ref="W33:W34"/>
    <mergeCell ref="AA33:AA34"/>
    <mergeCell ref="AE33:AE34"/>
    <mergeCell ref="AI33:AI34"/>
    <mergeCell ref="AM33:AM34"/>
    <mergeCell ref="X34:Z34"/>
    <mergeCell ref="AB34:AD34"/>
    <mergeCell ref="AF34:AH34"/>
    <mergeCell ref="AJ34:AL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="80" zoomScaleNormal="80" workbookViewId="0">
      <selection activeCell="P41" sqref="P41"/>
    </sheetView>
  </sheetViews>
  <sheetFormatPr defaultRowHeight="15" x14ac:dyDescent="0.25"/>
  <cols>
    <col min="1" max="1" width="3.7109375" bestFit="1" customWidth="1"/>
    <col min="2" max="2" width="22.28515625" bestFit="1" customWidth="1"/>
    <col min="3" max="3" width="30.42578125" bestFit="1" customWidth="1"/>
  </cols>
  <sheetData>
    <row r="1" spans="1:17" x14ac:dyDescent="0.25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0"/>
      <c r="Q1" s="230"/>
    </row>
    <row r="2" spans="1:17" ht="26.25" x14ac:dyDescent="0.25">
      <c r="A2" s="231"/>
      <c r="B2" s="231"/>
      <c r="C2" s="231"/>
      <c r="D2" s="231"/>
      <c r="E2" s="231"/>
      <c r="F2" s="231"/>
      <c r="G2" s="871" t="s">
        <v>84</v>
      </c>
      <c r="H2" s="871"/>
      <c r="I2" s="871"/>
      <c r="J2" s="871"/>
      <c r="K2" s="871"/>
      <c r="L2" s="231"/>
      <c r="M2" s="231"/>
      <c r="N2" s="231"/>
      <c r="O2" s="231"/>
      <c r="P2" s="230"/>
      <c r="Q2" s="230"/>
    </row>
    <row r="3" spans="1:17" ht="15.75" customHeight="1" thickBot="1" x14ac:dyDescent="0.3">
      <c r="A3" s="231"/>
      <c r="B3" s="231"/>
      <c r="C3" s="231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0"/>
      <c r="Q3" s="230"/>
    </row>
    <row r="4" spans="1:17" ht="15.75" customHeight="1" thickBot="1" x14ac:dyDescent="0.3">
      <c r="A4" s="876" t="s">
        <v>85</v>
      </c>
      <c r="B4" s="877"/>
      <c r="C4" s="877"/>
      <c r="D4" s="877"/>
      <c r="E4" s="878"/>
      <c r="F4" s="234"/>
      <c r="G4" s="235"/>
      <c r="H4" s="235"/>
      <c r="I4" s="235"/>
      <c r="J4" s="232"/>
      <c r="K4" s="232"/>
      <c r="L4" s="232"/>
      <c r="M4" s="232"/>
      <c r="N4" s="232"/>
      <c r="O4" s="232"/>
      <c r="P4" s="230"/>
      <c r="Q4" s="230"/>
    </row>
    <row r="5" spans="1:17" ht="15.75" customHeight="1" thickBot="1" x14ac:dyDescent="0.3">
      <c r="A5" s="261" t="s">
        <v>2</v>
      </c>
      <c r="B5" s="261" t="s">
        <v>3</v>
      </c>
      <c r="C5" s="261" t="s">
        <v>4</v>
      </c>
      <c r="D5" s="262" t="s">
        <v>52</v>
      </c>
      <c r="E5" s="262" t="s">
        <v>54</v>
      </c>
      <c r="F5" s="262" t="s">
        <v>55</v>
      </c>
      <c r="G5" s="262" t="s">
        <v>56</v>
      </c>
      <c r="H5" s="262" t="s">
        <v>57</v>
      </c>
      <c r="I5" s="261" t="s">
        <v>58</v>
      </c>
      <c r="J5" s="261" t="s">
        <v>59</v>
      </c>
      <c r="K5" s="262" t="s">
        <v>60</v>
      </c>
      <c r="M5" s="232"/>
      <c r="P5" s="230"/>
      <c r="Q5" s="230"/>
    </row>
    <row r="6" spans="1:17" ht="15.75" customHeight="1" x14ac:dyDescent="0.25">
      <c r="A6" s="296">
        <v>1</v>
      </c>
      <c r="B6" s="297" t="s">
        <v>46</v>
      </c>
      <c r="C6" s="298" t="s">
        <v>47</v>
      </c>
      <c r="D6" s="299">
        <v>20</v>
      </c>
      <c r="E6" s="300">
        <v>20</v>
      </c>
      <c r="F6" s="300">
        <v>20</v>
      </c>
      <c r="G6" s="300">
        <v>15</v>
      </c>
      <c r="H6" s="301">
        <v>20</v>
      </c>
      <c r="I6" s="303">
        <v>5</v>
      </c>
      <c r="J6" s="303">
        <v>4</v>
      </c>
      <c r="K6" s="302">
        <f>SUM(D6:H6)</f>
        <v>95</v>
      </c>
      <c r="M6" s="232"/>
      <c r="P6" s="230"/>
      <c r="Q6" s="230"/>
    </row>
    <row r="7" spans="1:17" ht="15.75" customHeight="1" x14ac:dyDescent="0.25">
      <c r="A7" s="304">
        <v>2</v>
      </c>
      <c r="B7" s="305" t="s">
        <v>35</v>
      </c>
      <c r="C7" s="306" t="s">
        <v>16</v>
      </c>
      <c r="D7" s="307">
        <v>20</v>
      </c>
      <c r="E7" s="308">
        <v>10</v>
      </c>
      <c r="F7" s="308">
        <v>20</v>
      </c>
      <c r="G7" s="308">
        <v>20</v>
      </c>
      <c r="H7" s="309">
        <v>20</v>
      </c>
      <c r="I7" s="311">
        <v>5</v>
      </c>
      <c r="J7" s="311">
        <v>4</v>
      </c>
      <c r="K7" s="310">
        <f t="shared" ref="K7:K19" si="0">SUM(D7:H7)</f>
        <v>90</v>
      </c>
      <c r="M7" s="232"/>
      <c r="P7" s="230"/>
      <c r="Q7" s="230"/>
    </row>
    <row r="8" spans="1:17" ht="15.75" customHeight="1" x14ac:dyDescent="0.25">
      <c r="A8" s="304">
        <v>3</v>
      </c>
      <c r="B8" s="305" t="s">
        <v>37</v>
      </c>
      <c r="C8" s="312" t="s">
        <v>16</v>
      </c>
      <c r="D8" s="307">
        <v>20</v>
      </c>
      <c r="E8" s="308">
        <v>15</v>
      </c>
      <c r="F8" s="308">
        <v>20</v>
      </c>
      <c r="G8" s="308">
        <v>10</v>
      </c>
      <c r="H8" s="309">
        <v>20</v>
      </c>
      <c r="I8" s="311">
        <v>5</v>
      </c>
      <c r="J8" s="311">
        <v>3</v>
      </c>
      <c r="K8" s="310">
        <f t="shared" si="0"/>
        <v>85</v>
      </c>
      <c r="M8" s="242"/>
      <c r="P8" s="230"/>
      <c r="Q8" s="230"/>
    </row>
    <row r="9" spans="1:17" ht="15.75" customHeight="1" x14ac:dyDescent="0.25">
      <c r="A9" s="280">
        <v>4</v>
      </c>
      <c r="B9" s="281" t="s">
        <v>31</v>
      </c>
      <c r="C9" s="282" t="s">
        <v>32</v>
      </c>
      <c r="D9" s="283">
        <v>20</v>
      </c>
      <c r="E9" s="284">
        <v>10</v>
      </c>
      <c r="F9" s="284">
        <v>20</v>
      </c>
      <c r="G9" s="284">
        <v>15</v>
      </c>
      <c r="H9" s="285">
        <v>10</v>
      </c>
      <c r="I9" s="287">
        <v>5</v>
      </c>
      <c r="J9" s="287">
        <v>2</v>
      </c>
      <c r="K9" s="286">
        <f t="shared" si="0"/>
        <v>75</v>
      </c>
      <c r="M9" s="242"/>
      <c r="P9" s="230"/>
      <c r="Q9" s="230"/>
    </row>
    <row r="10" spans="1:17" ht="15.75" customHeight="1" x14ac:dyDescent="0.25">
      <c r="A10" s="304">
        <v>5</v>
      </c>
      <c r="B10" s="313" t="s">
        <v>19</v>
      </c>
      <c r="C10" s="314" t="s">
        <v>20</v>
      </c>
      <c r="D10" s="307">
        <v>15</v>
      </c>
      <c r="E10" s="308">
        <v>5</v>
      </c>
      <c r="F10" s="308">
        <v>15</v>
      </c>
      <c r="G10" s="308">
        <v>20</v>
      </c>
      <c r="H10" s="309">
        <v>20</v>
      </c>
      <c r="I10" s="311">
        <v>5</v>
      </c>
      <c r="J10" s="311">
        <v>2</v>
      </c>
      <c r="K10" s="310">
        <f t="shared" si="0"/>
        <v>75</v>
      </c>
      <c r="M10" s="242"/>
      <c r="P10" s="230"/>
      <c r="Q10" s="230"/>
    </row>
    <row r="11" spans="1:17" ht="15.75" customHeight="1" x14ac:dyDescent="0.25">
      <c r="A11" s="315">
        <v>6</v>
      </c>
      <c r="B11" s="305" t="s">
        <v>28</v>
      </c>
      <c r="C11" s="312" t="s">
        <v>29</v>
      </c>
      <c r="D11" s="316">
        <v>10</v>
      </c>
      <c r="E11" s="317">
        <v>15</v>
      </c>
      <c r="F11" s="317">
        <v>20</v>
      </c>
      <c r="G11" s="317">
        <v>15</v>
      </c>
      <c r="H11" s="318">
        <v>10</v>
      </c>
      <c r="I11" s="311">
        <v>5</v>
      </c>
      <c r="J11" s="311">
        <v>1</v>
      </c>
      <c r="K11" s="319">
        <f t="shared" si="0"/>
        <v>70</v>
      </c>
      <c r="M11" s="242"/>
      <c r="P11" s="230"/>
      <c r="Q11" s="230"/>
    </row>
    <row r="12" spans="1:17" ht="15.75" customHeight="1" x14ac:dyDescent="0.25">
      <c r="A12" s="304">
        <v>7</v>
      </c>
      <c r="B12" s="305" t="s">
        <v>27</v>
      </c>
      <c r="C12" s="306" t="s">
        <v>16</v>
      </c>
      <c r="D12" s="307">
        <v>20</v>
      </c>
      <c r="E12" s="308">
        <v>15</v>
      </c>
      <c r="F12" s="308">
        <v>15</v>
      </c>
      <c r="G12" s="308"/>
      <c r="H12" s="309">
        <v>20</v>
      </c>
      <c r="I12" s="311">
        <v>4</v>
      </c>
      <c r="J12" s="311">
        <v>2</v>
      </c>
      <c r="K12" s="310">
        <f t="shared" si="0"/>
        <v>70</v>
      </c>
      <c r="M12" s="242"/>
      <c r="P12" s="230"/>
      <c r="Q12" s="230"/>
    </row>
    <row r="13" spans="1:17" ht="15.75" customHeight="1" x14ac:dyDescent="0.25">
      <c r="A13" s="280">
        <v>8</v>
      </c>
      <c r="B13" s="281" t="s">
        <v>15</v>
      </c>
      <c r="C13" s="282" t="s">
        <v>16</v>
      </c>
      <c r="D13" s="283">
        <v>5</v>
      </c>
      <c r="E13" s="284">
        <v>15</v>
      </c>
      <c r="F13" s="284"/>
      <c r="G13" s="284">
        <v>20</v>
      </c>
      <c r="H13" s="285">
        <v>15</v>
      </c>
      <c r="I13" s="287">
        <v>4</v>
      </c>
      <c r="J13" s="287">
        <v>1</v>
      </c>
      <c r="K13" s="286">
        <f t="shared" si="0"/>
        <v>55</v>
      </c>
      <c r="M13" s="242"/>
      <c r="P13" s="230"/>
      <c r="Q13" s="230"/>
    </row>
    <row r="14" spans="1:17" ht="15.75" customHeight="1" x14ac:dyDescent="0.25">
      <c r="A14" s="280">
        <v>9</v>
      </c>
      <c r="B14" s="288" t="s">
        <v>38</v>
      </c>
      <c r="C14" s="289" t="s">
        <v>16</v>
      </c>
      <c r="D14" s="283"/>
      <c r="E14" s="284">
        <v>15</v>
      </c>
      <c r="F14" s="284">
        <v>10</v>
      </c>
      <c r="G14" s="284">
        <v>20</v>
      </c>
      <c r="H14" s="285">
        <v>5</v>
      </c>
      <c r="I14" s="287">
        <v>4</v>
      </c>
      <c r="J14" s="287">
        <v>1</v>
      </c>
      <c r="K14" s="286">
        <f t="shared" si="0"/>
        <v>50</v>
      </c>
      <c r="M14" s="242"/>
      <c r="P14" s="230"/>
      <c r="Q14" s="230"/>
    </row>
    <row r="15" spans="1:17" ht="15.75" customHeight="1" x14ac:dyDescent="0.25">
      <c r="A15" s="315">
        <v>10</v>
      </c>
      <c r="B15" s="305" t="s">
        <v>48</v>
      </c>
      <c r="C15" s="312" t="s">
        <v>32</v>
      </c>
      <c r="D15" s="307">
        <v>10</v>
      </c>
      <c r="E15" s="308">
        <v>5</v>
      </c>
      <c r="F15" s="308">
        <v>10</v>
      </c>
      <c r="G15" s="308">
        <v>0</v>
      </c>
      <c r="H15" s="309">
        <v>20</v>
      </c>
      <c r="I15" s="311">
        <v>5</v>
      </c>
      <c r="J15" s="311">
        <v>1</v>
      </c>
      <c r="K15" s="310">
        <f t="shared" si="0"/>
        <v>45</v>
      </c>
      <c r="M15" s="242"/>
      <c r="P15" s="230"/>
      <c r="Q15" s="230"/>
    </row>
    <row r="16" spans="1:17" ht="15.75" customHeight="1" x14ac:dyDescent="0.25">
      <c r="A16" s="280">
        <v>11</v>
      </c>
      <c r="B16" s="281" t="s">
        <v>39</v>
      </c>
      <c r="C16" s="282" t="s">
        <v>40</v>
      </c>
      <c r="D16" s="290">
        <v>0</v>
      </c>
      <c r="E16" s="291">
        <v>0</v>
      </c>
      <c r="F16" s="291">
        <v>10</v>
      </c>
      <c r="G16" s="291">
        <v>0</v>
      </c>
      <c r="H16" s="292">
        <v>20</v>
      </c>
      <c r="I16" s="287">
        <v>5</v>
      </c>
      <c r="J16" s="287">
        <v>1</v>
      </c>
      <c r="K16" s="293">
        <f t="shared" si="0"/>
        <v>30</v>
      </c>
      <c r="M16" s="242"/>
      <c r="P16" s="230"/>
      <c r="Q16" s="230"/>
    </row>
    <row r="17" spans="1:17" ht="15.75" customHeight="1" x14ac:dyDescent="0.25">
      <c r="A17" s="294">
        <v>12</v>
      </c>
      <c r="B17" s="281" t="s">
        <v>43</v>
      </c>
      <c r="C17" s="282" t="s">
        <v>32</v>
      </c>
      <c r="D17" s="283">
        <v>0</v>
      </c>
      <c r="E17" s="284">
        <v>15</v>
      </c>
      <c r="F17" s="284">
        <v>0</v>
      </c>
      <c r="G17" s="284">
        <v>15</v>
      </c>
      <c r="H17" s="285">
        <v>0</v>
      </c>
      <c r="I17" s="287">
        <v>5</v>
      </c>
      <c r="J17" s="287">
        <v>0</v>
      </c>
      <c r="K17" s="286">
        <f t="shared" si="0"/>
        <v>30</v>
      </c>
      <c r="M17" s="242"/>
      <c r="P17" s="295"/>
      <c r="Q17" s="295"/>
    </row>
    <row r="18" spans="1:17" ht="15.75" customHeight="1" x14ac:dyDescent="0.25">
      <c r="A18" s="294">
        <v>13</v>
      </c>
      <c r="B18" s="281" t="s">
        <v>25</v>
      </c>
      <c r="C18" s="282" t="s">
        <v>23</v>
      </c>
      <c r="D18" s="283"/>
      <c r="E18" s="284">
        <v>10</v>
      </c>
      <c r="F18" s="284"/>
      <c r="G18" s="284"/>
      <c r="H18" s="285">
        <v>0</v>
      </c>
      <c r="I18" s="287">
        <v>2</v>
      </c>
      <c r="J18" s="287">
        <v>0</v>
      </c>
      <c r="K18" s="286">
        <f t="shared" si="0"/>
        <v>10</v>
      </c>
      <c r="M18" s="232"/>
      <c r="P18" s="231"/>
      <c r="Q18" s="231"/>
    </row>
    <row r="19" spans="1:17" ht="15.75" customHeight="1" thickBot="1" x14ac:dyDescent="0.3">
      <c r="A19" s="320">
        <v>14</v>
      </c>
      <c r="B19" s="321" t="s">
        <v>22</v>
      </c>
      <c r="C19" s="322" t="s">
        <v>23</v>
      </c>
      <c r="D19" s="323">
        <v>0</v>
      </c>
      <c r="E19" s="324">
        <v>0</v>
      </c>
      <c r="F19" s="324"/>
      <c r="G19" s="324"/>
      <c r="H19" s="325"/>
      <c r="I19" s="327">
        <v>2</v>
      </c>
      <c r="J19" s="327">
        <v>0</v>
      </c>
      <c r="K19" s="326">
        <f t="shared" si="0"/>
        <v>0</v>
      </c>
      <c r="M19" s="232"/>
      <c r="P19" s="231"/>
      <c r="Q19" s="231"/>
    </row>
    <row r="20" spans="1:17" ht="15.75" customHeight="1" thickBot="1" x14ac:dyDescent="0.3">
      <c r="A20" s="243"/>
      <c r="B20" s="240"/>
      <c r="C20" s="240"/>
      <c r="D20" s="241"/>
      <c r="E20" s="241"/>
      <c r="F20" s="241"/>
      <c r="G20" s="241"/>
      <c r="H20" s="241"/>
      <c r="I20" s="241"/>
      <c r="J20" s="235"/>
      <c r="K20" s="235"/>
      <c r="L20" s="231"/>
      <c r="M20" s="231"/>
      <c r="N20" s="231"/>
      <c r="O20" s="236"/>
      <c r="P20" s="231"/>
      <c r="Q20" s="231"/>
    </row>
    <row r="21" spans="1:17" ht="15.75" customHeight="1" thickBot="1" x14ac:dyDescent="0.3">
      <c r="A21" s="879" t="s">
        <v>86</v>
      </c>
      <c r="B21" s="880"/>
      <c r="C21" s="880"/>
      <c r="D21" s="880"/>
      <c r="E21" s="881"/>
      <c r="F21" s="232"/>
      <c r="G21" s="232"/>
      <c r="H21" s="232"/>
      <c r="I21" s="232"/>
      <c r="J21" s="232"/>
      <c r="K21" s="232"/>
      <c r="L21" s="232"/>
      <c r="M21" s="232"/>
      <c r="N21" s="232"/>
      <c r="O21" s="237"/>
      <c r="P21" s="231"/>
      <c r="Q21" s="231"/>
    </row>
    <row r="22" spans="1:17" ht="15.75" customHeight="1" x14ac:dyDescent="0.25">
      <c r="A22" s="805" t="s">
        <v>2</v>
      </c>
      <c r="B22" s="805" t="s">
        <v>3</v>
      </c>
      <c r="C22" s="805" t="s">
        <v>4</v>
      </c>
      <c r="D22" s="874" t="s">
        <v>52</v>
      </c>
      <c r="E22" s="874" t="s">
        <v>54</v>
      </c>
      <c r="F22" s="874" t="s">
        <v>55</v>
      </c>
      <c r="G22" s="874" t="s">
        <v>56</v>
      </c>
      <c r="H22" s="874" t="s">
        <v>57</v>
      </c>
      <c r="I22" s="874" t="s">
        <v>65</v>
      </c>
      <c r="J22" s="874" t="s">
        <v>66</v>
      </c>
      <c r="K22" s="874" t="s">
        <v>67</v>
      </c>
      <c r="L22" s="874" t="s">
        <v>68</v>
      </c>
      <c r="M22" s="874" t="s">
        <v>69</v>
      </c>
      <c r="N22" s="846" t="s">
        <v>58</v>
      </c>
      <c r="O22" s="846" t="s">
        <v>59</v>
      </c>
      <c r="P22" s="805" t="s">
        <v>60</v>
      </c>
      <c r="Q22" s="805" t="s">
        <v>70</v>
      </c>
    </row>
    <row r="23" spans="1:17" ht="15.75" customHeight="1" thickBot="1" x14ac:dyDescent="0.3">
      <c r="A23" s="806"/>
      <c r="B23" s="806"/>
      <c r="C23" s="806"/>
      <c r="D23" s="875"/>
      <c r="E23" s="875"/>
      <c r="F23" s="875"/>
      <c r="G23" s="875"/>
      <c r="H23" s="875"/>
      <c r="I23" s="875"/>
      <c r="J23" s="875"/>
      <c r="K23" s="875"/>
      <c r="L23" s="875"/>
      <c r="M23" s="875"/>
      <c r="N23" s="882"/>
      <c r="O23" s="882"/>
      <c r="P23" s="806"/>
      <c r="Q23" s="808"/>
    </row>
    <row r="24" spans="1:17" ht="15.75" customHeight="1" x14ac:dyDescent="0.25">
      <c r="A24" s="352">
        <v>1</v>
      </c>
      <c r="B24" s="331" t="s">
        <v>46</v>
      </c>
      <c r="C24" s="332" t="s">
        <v>47</v>
      </c>
      <c r="D24" s="353">
        <v>20</v>
      </c>
      <c r="E24" s="334">
        <v>20</v>
      </c>
      <c r="F24" s="334">
        <v>20</v>
      </c>
      <c r="G24" s="334">
        <v>20</v>
      </c>
      <c r="H24" s="334">
        <v>20</v>
      </c>
      <c r="I24" s="334">
        <v>15</v>
      </c>
      <c r="J24" s="334">
        <v>20</v>
      </c>
      <c r="K24" s="334">
        <v>15</v>
      </c>
      <c r="L24" s="334">
        <v>15</v>
      </c>
      <c r="M24" s="354">
        <v>20</v>
      </c>
      <c r="N24" s="337">
        <v>10</v>
      </c>
      <c r="O24" s="338">
        <v>7</v>
      </c>
      <c r="P24" s="336">
        <f>SUM(D24:M24)</f>
        <v>185</v>
      </c>
      <c r="Q24" s="339">
        <v>1</v>
      </c>
    </row>
    <row r="25" spans="1:17" ht="15.75" customHeight="1" x14ac:dyDescent="0.25">
      <c r="A25" s="349">
        <v>2</v>
      </c>
      <c r="B25" s="341" t="s">
        <v>19</v>
      </c>
      <c r="C25" s="342" t="s">
        <v>20</v>
      </c>
      <c r="D25" s="350">
        <v>20</v>
      </c>
      <c r="E25" s="344">
        <v>10</v>
      </c>
      <c r="F25" s="344">
        <v>15</v>
      </c>
      <c r="G25" s="344">
        <v>15</v>
      </c>
      <c r="H25" s="344">
        <v>20</v>
      </c>
      <c r="I25" s="344">
        <v>20</v>
      </c>
      <c r="J25" s="344">
        <v>15</v>
      </c>
      <c r="K25" s="344">
        <v>15</v>
      </c>
      <c r="L25" s="344">
        <v>20</v>
      </c>
      <c r="M25" s="351">
        <v>15</v>
      </c>
      <c r="N25" s="347">
        <v>10</v>
      </c>
      <c r="O25" s="348">
        <v>4</v>
      </c>
      <c r="P25" s="346">
        <f t="shared" ref="P25:P28" si="1">SUM(D25:M25)</f>
        <v>165</v>
      </c>
      <c r="Q25" s="346">
        <v>2</v>
      </c>
    </row>
    <row r="26" spans="1:17" ht="15.75" customHeight="1" x14ac:dyDescent="0.25">
      <c r="A26" s="355">
        <v>3</v>
      </c>
      <c r="B26" s="356" t="s">
        <v>37</v>
      </c>
      <c r="C26" s="357" t="s">
        <v>16</v>
      </c>
      <c r="D26" s="358">
        <v>20</v>
      </c>
      <c r="E26" s="359">
        <v>20</v>
      </c>
      <c r="F26" s="359">
        <v>20</v>
      </c>
      <c r="G26" s="359">
        <v>15</v>
      </c>
      <c r="H26" s="359">
        <v>15</v>
      </c>
      <c r="I26" s="359"/>
      <c r="J26" s="359">
        <v>20</v>
      </c>
      <c r="K26" s="359">
        <v>15</v>
      </c>
      <c r="L26" s="359">
        <v>15</v>
      </c>
      <c r="M26" s="360"/>
      <c r="N26" s="362">
        <v>8</v>
      </c>
      <c r="O26" s="363">
        <v>4</v>
      </c>
      <c r="P26" s="361">
        <f t="shared" si="1"/>
        <v>140</v>
      </c>
      <c r="Q26" s="364">
        <v>3</v>
      </c>
    </row>
    <row r="27" spans="1:17" ht="15.75" customHeight="1" x14ac:dyDescent="0.25">
      <c r="A27" s="249">
        <v>4</v>
      </c>
      <c r="B27" s="253" t="s">
        <v>28</v>
      </c>
      <c r="C27" s="246" t="s">
        <v>29</v>
      </c>
      <c r="D27" s="251">
        <v>20</v>
      </c>
      <c r="E27" s="263">
        <v>15</v>
      </c>
      <c r="F27" s="263"/>
      <c r="G27" s="263">
        <v>15</v>
      </c>
      <c r="H27" s="263">
        <v>0</v>
      </c>
      <c r="I27" s="263">
        <v>20</v>
      </c>
      <c r="J27" s="263">
        <v>10</v>
      </c>
      <c r="K27" s="263">
        <v>15</v>
      </c>
      <c r="L27" s="263">
        <v>15</v>
      </c>
      <c r="M27" s="252">
        <v>10</v>
      </c>
      <c r="N27" s="267">
        <v>9</v>
      </c>
      <c r="O27" s="277">
        <v>2</v>
      </c>
      <c r="P27" s="274">
        <f t="shared" si="1"/>
        <v>120</v>
      </c>
      <c r="Q27" s="276"/>
    </row>
    <row r="28" spans="1:17" ht="15.75" customHeight="1" thickBot="1" x14ac:dyDescent="0.3">
      <c r="A28" s="256">
        <v>5</v>
      </c>
      <c r="B28" s="271" t="s">
        <v>35</v>
      </c>
      <c r="C28" s="247" t="s">
        <v>16</v>
      </c>
      <c r="D28" s="279">
        <v>0</v>
      </c>
      <c r="E28" s="264">
        <v>0</v>
      </c>
      <c r="F28" s="264"/>
      <c r="G28" s="264">
        <v>10</v>
      </c>
      <c r="H28" s="264"/>
      <c r="I28" s="264">
        <v>10</v>
      </c>
      <c r="J28" s="264">
        <v>15</v>
      </c>
      <c r="K28" s="264">
        <v>5</v>
      </c>
      <c r="L28" s="264"/>
      <c r="M28" s="265">
        <v>0</v>
      </c>
      <c r="N28" s="273">
        <v>7</v>
      </c>
      <c r="O28" s="270">
        <v>0</v>
      </c>
      <c r="P28" s="254">
        <f t="shared" si="1"/>
        <v>40</v>
      </c>
      <c r="Q28" s="266"/>
    </row>
    <row r="29" spans="1:17" ht="15.75" customHeight="1" thickBot="1" x14ac:dyDescent="0.3">
      <c r="A29" s="239"/>
      <c r="B29" s="233"/>
      <c r="C29" s="244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39"/>
      <c r="O29" s="238"/>
      <c r="P29" s="231"/>
      <c r="Q29" s="231"/>
    </row>
    <row r="30" spans="1:17" ht="15.75" customHeight="1" thickBot="1" x14ac:dyDescent="0.3">
      <c r="A30" s="883" t="s">
        <v>87</v>
      </c>
      <c r="B30" s="884"/>
      <c r="C30" s="884"/>
      <c r="D30" s="884"/>
      <c r="E30" s="885"/>
      <c r="F30" s="242"/>
      <c r="G30" s="242"/>
      <c r="H30" s="242"/>
      <c r="I30" s="242"/>
      <c r="J30" s="242"/>
      <c r="K30" s="242"/>
      <c r="L30" s="242"/>
      <c r="M30" s="242"/>
      <c r="N30" s="242"/>
      <c r="O30" s="245"/>
      <c r="P30" s="231"/>
      <c r="Q30" s="231"/>
    </row>
    <row r="31" spans="1:17" ht="15.75" customHeight="1" x14ac:dyDescent="0.25">
      <c r="A31" s="886" t="s">
        <v>2</v>
      </c>
      <c r="B31" s="886" t="s">
        <v>3</v>
      </c>
      <c r="C31" s="886" t="s">
        <v>4</v>
      </c>
      <c r="D31" s="872" t="s">
        <v>52</v>
      </c>
      <c r="E31" s="872" t="s">
        <v>54</v>
      </c>
      <c r="F31" s="872" t="s">
        <v>55</v>
      </c>
      <c r="G31" s="872" t="s">
        <v>56</v>
      </c>
      <c r="H31" s="872" t="s">
        <v>57</v>
      </c>
      <c r="I31" s="872" t="s">
        <v>65</v>
      </c>
      <c r="J31" s="872" t="s">
        <v>66</v>
      </c>
      <c r="K31" s="872" t="s">
        <v>67</v>
      </c>
      <c r="L31" s="872" t="s">
        <v>68</v>
      </c>
      <c r="M31" s="872" t="s">
        <v>69</v>
      </c>
      <c r="N31" s="889" t="s">
        <v>58</v>
      </c>
      <c r="O31" s="846" t="s">
        <v>59</v>
      </c>
      <c r="P31" s="886" t="s">
        <v>60</v>
      </c>
      <c r="Q31" s="805" t="s">
        <v>70</v>
      </c>
    </row>
    <row r="32" spans="1:17" ht="15.75" customHeight="1" thickBot="1" x14ac:dyDescent="0.3">
      <c r="A32" s="887"/>
      <c r="B32" s="887"/>
      <c r="C32" s="888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90"/>
      <c r="O32" s="882"/>
      <c r="P32" s="888"/>
      <c r="Q32" s="808"/>
    </row>
    <row r="33" spans="1:17" ht="15.75" customHeight="1" x14ac:dyDescent="0.25">
      <c r="A33" s="330">
        <v>1</v>
      </c>
      <c r="B33" s="331" t="s">
        <v>43</v>
      </c>
      <c r="C33" s="332" t="s">
        <v>32</v>
      </c>
      <c r="D33" s="333">
        <v>15</v>
      </c>
      <c r="E33" s="334">
        <v>15</v>
      </c>
      <c r="F33" s="334">
        <v>20</v>
      </c>
      <c r="G33" s="334">
        <v>20</v>
      </c>
      <c r="H33" s="334">
        <v>20</v>
      </c>
      <c r="I33" s="334">
        <v>20</v>
      </c>
      <c r="J33" s="334">
        <v>15</v>
      </c>
      <c r="K33" s="334">
        <v>0</v>
      </c>
      <c r="L33" s="334">
        <v>15</v>
      </c>
      <c r="M33" s="335">
        <v>20</v>
      </c>
      <c r="N33" s="337">
        <v>10</v>
      </c>
      <c r="O33" s="338">
        <v>5</v>
      </c>
      <c r="P33" s="336">
        <f>SUM(D33:M33)</f>
        <v>160</v>
      </c>
      <c r="Q33" s="339">
        <v>1</v>
      </c>
    </row>
    <row r="34" spans="1:17" ht="15.75" customHeight="1" x14ac:dyDescent="0.25">
      <c r="A34" s="340">
        <v>2</v>
      </c>
      <c r="B34" s="341" t="s">
        <v>15</v>
      </c>
      <c r="C34" s="342" t="s">
        <v>16</v>
      </c>
      <c r="D34" s="343">
        <v>15</v>
      </c>
      <c r="E34" s="344">
        <v>20</v>
      </c>
      <c r="F34" s="344">
        <v>10</v>
      </c>
      <c r="G34" s="344">
        <v>20</v>
      </c>
      <c r="H34" s="344">
        <v>20</v>
      </c>
      <c r="I34" s="344">
        <v>5</v>
      </c>
      <c r="J34" s="344">
        <v>15</v>
      </c>
      <c r="K34" s="344">
        <v>15</v>
      </c>
      <c r="L34" s="344"/>
      <c r="M34" s="345">
        <v>20</v>
      </c>
      <c r="N34" s="347">
        <v>9</v>
      </c>
      <c r="O34" s="348">
        <v>4</v>
      </c>
      <c r="P34" s="346">
        <f t="shared" ref="P34:P37" si="2">SUM(D34:M34)</f>
        <v>140</v>
      </c>
      <c r="Q34" s="346">
        <v>2</v>
      </c>
    </row>
    <row r="35" spans="1:17" ht="15.75" customHeight="1" x14ac:dyDescent="0.25">
      <c r="A35" s="365">
        <v>3</v>
      </c>
      <c r="B35" s="356" t="s">
        <v>39</v>
      </c>
      <c r="C35" s="366" t="s">
        <v>40</v>
      </c>
      <c r="D35" s="367">
        <v>15</v>
      </c>
      <c r="E35" s="359">
        <v>15</v>
      </c>
      <c r="F35" s="359">
        <v>15</v>
      </c>
      <c r="G35" s="359"/>
      <c r="H35" s="359">
        <v>20</v>
      </c>
      <c r="I35" s="359">
        <v>20</v>
      </c>
      <c r="J35" s="359">
        <v>10</v>
      </c>
      <c r="K35" s="359">
        <v>10</v>
      </c>
      <c r="L35" s="359">
        <v>15</v>
      </c>
      <c r="M35" s="368">
        <v>20</v>
      </c>
      <c r="N35" s="362">
        <v>9</v>
      </c>
      <c r="O35" s="363">
        <v>3</v>
      </c>
      <c r="P35" s="361">
        <f t="shared" si="2"/>
        <v>140</v>
      </c>
      <c r="Q35" s="364">
        <v>3</v>
      </c>
    </row>
    <row r="36" spans="1:17" ht="15.75" customHeight="1" x14ac:dyDescent="0.25">
      <c r="A36" s="248">
        <v>4</v>
      </c>
      <c r="B36" s="272" t="s">
        <v>31</v>
      </c>
      <c r="C36" s="246" t="s">
        <v>32</v>
      </c>
      <c r="D36" s="255">
        <v>20</v>
      </c>
      <c r="E36" s="263">
        <v>15</v>
      </c>
      <c r="F36" s="263"/>
      <c r="G36" s="263">
        <v>0</v>
      </c>
      <c r="H36" s="263">
        <v>20</v>
      </c>
      <c r="I36" s="263">
        <v>10</v>
      </c>
      <c r="J36" s="263">
        <v>10</v>
      </c>
      <c r="K36" s="263">
        <v>20</v>
      </c>
      <c r="L36" s="263">
        <v>20</v>
      </c>
      <c r="M36" s="250">
        <v>20</v>
      </c>
      <c r="N36" s="267">
        <v>9</v>
      </c>
      <c r="O36" s="269">
        <v>5</v>
      </c>
      <c r="P36" s="274">
        <f t="shared" si="2"/>
        <v>135</v>
      </c>
      <c r="Q36" s="268"/>
    </row>
    <row r="37" spans="1:17" ht="15.75" customHeight="1" thickBot="1" x14ac:dyDescent="0.3">
      <c r="A37" s="257">
        <v>5</v>
      </c>
      <c r="B37" s="328" t="s">
        <v>38</v>
      </c>
      <c r="C37" s="329" t="s">
        <v>16</v>
      </c>
      <c r="D37" s="258">
        <v>15</v>
      </c>
      <c r="E37" s="259">
        <v>10</v>
      </c>
      <c r="F37" s="259">
        <v>15</v>
      </c>
      <c r="G37" s="259"/>
      <c r="H37" s="259">
        <v>15</v>
      </c>
      <c r="I37" s="259"/>
      <c r="J37" s="259"/>
      <c r="K37" s="259"/>
      <c r="L37" s="259">
        <v>10</v>
      </c>
      <c r="M37" s="260">
        <v>15</v>
      </c>
      <c r="N37" s="273">
        <v>6</v>
      </c>
      <c r="O37" s="278">
        <v>0</v>
      </c>
      <c r="P37" s="275">
        <f t="shared" si="2"/>
        <v>80</v>
      </c>
      <c r="Q37" s="266"/>
    </row>
    <row r="38" spans="1:17" ht="15.75" customHeight="1" x14ac:dyDescent="0.25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</row>
    <row r="39" spans="1:17" ht="15.75" customHeight="1" x14ac:dyDescent="0.25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</row>
    <row r="40" spans="1:17" ht="15.75" customHeight="1" x14ac:dyDescent="0.25">
      <c r="D40" s="577"/>
      <c r="E40" s="714" t="s">
        <v>71</v>
      </c>
      <c r="F40" s="715"/>
      <c r="G40" s="715"/>
      <c r="H40" s="715"/>
      <c r="I40" s="715"/>
      <c r="J40" s="715"/>
      <c r="K40" s="715"/>
      <c r="L40" s="715"/>
    </row>
    <row r="41" spans="1:17" x14ac:dyDescent="0.25">
      <c r="D41" s="581"/>
      <c r="E41" s="581"/>
      <c r="F41" s="581"/>
      <c r="G41" s="581"/>
      <c r="H41" s="580"/>
      <c r="I41" s="580"/>
      <c r="J41" s="580"/>
      <c r="K41" s="580"/>
      <c r="L41" s="580"/>
    </row>
    <row r="42" spans="1:17" x14ac:dyDescent="0.25">
      <c r="D42" s="578">
        <v>0</v>
      </c>
      <c r="E42" s="869" t="s">
        <v>72</v>
      </c>
      <c r="F42" s="870"/>
      <c r="G42" s="870"/>
      <c r="H42" s="870"/>
      <c r="I42" s="870"/>
      <c r="J42" s="870"/>
      <c r="K42" s="870"/>
      <c r="L42" s="870"/>
    </row>
  </sheetData>
  <mergeCells count="40">
    <mergeCell ref="P22:P23"/>
    <mergeCell ref="N22:N23"/>
    <mergeCell ref="A30:E30"/>
    <mergeCell ref="A31:A32"/>
    <mergeCell ref="B31:B32"/>
    <mergeCell ref="C31:C32"/>
    <mergeCell ref="I22:I23"/>
    <mergeCell ref="J22:J23"/>
    <mergeCell ref="K22:K23"/>
    <mergeCell ref="P31:P32"/>
    <mergeCell ref="N31:N32"/>
    <mergeCell ref="L31:L32"/>
    <mergeCell ref="M31:M32"/>
    <mergeCell ref="H31:H32"/>
    <mergeCell ref="K31:K32"/>
    <mergeCell ref="D31:D32"/>
    <mergeCell ref="Q31:Q32"/>
    <mergeCell ref="Q22:Q23"/>
    <mergeCell ref="L22:L23"/>
    <mergeCell ref="M22:M23"/>
    <mergeCell ref="A21:E21"/>
    <mergeCell ref="A22:A23"/>
    <mergeCell ref="B22:B23"/>
    <mergeCell ref="D22:D23"/>
    <mergeCell ref="E22:E23"/>
    <mergeCell ref="F22:F23"/>
    <mergeCell ref="G22:G23"/>
    <mergeCell ref="C22:C23"/>
    <mergeCell ref="I31:I32"/>
    <mergeCell ref="J31:J32"/>
    <mergeCell ref="O22:O23"/>
    <mergeCell ref="O31:O32"/>
    <mergeCell ref="E40:L40"/>
    <mergeCell ref="E42:L42"/>
    <mergeCell ref="G2:K2"/>
    <mergeCell ref="E31:E32"/>
    <mergeCell ref="F31:F32"/>
    <mergeCell ref="G31:G32"/>
    <mergeCell ref="H22:H23"/>
    <mergeCell ref="A4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80" zoomScaleNormal="80" workbookViewId="0">
      <selection activeCell="N8" sqref="N8"/>
    </sheetView>
  </sheetViews>
  <sheetFormatPr defaultRowHeight="15" x14ac:dyDescent="0.25"/>
  <cols>
    <col min="1" max="1" width="3.28515625" bestFit="1" customWidth="1"/>
    <col min="2" max="2" width="22.28515625" bestFit="1" customWidth="1"/>
    <col min="3" max="3" width="30.42578125" bestFit="1" customWidth="1"/>
  </cols>
  <sheetData>
    <row r="1" spans="1:15" x14ac:dyDescent="0.25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</row>
    <row r="2" spans="1:15" ht="26.25" x14ac:dyDescent="0.35">
      <c r="A2" s="369"/>
      <c r="B2" s="369"/>
      <c r="C2" s="369"/>
      <c r="D2" s="370"/>
      <c r="E2" s="871" t="s">
        <v>88</v>
      </c>
      <c r="F2" s="871"/>
      <c r="G2" s="871"/>
      <c r="H2" s="871"/>
      <c r="I2" s="871"/>
      <c r="J2" s="871"/>
      <c r="K2" s="871"/>
      <c r="L2" s="374"/>
      <c r="M2" s="374"/>
      <c r="N2" s="374"/>
      <c r="O2" s="374"/>
    </row>
    <row r="3" spans="1:15" ht="15.75" customHeight="1" thickBot="1" x14ac:dyDescent="0.3">
      <c r="A3" s="369"/>
      <c r="B3" s="369"/>
      <c r="C3" s="369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</row>
    <row r="4" spans="1:15" ht="15.75" customHeight="1" thickBot="1" x14ac:dyDescent="0.3">
      <c r="A4" s="895" t="s">
        <v>85</v>
      </c>
      <c r="B4" s="896"/>
      <c r="C4" s="896"/>
      <c r="D4" s="896"/>
      <c r="E4" s="897"/>
      <c r="F4" s="372"/>
      <c r="G4" s="373"/>
      <c r="H4" s="373"/>
      <c r="I4" s="373"/>
      <c r="J4" s="370"/>
      <c r="K4" s="370"/>
      <c r="L4" s="370"/>
      <c r="M4" s="370"/>
      <c r="N4" s="370"/>
      <c r="O4" s="370"/>
    </row>
    <row r="5" spans="1:15" ht="15.75" customHeight="1" thickBot="1" x14ac:dyDescent="0.3">
      <c r="A5" s="398" t="s">
        <v>2</v>
      </c>
      <c r="B5" s="398" t="s">
        <v>3</v>
      </c>
      <c r="C5" s="398" t="s">
        <v>4</v>
      </c>
      <c r="D5" s="399" t="s">
        <v>52</v>
      </c>
      <c r="E5" s="399" t="s">
        <v>54</v>
      </c>
      <c r="F5" s="399" t="s">
        <v>55</v>
      </c>
      <c r="G5" s="399" t="s">
        <v>56</v>
      </c>
      <c r="H5" s="399" t="s">
        <v>57</v>
      </c>
      <c r="I5" s="398" t="s">
        <v>58</v>
      </c>
      <c r="J5" s="398" t="s">
        <v>59</v>
      </c>
      <c r="K5" s="399" t="s">
        <v>60</v>
      </c>
    </row>
    <row r="6" spans="1:15" ht="15.75" customHeight="1" x14ac:dyDescent="0.25">
      <c r="A6" s="465">
        <v>1</v>
      </c>
      <c r="B6" s="422" t="s">
        <v>19</v>
      </c>
      <c r="C6" s="423" t="s">
        <v>20</v>
      </c>
      <c r="D6" s="466">
        <v>20</v>
      </c>
      <c r="E6" s="424">
        <v>20</v>
      </c>
      <c r="F6" s="424">
        <v>20</v>
      </c>
      <c r="G6" s="424">
        <v>15</v>
      </c>
      <c r="H6" s="467">
        <v>20</v>
      </c>
      <c r="I6" s="426">
        <v>5</v>
      </c>
      <c r="J6" s="426">
        <v>4</v>
      </c>
      <c r="K6" s="425">
        <f>SUM(D6:H6)</f>
        <v>95</v>
      </c>
    </row>
    <row r="7" spans="1:15" ht="15.75" customHeight="1" x14ac:dyDescent="0.25">
      <c r="A7" s="474">
        <v>2</v>
      </c>
      <c r="B7" s="416" t="s">
        <v>43</v>
      </c>
      <c r="C7" s="417" t="s">
        <v>32</v>
      </c>
      <c r="D7" s="475">
        <v>10</v>
      </c>
      <c r="E7" s="418">
        <v>20</v>
      </c>
      <c r="F7" s="418">
        <v>20</v>
      </c>
      <c r="G7" s="418">
        <v>20</v>
      </c>
      <c r="H7" s="476">
        <v>20</v>
      </c>
      <c r="I7" s="420">
        <v>5</v>
      </c>
      <c r="J7" s="420">
        <v>4</v>
      </c>
      <c r="K7" s="419">
        <f t="shared" ref="K7:K19" si="0">SUM(D7:H7)</f>
        <v>90</v>
      </c>
    </row>
    <row r="8" spans="1:15" ht="15.75" customHeight="1" x14ac:dyDescent="0.25">
      <c r="A8" s="474">
        <v>3</v>
      </c>
      <c r="B8" s="416" t="s">
        <v>38</v>
      </c>
      <c r="C8" s="417" t="s">
        <v>16</v>
      </c>
      <c r="D8" s="475">
        <v>15</v>
      </c>
      <c r="E8" s="418">
        <v>20</v>
      </c>
      <c r="F8" s="418">
        <v>20</v>
      </c>
      <c r="G8" s="418">
        <v>10</v>
      </c>
      <c r="H8" s="476">
        <v>20</v>
      </c>
      <c r="I8" s="420">
        <v>5</v>
      </c>
      <c r="J8" s="420">
        <v>3</v>
      </c>
      <c r="K8" s="419">
        <f t="shared" si="0"/>
        <v>85</v>
      </c>
    </row>
    <row r="9" spans="1:15" ht="15.75" customHeight="1" x14ac:dyDescent="0.25">
      <c r="A9" s="468">
        <v>4</v>
      </c>
      <c r="B9" s="427" t="s">
        <v>37</v>
      </c>
      <c r="C9" s="432" t="s">
        <v>16</v>
      </c>
      <c r="D9" s="469">
        <v>15</v>
      </c>
      <c r="E9" s="429">
        <v>20</v>
      </c>
      <c r="F9" s="429">
        <v>15</v>
      </c>
      <c r="G9" s="429">
        <v>15</v>
      </c>
      <c r="H9" s="470">
        <v>20</v>
      </c>
      <c r="I9" s="431">
        <v>5</v>
      </c>
      <c r="J9" s="431">
        <v>2</v>
      </c>
      <c r="K9" s="430">
        <f t="shared" si="0"/>
        <v>85</v>
      </c>
    </row>
    <row r="10" spans="1:15" ht="15.75" customHeight="1" x14ac:dyDescent="0.25">
      <c r="A10" s="468">
        <v>5</v>
      </c>
      <c r="B10" s="433" t="s">
        <v>28</v>
      </c>
      <c r="C10" s="434" t="s">
        <v>29</v>
      </c>
      <c r="D10" s="471">
        <v>20</v>
      </c>
      <c r="E10" s="435">
        <v>15</v>
      </c>
      <c r="F10" s="435">
        <v>15</v>
      </c>
      <c r="G10" s="435">
        <v>15</v>
      </c>
      <c r="H10" s="472">
        <v>20</v>
      </c>
      <c r="I10" s="431">
        <v>5</v>
      </c>
      <c r="J10" s="431">
        <v>2</v>
      </c>
      <c r="K10" s="436">
        <f t="shared" si="0"/>
        <v>85</v>
      </c>
    </row>
    <row r="11" spans="1:15" ht="15.75" customHeight="1" x14ac:dyDescent="0.25">
      <c r="A11" s="474">
        <v>6</v>
      </c>
      <c r="B11" s="416" t="s">
        <v>31</v>
      </c>
      <c r="C11" s="417" t="s">
        <v>32</v>
      </c>
      <c r="D11" s="475">
        <v>20</v>
      </c>
      <c r="E11" s="418">
        <v>20</v>
      </c>
      <c r="F11" s="418">
        <v>10</v>
      </c>
      <c r="G11" s="418">
        <v>15</v>
      </c>
      <c r="H11" s="476">
        <v>15</v>
      </c>
      <c r="I11" s="420">
        <v>5</v>
      </c>
      <c r="J11" s="420">
        <v>2</v>
      </c>
      <c r="K11" s="419">
        <f t="shared" si="0"/>
        <v>80</v>
      </c>
    </row>
    <row r="12" spans="1:15" ht="15.75" customHeight="1" x14ac:dyDescent="0.25">
      <c r="A12" s="474">
        <v>7</v>
      </c>
      <c r="B12" s="416" t="s">
        <v>39</v>
      </c>
      <c r="C12" s="417" t="s">
        <v>40</v>
      </c>
      <c r="D12" s="475">
        <v>15</v>
      </c>
      <c r="E12" s="418">
        <v>20</v>
      </c>
      <c r="F12" s="418">
        <v>15</v>
      </c>
      <c r="G12" s="418">
        <v>15</v>
      </c>
      <c r="H12" s="476">
        <v>15</v>
      </c>
      <c r="I12" s="420">
        <v>5</v>
      </c>
      <c r="J12" s="420">
        <v>1</v>
      </c>
      <c r="K12" s="419">
        <f t="shared" si="0"/>
        <v>80</v>
      </c>
    </row>
    <row r="13" spans="1:15" ht="15.75" customHeight="1" x14ac:dyDescent="0.25">
      <c r="A13" s="468">
        <v>8</v>
      </c>
      <c r="B13" s="427" t="s">
        <v>35</v>
      </c>
      <c r="C13" s="428" t="s">
        <v>16</v>
      </c>
      <c r="D13" s="469">
        <v>15</v>
      </c>
      <c r="E13" s="429">
        <v>20</v>
      </c>
      <c r="F13" s="429">
        <v>15</v>
      </c>
      <c r="G13" s="429">
        <v>5</v>
      </c>
      <c r="H13" s="470">
        <v>5</v>
      </c>
      <c r="I13" s="431">
        <v>5</v>
      </c>
      <c r="J13" s="431">
        <v>1</v>
      </c>
      <c r="K13" s="430">
        <f t="shared" si="0"/>
        <v>60</v>
      </c>
    </row>
    <row r="14" spans="1:15" ht="15.75" customHeight="1" x14ac:dyDescent="0.25">
      <c r="A14" s="468">
        <v>9</v>
      </c>
      <c r="B14" s="433" t="s">
        <v>27</v>
      </c>
      <c r="C14" s="473" t="s">
        <v>16</v>
      </c>
      <c r="D14" s="471">
        <v>20</v>
      </c>
      <c r="E14" s="435">
        <v>20</v>
      </c>
      <c r="F14" s="435">
        <v>15</v>
      </c>
      <c r="G14" s="435"/>
      <c r="H14" s="472">
        <v>5</v>
      </c>
      <c r="I14" s="431">
        <v>4</v>
      </c>
      <c r="J14" s="431">
        <v>2</v>
      </c>
      <c r="K14" s="436">
        <f t="shared" si="0"/>
        <v>60</v>
      </c>
    </row>
    <row r="15" spans="1:15" ht="15.75" customHeight="1" x14ac:dyDescent="0.25">
      <c r="A15" s="468">
        <v>10</v>
      </c>
      <c r="B15" s="427" t="s">
        <v>48</v>
      </c>
      <c r="C15" s="432" t="s">
        <v>32</v>
      </c>
      <c r="D15" s="469">
        <v>10</v>
      </c>
      <c r="E15" s="429">
        <v>20</v>
      </c>
      <c r="F15" s="429">
        <v>5</v>
      </c>
      <c r="G15" s="429">
        <v>15</v>
      </c>
      <c r="H15" s="470">
        <v>0</v>
      </c>
      <c r="I15" s="431">
        <v>5</v>
      </c>
      <c r="J15" s="431">
        <v>1</v>
      </c>
      <c r="K15" s="430">
        <f t="shared" si="0"/>
        <v>50</v>
      </c>
    </row>
    <row r="16" spans="1:15" ht="15.75" customHeight="1" x14ac:dyDescent="0.25">
      <c r="A16" s="468">
        <v>11</v>
      </c>
      <c r="B16" s="427" t="s">
        <v>46</v>
      </c>
      <c r="C16" s="432" t="s">
        <v>47</v>
      </c>
      <c r="D16" s="471"/>
      <c r="E16" s="435">
        <v>0</v>
      </c>
      <c r="F16" s="435">
        <v>15</v>
      </c>
      <c r="G16" s="435">
        <v>15</v>
      </c>
      <c r="H16" s="472">
        <v>15</v>
      </c>
      <c r="I16" s="431">
        <v>4</v>
      </c>
      <c r="J16" s="431">
        <v>0</v>
      </c>
      <c r="K16" s="436">
        <f t="shared" si="0"/>
        <v>45</v>
      </c>
    </row>
    <row r="17" spans="1:17" ht="15.75" customHeight="1" x14ac:dyDescent="0.25">
      <c r="A17" s="474">
        <v>12</v>
      </c>
      <c r="B17" s="416" t="s">
        <v>25</v>
      </c>
      <c r="C17" s="417" t="s">
        <v>23</v>
      </c>
      <c r="D17" s="475">
        <v>15</v>
      </c>
      <c r="E17" s="418"/>
      <c r="F17" s="418"/>
      <c r="G17" s="418">
        <v>10</v>
      </c>
      <c r="H17" s="476">
        <v>15</v>
      </c>
      <c r="I17" s="420">
        <v>3</v>
      </c>
      <c r="J17" s="420">
        <v>0</v>
      </c>
      <c r="K17" s="419">
        <f t="shared" si="0"/>
        <v>40</v>
      </c>
      <c r="P17" s="369"/>
      <c r="Q17" s="369"/>
    </row>
    <row r="18" spans="1:17" ht="15.75" customHeight="1" x14ac:dyDescent="0.25">
      <c r="A18" s="474">
        <v>13</v>
      </c>
      <c r="B18" s="416" t="s">
        <v>22</v>
      </c>
      <c r="C18" s="421" t="s">
        <v>23</v>
      </c>
      <c r="D18" s="475">
        <v>15</v>
      </c>
      <c r="E18" s="418">
        <v>20</v>
      </c>
      <c r="F18" s="418"/>
      <c r="G18" s="418">
        <v>0</v>
      </c>
      <c r="H18" s="476">
        <v>0</v>
      </c>
      <c r="I18" s="420">
        <v>4</v>
      </c>
      <c r="J18" s="420">
        <v>1</v>
      </c>
      <c r="K18" s="419">
        <f t="shared" si="0"/>
        <v>35</v>
      </c>
      <c r="P18" s="369"/>
      <c r="Q18" s="369"/>
    </row>
    <row r="19" spans="1:17" ht="15.75" customHeight="1" thickBot="1" x14ac:dyDescent="0.3">
      <c r="A19" s="477">
        <v>14</v>
      </c>
      <c r="B19" s="437" t="s">
        <v>15</v>
      </c>
      <c r="C19" s="478" t="s">
        <v>16</v>
      </c>
      <c r="D19" s="479">
        <v>15</v>
      </c>
      <c r="E19" s="438"/>
      <c r="F19" s="438">
        <v>5</v>
      </c>
      <c r="G19" s="438">
        <v>10</v>
      </c>
      <c r="H19" s="480"/>
      <c r="I19" s="440">
        <v>3</v>
      </c>
      <c r="J19" s="440">
        <v>0</v>
      </c>
      <c r="K19" s="439">
        <f t="shared" si="0"/>
        <v>30</v>
      </c>
      <c r="P19" s="369"/>
      <c r="Q19" s="369"/>
    </row>
    <row r="20" spans="1:17" ht="15.75" customHeight="1" thickBot="1" x14ac:dyDescent="0.3">
      <c r="A20" s="382"/>
      <c r="B20" s="379"/>
      <c r="C20" s="379"/>
      <c r="D20" s="380"/>
      <c r="E20" s="380"/>
      <c r="F20" s="380"/>
      <c r="G20" s="380"/>
      <c r="H20" s="380"/>
      <c r="I20" s="380"/>
      <c r="J20" s="369"/>
      <c r="K20" s="369"/>
      <c r="L20" s="369"/>
      <c r="M20" s="369"/>
      <c r="N20" s="369"/>
      <c r="O20" s="375"/>
      <c r="P20" s="369"/>
      <c r="Q20" s="369"/>
    </row>
    <row r="21" spans="1:17" ht="15.75" customHeight="1" thickBot="1" x14ac:dyDescent="0.3">
      <c r="A21" s="891" t="s">
        <v>86</v>
      </c>
      <c r="B21" s="892"/>
      <c r="C21" s="892"/>
      <c r="D21" s="892"/>
      <c r="E21" s="893"/>
      <c r="F21" s="370"/>
      <c r="G21" s="370"/>
      <c r="H21" s="370"/>
      <c r="I21" s="370"/>
      <c r="J21" s="370"/>
      <c r="K21" s="370"/>
      <c r="L21" s="370"/>
      <c r="M21" s="370"/>
      <c r="N21" s="370"/>
      <c r="O21" s="376"/>
      <c r="P21" s="369"/>
      <c r="Q21" s="369"/>
    </row>
    <row r="22" spans="1:17" ht="15.75" customHeight="1" x14ac:dyDescent="0.25">
      <c r="A22" s="805" t="s">
        <v>2</v>
      </c>
      <c r="B22" s="805" t="s">
        <v>3</v>
      </c>
      <c r="C22" s="805" t="s">
        <v>4</v>
      </c>
      <c r="D22" s="874" t="s">
        <v>52</v>
      </c>
      <c r="E22" s="874" t="s">
        <v>54</v>
      </c>
      <c r="F22" s="874" t="s">
        <v>55</v>
      </c>
      <c r="G22" s="874" t="s">
        <v>56</v>
      </c>
      <c r="H22" s="874" t="s">
        <v>57</v>
      </c>
      <c r="I22" s="874" t="s">
        <v>65</v>
      </c>
      <c r="J22" s="874" t="s">
        <v>66</v>
      </c>
      <c r="K22" s="874" t="s">
        <v>67</v>
      </c>
      <c r="L22" s="874" t="s">
        <v>68</v>
      </c>
      <c r="M22" s="874" t="s">
        <v>69</v>
      </c>
      <c r="N22" s="846" t="s">
        <v>58</v>
      </c>
      <c r="O22" s="805" t="s">
        <v>59</v>
      </c>
      <c r="P22" s="805" t="s">
        <v>60</v>
      </c>
      <c r="Q22" s="805" t="s">
        <v>70</v>
      </c>
    </row>
    <row r="23" spans="1:17" ht="15.75" customHeight="1" thickBot="1" x14ac:dyDescent="0.3">
      <c r="A23" s="808"/>
      <c r="B23" s="808"/>
      <c r="C23" s="806"/>
      <c r="D23" s="894"/>
      <c r="E23" s="894"/>
      <c r="F23" s="894"/>
      <c r="G23" s="894"/>
      <c r="H23" s="894"/>
      <c r="I23" s="894"/>
      <c r="J23" s="894"/>
      <c r="K23" s="894"/>
      <c r="L23" s="894"/>
      <c r="M23" s="894"/>
      <c r="N23" s="882"/>
      <c r="O23" s="808"/>
      <c r="P23" s="808"/>
      <c r="Q23" s="808"/>
    </row>
    <row r="24" spans="1:17" ht="15.75" customHeight="1" x14ac:dyDescent="0.25">
      <c r="A24" s="462">
        <v>1</v>
      </c>
      <c r="B24" s="442" t="s">
        <v>28</v>
      </c>
      <c r="C24" s="443" t="s">
        <v>29</v>
      </c>
      <c r="D24" s="463">
        <v>5</v>
      </c>
      <c r="E24" s="445">
        <v>15</v>
      </c>
      <c r="F24" s="445">
        <v>20</v>
      </c>
      <c r="G24" s="445">
        <v>15</v>
      </c>
      <c r="H24" s="445">
        <v>20</v>
      </c>
      <c r="I24" s="445">
        <v>15</v>
      </c>
      <c r="J24" s="445">
        <v>15</v>
      </c>
      <c r="K24" s="445">
        <v>20</v>
      </c>
      <c r="L24" s="445">
        <v>20</v>
      </c>
      <c r="M24" s="464">
        <v>5</v>
      </c>
      <c r="N24" s="447">
        <v>10</v>
      </c>
      <c r="O24" s="448">
        <v>4</v>
      </c>
      <c r="P24" s="482">
        <f>SUM(D24:M24)</f>
        <v>150</v>
      </c>
      <c r="Q24" s="449">
        <v>1</v>
      </c>
    </row>
    <row r="25" spans="1:17" ht="15.75" customHeight="1" x14ac:dyDescent="0.25">
      <c r="A25" s="459">
        <v>2</v>
      </c>
      <c r="B25" s="451" t="s">
        <v>19</v>
      </c>
      <c r="C25" s="452" t="s">
        <v>20</v>
      </c>
      <c r="D25" s="460">
        <v>20</v>
      </c>
      <c r="E25" s="454">
        <v>10</v>
      </c>
      <c r="F25" s="454">
        <v>10</v>
      </c>
      <c r="G25" s="454">
        <v>15</v>
      </c>
      <c r="H25" s="454">
        <v>15</v>
      </c>
      <c r="I25" s="454">
        <v>0</v>
      </c>
      <c r="J25" s="454">
        <v>20</v>
      </c>
      <c r="K25" s="454">
        <v>20</v>
      </c>
      <c r="L25" s="454">
        <v>20</v>
      </c>
      <c r="M25" s="461">
        <v>15</v>
      </c>
      <c r="N25" s="457">
        <v>10</v>
      </c>
      <c r="O25" s="458">
        <v>4</v>
      </c>
      <c r="P25" s="486">
        <f t="shared" ref="P25:P28" si="1">SUM(D25:M25)</f>
        <v>145</v>
      </c>
      <c r="Q25" s="456">
        <v>2</v>
      </c>
    </row>
    <row r="26" spans="1:17" ht="15.75" customHeight="1" x14ac:dyDescent="0.25">
      <c r="A26" s="355">
        <v>3</v>
      </c>
      <c r="B26" s="489" t="s">
        <v>37</v>
      </c>
      <c r="C26" s="490" t="s">
        <v>16</v>
      </c>
      <c r="D26" s="358">
        <v>15</v>
      </c>
      <c r="E26" s="359">
        <v>15</v>
      </c>
      <c r="F26" s="359">
        <v>20</v>
      </c>
      <c r="G26" s="359">
        <v>20</v>
      </c>
      <c r="H26" s="359">
        <v>20</v>
      </c>
      <c r="I26" s="359">
        <v>10</v>
      </c>
      <c r="J26" s="359">
        <v>0</v>
      </c>
      <c r="K26" s="359">
        <v>20</v>
      </c>
      <c r="L26" s="359"/>
      <c r="M26" s="360">
        <v>20</v>
      </c>
      <c r="N26" s="362">
        <v>9</v>
      </c>
      <c r="O26" s="363">
        <v>5</v>
      </c>
      <c r="P26" s="491">
        <f t="shared" si="1"/>
        <v>140</v>
      </c>
      <c r="Q26" s="364">
        <v>3</v>
      </c>
    </row>
    <row r="27" spans="1:17" ht="15.75" customHeight="1" x14ac:dyDescent="0.25">
      <c r="A27" s="386">
        <v>4</v>
      </c>
      <c r="B27" s="391" t="s">
        <v>27</v>
      </c>
      <c r="C27" s="407" t="s">
        <v>16</v>
      </c>
      <c r="D27" s="389">
        <v>15</v>
      </c>
      <c r="E27" s="400">
        <v>0</v>
      </c>
      <c r="F27" s="400"/>
      <c r="G27" s="400"/>
      <c r="H27" s="400">
        <v>0</v>
      </c>
      <c r="I27" s="400"/>
      <c r="J27" s="400"/>
      <c r="K27" s="400"/>
      <c r="L27" s="400">
        <v>15</v>
      </c>
      <c r="M27" s="390">
        <v>0</v>
      </c>
      <c r="N27" s="405">
        <v>5</v>
      </c>
      <c r="O27" s="412">
        <v>0</v>
      </c>
      <c r="P27" s="404">
        <f t="shared" si="1"/>
        <v>30</v>
      </c>
      <c r="Q27" s="406"/>
    </row>
    <row r="28" spans="1:17" ht="15.75" customHeight="1" thickBot="1" x14ac:dyDescent="0.3">
      <c r="A28" s="394">
        <v>5</v>
      </c>
      <c r="B28" s="392" t="s">
        <v>35</v>
      </c>
      <c r="C28" s="488" t="s">
        <v>16</v>
      </c>
      <c r="D28" s="415"/>
      <c r="E28" s="401">
        <v>0</v>
      </c>
      <c r="F28" s="401"/>
      <c r="G28" s="401">
        <v>0</v>
      </c>
      <c r="H28" s="401"/>
      <c r="I28" s="401"/>
      <c r="J28" s="401"/>
      <c r="K28" s="401">
        <v>0</v>
      </c>
      <c r="L28" s="401">
        <v>5</v>
      </c>
      <c r="M28" s="402">
        <v>0</v>
      </c>
      <c r="N28" s="410">
        <v>5</v>
      </c>
      <c r="O28" s="413">
        <v>0</v>
      </c>
      <c r="P28" s="411">
        <f t="shared" si="1"/>
        <v>5</v>
      </c>
      <c r="Q28" s="403"/>
    </row>
    <row r="29" spans="1:17" ht="15.75" customHeight="1" thickBot="1" x14ac:dyDescent="0.3">
      <c r="A29" s="378"/>
      <c r="B29" s="371"/>
      <c r="C29" s="383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78"/>
      <c r="O29" s="377"/>
      <c r="P29" s="369"/>
      <c r="Q29" s="369"/>
    </row>
    <row r="30" spans="1:17" ht="15.75" customHeight="1" thickBot="1" x14ac:dyDescent="0.3">
      <c r="A30" s="899" t="s">
        <v>87</v>
      </c>
      <c r="B30" s="900"/>
      <c r="C30" s="900"/>
      <c r="D30" s="900"/>
      <c r="E30" s="901"/>
      <c r="F30" s="381"/>
      <c r="G30" s="381"/>
      <c r="H30" s="381"/>
      <c r="I30" s="381"/>
      <c r="J30" s="381"/>
      <c r="K30" s="381"/>
      <c r="L30" s="381"/>
      <c r="M30" s="381"/>
      <c r="N30" s="381"/>
      <c r="O30" s="384"/>
      <c r="P30" s="369"/>
      <c r="Q30" s="369"/>
    </row>
    <row r="31" spans="1:17" ht="15.75" customHeight="1" x14ac:dyDescent="0.25">
      <c r="A31" s="886" t="s">
        <v>2</v>
      </c>
      <c r="B31" s="886" t="s">
        <v>3</v>
      </c>
      <c r="C31" s="886" t="s">
        <v>4</v>
      </c>
      <c r="D31" s="872" t="s">
        <v>52</v>
      </c>
      <c r="E31" s="872" t="s">
        <v>54</v>
      </c>
      <c r="F31" s="872" t="s">
        <v>55</v>
      </c>
      <c r="G31" s="872" t="s">
        <v>56</v>
      </c>
      <c r="H31" s="872" t="s">
        <v>57</v>
      </c>
      <c r="I31" s="872" t="s">
        <v>65</v>
      </c>
      <c r="J31" s="872" t="s">
        <v>66</v>
      </c>
      <c r="K31" s="872" t="s">
        <v>67</v>
      </c>
      <c r="L31" s="872" t="s">
        <v>68</v>
      </c>
      <c r="M31" s="872" t="s">
        <v>69</v>
      </c>
      <c r="N31" s="889" t="s">
        <v>58</v>
      </c>
      <c r="O31" s="805" t="s">
        <v>59</v>
      </c>
      <c r="P31" s="886" t="s">
        <v>60</v>
      </c>
      <c r="Q31" s="805" t="s">
        <v>70</v>
      </c>
    </row>
    <row r="32" spans="1:17" ht="15.75" customHeight="1" thickBot="1" x14ac:dyDescent="0.3">
      <c r="A32" s="887"/>
      <c r="B32" s="887"/>
      <c r="C32" s="888"/>
      <c r="D32" s="898"/>
      <c r="E32" s="898"/>
      <c r="F32" s="898"/>
      <c r="G32" s="898"/>
      <c r="H32" s="898"/>
      <c r="I32" s="898"/>
      <c r="J32" s="898"/>
      <c r="K32" s="898"/>
      <c r="L32" s="898"/>
      <c r="M32" s="898"/>
      <c r="N32" s="890"/>
      <c r="O32" s="808"/>
      <c r="P32" s="887"/>
      <c r="Q32" s="808"/>
    </row>
    <row r="33" spans="1:17" ht="15.75" customHeight="1" x14ac:dyDescent="0.3">
      <c r="A33" s="441">
        <v>1</v>
      </c>
      <c r="B33" s="481" t="s">
        <v>31</v>
      </c>
      <c r="C33" s="443" t="s">
        <v>32</v>
      </c>
      <c r="D33" s="444"/>
      <c r="E33" s="445"/>
      <c r="F33" s="445">
        <v>15</v>
      </c>
      <c r="G33" s="445">
        <v>20</v>
      </c>
      <c r="H33" s="445">
        <v>10</v>
      </c>
      <c r="I33" s="445">
        <v>5</v>
      </c>
      <c r="J33" s="445">
        <v>10</v>
      </c>
      <c r="K33" s="445">
        <v>15</v>
      </c>
      <c r="L33" s="445">
        <v>20</v>
      </c>
      <c r="M33" s="446">
        <v>15</v>
      </c>
      <c r="N33" s="447">
        <v>8</v>
      </c>
      <c r="O33" s="448">
        <v>2</v>
      </c>
      <c r="P33" s="482">
        <f>SUM(D33:M33)</f>
        <v>110</v>
      </c>
      <c r="Q33" s="483">
        <v>1</v>
      </c>
    </row>
    <row r="34" spans="1:17" ht="15.75" customHeight="1" x14ac:dyDescent="0.25">
      <c r="A34" s="450">
        <v>2</v>
      </c>
      <c r="B34" s="484" t="s">
        <v>38</v>
      </c>
      <c r="C34" s="485" t="s">
        <v>16</v>
      </c>
      <c r="D34" s="453">
        <v>5</v>
      </c>
      <c r="E34" s="454">
        <v>10</v>
      </c>
      <c r="F34" s="454"/>
      <c r="G34" s="454">
        <v>10</v>
      </c>
      <c r="H34" s="454">
        <v>0</v>
      </c>
      <c r="I34" s="454"/>
      <c r="J34" s="454"/>
      <c r="K34" s="454">
        <v>20</v>
      </c>
      <c r="L34" s="454">
        <v>10</v>
      </c>
      <c r="M34" s="455">
        <v>20</v>
      </c>
      <c r="N34" s="457">
        <v>7</v>
      </c>
      <c r="O34" s="458">
        <v>2</v>
      </c>
      <c r="P34" s="486">
        <f t="shared" ref="P34:P37" si="2">SUM(D34:M34)</f>
        <v>75</v>
      </c>
      <c r="Q34" s="487">
        <v>2</v>
      </c>
    </row>
    <row r="35" spans="1:17" ht="15.75" customHeight="1" x14ac:dyDescent="0.25">
      <c r="A35" s="365">
        <v>3</v>
      </c>
      <c r="B35" s="492" t="s">
        <v>43</v>
      </c>
      <c r="C35" s="493" t="s">
        <v>32</v>
      </c>
      <c r="D35" s="494"/>
      <c r="E35" s="495">
        <v>5</v>
      </c>
      <c r="F35" s="495">
        <v>10</v>
      </c>
      <c r="G35" s="495">
        <v>10</v>
      </c>
      <c r="H35" s="495"/>
      <c r="I35" s="495">
        <v>15</v>
      </c>
      <c r="J35" s="495">
        <v>5</v>
      </c>
      <c r="K35" s="495">
        <v>0</v>
      </c>
      <c r="L35" s="495"/>
      <c r="M35" s="496">
        <v>5</v>
      </c>
      <c r="N35" s="362">
        <v>7</v>
      </c>
      <c r="O35" s="363">
        <v>0</v>
      </c>
      <c r="P35" s="497">
        <f t="shared" si="2"/>
        <v>50</v>
      </c>
      <c r="Q35" s="498">
        <v>3</v>
      </c>
    </row>
    <row r="36" spans="1:17" ht="15.75" customHeight="1" x14ac:dyDescent="0.25">
      <c r="A36" s="385">
        <v>4</v>
      </c>
      <c r="B36" s="396" t="s">
        <v>39</v>
      </c>
      <c r="C36" s="409" t="s">
        <v>40</v>
      </c>
      <c r="D36" s="393">
        <v>10</v>
      </c>
      <c r="E36" s="400">
        <v>10</v>
      </c>
      <c r="F36" s="400">
        <v>0</v>
      </c>
      <c r="G36" s="400"/>
      <c r="H36" s="400"/>
      <c r="I36" s="400">
        <v>5</v>
      </c>
      <c r="J36" s="400">
        <v>5</v>
      </c>
      <c r="K36" s="400">
        <v>10</v>
      </c>
      <c r="L36" s="400">
        <v>0</v>
      </c>
      <c r="M36" s="387"/>
      <c r="N36" s="405">
        <v>7</v>
      </c>
      <c r="O36" s="412">
        <v>0</v>
      </c>
      <c r="P36" s="404">
        <f t="shared" si="2"/>
        <v>40</v>
      </c>
      <c r="Q36" s="406"/>
    </row>
    <row r="37" spans="1:17" ht="15.75" customHeight="1" thickBot="1" x14ac:dyDescent="0.3">
      <c r="A37" s="388">
        <v>5</v>
      </c>
      <c r="B37" s="397" t="s">
        <v>25</v>
      </c>
      <c r="C37" s="408" t="s">
        <v>23</v>
      </c>
      <c r="D37" s="395"/>
      <c r="E37" s="401">
        <v>0</v>
      </c>
      <c r="F37" s="401"/>
      <c r="G37" s="401">
        <v>0</v>
      </c>
      <c r="H37" s="401">
        <v>20</v>
      </c>
      <c r="I37" s="401"/>
      <c r="J37" s="401">
        <v>20</v>
      </c>
      <c r="K37" s="401"/>
      <c r="L37" s="401"/>
      <c r="M37" s="414"/>
      <c r="N37" s="410">
        <v>4</v>
      </c>
      <c r="O37" s="413">
        <v>2</v>
      </c>
      <c r="P37" s="411">
        <f t="shared" si="2"/>
        <v>40</v>
      </c>
      <c r="Q37" s="403"/>
    </row>
    <row r="38" spans="1:17" ht="15.75" customHeight="1" x14ac:dyDescent="0.25">
      <c r="A38" s="369"/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</row>
    <row r="39" spans="1:17" ht="15.75" customHeight="1" x14ac:dyDescent="0.25"/>
    <row r="40" spans="1:17" ht="15.75" customHeight="1" x14ac:dyDescent="0.25">
      <c r="D40" s="577"/>
      <c r="E40" s="714" t="s">
        <v>71</v>
      </c>
      <c r="F40" s="715"/>
      <c r="G40" s="715"/>
      <c r="H40" s="715"/>
      <c r="I40" s="715"/>
      <c r="J40" s="715"/>
      <c r="K40" s="715"/>
      <c r="L40" s="715"/>
    </row>
    <row r="41" spans="1:17" ht="15.75" customHeight="1" x14ac:dyDescent="0.25">
      <c r="D41" s="581"/>
      <c r="E41" s="581"/>
      <c r="F41" s="581"/>
      <c r="G41" s="581"/>
      <c r="H41" s="580"/>
      <c r="I41" s="580"/>
      <c r="J41" s="580"/>
      <c r="K41" s="580"/>
      <c r="L41" s="580"/>
    </row>
    <row r="42" spans="1:17" ht="15.75" customHeight="1" x14ac:dyDescent="0.25">
      <c r="D42" s="578">
        <v>0</v>
      </c>
      <c r="E42" s="869" t="s">
        <v>72</v>
      </c>
      <c r="F42" s="870"/>
      <c r="G42" s="870"/>
      <c r="H42" s="870"/>
      <c r="I42" s="870"/>
      <c r="J42" s="870"/>
      <c r="K42" s="870"/>
      <c r="L42" s="870"/>
    </row>
    <row r="43" spans="1:17" ht="15.75" customHeight="1" x14ac:dyDescent="0.25"/>
    <row r="44" spans="1:17" ht="15.75" customHeight="1" x14ac:dyDescent="0.25"/>
    <row r="45" spans="1:17" ht="15.75" customHeight="1" x14ac:dyDescent="0.25"/>
  </sheetData>
  <mergeCells count="40">
    <mergeCell ref="O22:O23"/>
    <mergeCell ref="O31:O32"/>
    <mergeCell ref="P31:P32"/>
    <mergeCell ref="N31:N32"/>
    <mergeCell ref="H31:H32"/>
    <mergeCell ref="I31:I32"/>
    <mergeCell ref="J31:J32"/>
    <mergeCell ref="K31:K32"/>
    <mergeCell ref="L31:L32"/>
    <mergeCell ref="M31:M32"/>
    <mergeCell ref="P22:P23"/>
    <mergeCell ref="N22:N23"/>
    <mergeCell ref="K22:K23"/>
    <mergeCell ref="L22:L23"/>
    <mergeCell ref="M22:M23"/>
    <mergeCell ref="J22:J23"/>
    <mergeCell ref="H22:H23"/>
    <mergeCell ref="I22:I23"/>
    <mergeCell ref="A30:E30"/>
    <mergeCell ref="A31:A32"/>
    <mergeCell ref="B31:B32"/>
    <mergeCell ref="C31:C32"/>
    <mergeCell ref="D31:D32"/>
    <mergeCell ref="E31:E32"/>
    <mergeCell ref="E40:L40"/>
    <mergeCell ref="E42:L42"/>
    <mergeCell ref="Q31:Q32"/>
    <mergeCell ref="Q22:Q23"/>
    <mergeCell ref="E2:K2"/>
    <mergeCell ref="A21:E21"/>
    <mergeCell ref="A22:A23"/>
    <mergeCell ref="B22:B23"/>
    <mergeCell ref="C22:C23"/>
    <mergeCell ref="D22:D23"/>
    <mergeCell ref="E22:E23"/>
    <mergeCell ref="F22:F23"/>
    <mergeCell ref="G22:G23"/>
    <mergeCell ref="A4:E4"/>
    <mergeCell ref="F31:F32"/>
    <mergeCell ref="G31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Участники</vt:lpstr>
      <vt:lpstr>Ж 3м</vt:lpstr>
      <vt:lpstr>Ж 5м</vt:lpstr>
      <vt:lpstr>Ж 7м</vt:lpstr>
      <vt:lpstr>М 5м</vt:lpstr>
      <vt:lpstr>М 7м</vt:lpstr>
      <vt:lpstr>М 9м</vt:lpstr>
      <vt:lpstr>МПЛ-50</vt:lpstr>
      <vt:lpstr>Топор</vt:lpstr>
      <vt:lpstr>Аб Ж</vt:lpstr>
      <vt:lpstr>Аб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Пользователь</cp:lastModifiedBy>
  <dcterms:created xsi:type="dcterms:W3CDTF">2020-10-25T14:34:31Z</dcterms:created>
  <dcterms:modified xsi:type="dcterms:W3CDTF">2020-11-01T10:14:27Z</dcterms:modified>
</cp:coreProperties>
</file>