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1"/>
  </bookViews>
  <sheets>
    <sheet name="Участники" sheetId="1" r:id="rId1"/>
    <sheet name="Мужчины" sheetId="3" r:id="rId2"/>
  </sheets>
  <calcPr calcId="145621"/>
</workbook>
</file>

<file path=xl/calcChain.xml><?xml version="1.0" encoding="utf-8"?>
<calcChain xmlns="http://schemas.openxmlformats.org/spreadsheetml/2006/main">
  <c r="U393" i="3" l="1"/>
  <c r="Q393" i="3"/>
  <c r="M393" i="3"/>
  <c r="I393" i="3"/>
  <c r="E393" i="3"/>
  <c r="H392" i="3" s="1"/>
  <c r="L392" i="3" s="1"/>
  <c r="Z392" i="3"/>
  <c r="Y392" i="3"/>
  <c r="U391" i="3"/>
  <c r="Q391" i="3"/>
  <c r="M391" i="3"/>
  <c r="I391" i="3"/>
  <c r="E391" i="3"/>
  <c r="H390" i="3" s="1"/>
  <c r="Z390" i="3"/>
  <c r="Y390" i="3"/>
  <c r="P392" i="3" l="1"/>
  <c r="T392" i="3" s="1"/>
  <c r="X392" i="3" s="1"/>
  <c r="AA392" i="3" s="1"/>
  <c r="L390" i="3"/>
  <c r="P390" i="3" s="1"/>
  <c r="T390" i="3" s="1"/>
  <c r="X390" i="3" s="1"/>
  <c r="AA390" i="3" s="1"/>
  <c r="AV386" i="3"/>
  <c r="AR386" i="3"/>
  <c r="AN386" i="3"/>
  <c r="AJ386" i="3"/>
  <c r="AF386" i="3"/>
  <c r="AI385" i="3" s="1"/>
  <c r="BA385" i="3"/>
  <c r="AZ385" i="3"/>
  <c r="AV384" i="3"/>
  <c r="AR384" i="3"/>
  <c r="AN384" i="3"/>
  <c r="AJ384" i="3"/>
  <c r="AF384" i="3"/>
  <c r="AI383" i="3" s="1"/>
  <c r="BA383" i="3"/>
  <c r="AZ383" i="3"/>
  <c r="AV379" i="3"/>
  <c r="AR379" i="3"/>
  <c r="AN379" i="3"/>
  <c r="AJ379" i="3"/>
  <c r="AF379" i="3"/>
  <c r="BA378" i="3"/>
  <c r="AZ378" i="3"/>
  <c r="AI378" i="3"/>
  <c r="AM378" i="3" s="1"/>
  <c r="AV377" i="3"/>
  <c r="AR377" i="3"/>
  <c r="AN377" i="3"/>
  <c r="AJ377" i="3"/>
  <c r="AF377" i="3"/>
  <c r="AI376" i="3" s="1"/>
  <c r="BA376" i="3"/>
  <c r="AZ376" i="3"/>
  <c r="U386" i="3"/>
  <c r="Q386" i="3"/>
  <c r="M386" i="3"/>
  <c r="I386" i="3"/>
  <c r="E386" i="3"/>
  <c r="H385" i="3" s="1"/>
  <c r="Z385" i="3"/>
  <c r="Y385" i="3"/>
  <c r="U384" i="3"/>
  <c r="Q384" i="3"/>
  <c r="M384" i="3"/>
  <c r="I384" i="3"/>
  <c r="E384" i="3"/>
  <c r="H383" i="3" s="1"/>
  <c r="L383" i="3" s="1"/>
  <c r="Z383" i="3"/>
  <c r="Y383" i="3"/>
  <c r="U379" i="3"/>
  <c r="Q379" i="3"/>
  <c r="M379" i="3"/>
  <c r="I379" i="3"/>
  <c r="E379" i="3"/>
  <c r="H378" i="3" s="1"/>
  <c r="Z378" i="3"/>
  <c r="Y378" i="3"/>
  <c r="U377" i="3"/>
  <c r="Q377" i="3"/>
  <c r="M377" i="3"/>
  <c r="I377" i="3"/>
  <c r="E377" i="3"/>
  <c r="Z376" i="3"/>
  <c r="Y376" i="3"/>
  <c r="H376" i="3"/>
  <c r="L376" i="3" s="1"/>
  <c r="AV372" i="3"/>
  <c r="AR372" i="3"/>
  <c r="AN372" i="3"/>
  <c r="AJ372" i="3"/>
  <c r="AF372" i="3"/>
  <c r="BA371" i="3"/>
  <c r="AZ371" i="3"/>
  <c r="AI371" i="3"/>
  <c r="AV370" i="3"/>
  <c r="AR370" i="3"/>
  <c r="AN370" i="3"/>
  <c r="AJ370" i="3"/>
  <c r="AF370" i="3"/>
  <c r="AI369" i="3" s="1"/>
  <c r="BA369" i="3"/>
  <c r="AZ369" i="3"/>
  <c r="AV365" i="3"/>
  <c r="AR365" i="3"/>
  <c r="AN365" i="3"/>
  <c r="AJ365" i="3"/>
  <c r="AF365" i="3"/>
  <c r="AI364" i="3" s="1"/>
  <c r="BA364" i="3"/>
  <c r="AZ364" i="3"/>
  <c r="AV363" i="3"/>
  <c r="AR363" i="3"/>
  <c r="AN363" i="3"/>
  <c r="AJ363" i="3"/>
  <c r="AF363" i="3"/>
  <c r="AI362" i="3" s="1"/>
  <c r="BA362" i="3"/>
  <c r="AZ362" i="3"/>
  <c r="U372" i="3"/>
  <c r="Q372" i="3"/>
  <c r="M372" i="3"/>
  <c r="I372" i="3"/>
  <c r="E372" i="3"/>
  <c r="H371" i="3" s="1"/>
  <c r="L371" i="3" s="1"/>
  <c r="Z371" i="3"/>
  <c r="Y371" i="3"/>
  <c r="U370" i="3"/>
  <c r="Q370" i="3"/>
  <c r="M370" i="3"/>
  <c r="I370" i="3"/>
  <c r="E370" i="3"/>
  <c r="H369" i="3" s="1"/>
  <c r="Z369" i="3"/>
  <c r="Y369" i="3"/>
  <c r="U365" i="3"/>
  <c r="Q365" i="3"/>
  <c r="M365" i="3"/>
  <c r="I365" i="3"/>
  <c r="E365" i="3"/>
  <c r="H364" i="3" s="1"/>
  <c r="Z364" i="3"/>
  <c r="Y364" i="3"/>
  <c r="U363" i="3"/>
  <c r="Q363" i="3"/>
  <c r="M363" i="3"/>
  <c r="I363" i="3"/>
  <c r="E363" i="3"/>
  <c r="H362" i="3" s="1"/>
  <c r="Z362" i="3"/>
  <c r="Y362" i="3"/>
  <c r="AV358" i="3"/>
  <c r="AR358" i="3"/>
  <c r="AN358" i="3"/>
  <c r="AJ358" i="3"/>
  <c r="AF358" i="3"/>
  <c r="BA357" i="3"/>
  <c r="AZ357" i="3"/>
  <c r="AI357" i="3"/>
  <c r="AM357" i="3" s="1"/>
  <c r="AV356" i="3"/>
  <c r="AR356" i="3"/>
  <c r="AN356" i="3"/>
  <c r="AJ356" i="3"/>
  <c r="AF356" i="3"/>
  <c r="AI355" i="3" s="1"/>
  <c r="AM355" i="3" s="1"/>
  <c r="BA355" i="3"/>
  <c r="AZ355" i="3"/>
  <c r="AV351" i="3"/>
  <c r="AR351" i="3"/>
  <c r="AN351" i="3"/>
  <c r="AJ351" i="3"/>
  <c r="AF351" i="3"/>
  <c r="AI350" i="3" s="1"/>
  <c r="AM350" i="3" s="1"/>
  <c r="BA350" i="3"/>
  <c r="AZ350" i="3"/>
  <c r="AV349" i="3"/>
  <c r="AR349" i="3"/>
  <c r="AN349" i="3"/>
  <c r="AJ349" i="3"/>
  <c r="AF349" i="3"/>
  <c r="AI348" i="3" s="1"/>
  <c r="AM348" i="3" s="1"/>
  <c r="AQ348" i="3" s="1"/>
  <c r="BA348" i="3"/>
  <c r="AZ348" i="3"/>
  <c r="U358" i="3"/>
  <c r="Q358" i="3"/>
  <c r="M358" i="3"/>
  <c r="I358" i="3"/>
  <c r="E358" i="3"/>
  <c r="H357" i="3" s="1"/>
  <c r="Z357" i="3"/>
  <c r="Y357" i="3"/>
  <c r="U356" i="3"/>
  <c r="Q356" i="3"/>
  <c r="M356" i="3"/>
  <c r="I356" i="3"/>
  <c r="E356" i="3"/>
  <c r="H355" i="3" s="1"/>
  <c r="Z355" i="3"/>
  <c r="Y355" i="3"/>
  <c r="U351" i="3"/>
  <c r="Q351" i="3"/>
  <c r="M351" i="3"/>
  <c r="I351" i="3"/>
  <c r="E351" i="3"/>
  <c r="Z350" i="3"/>
  <c r="Y350" i="3"/>
  <c r="H350" i="3"/>
  <c r="L350" i="3" s="1"/>
  <c r="P350" i="3" s="1"/>
  <c r="T350" i="3" s="1"/>
  <c r="X350" i="3" s="1"/>
  <c r="AA350" i="3" s="1"/>
  <c r="U349" i="3"/>
  <c r="Q349" i="3"/>
  <c r="M349" i="3"/>
  <c r="I349" i="3"/>
  <c r="E349" i="3"/>
  <c r="Z348" i="3"/>
  <c r="Y348" i="3"/>
  <c r="H348" i="3"/>
  <c r="L348" i="3" s="1"/>
  <c r="U344" i="3"/>
  <c r="Q344" i="3"/>
  <c r="M344" i="3"/>
  <c r="I344" i="3"/>
  <c r="E344" i="3"/>
  <c r="Z343" i="3"/>
  <c r="Y343" i="3"/>
  <c r="L343" i="3"/>
  <c r="H343" i="3"/>
  <c r="U342" i="3"/>
  <c r="Q342" i="3"/>
  <c r="M342" i="3"/>
  <c r="I342" i="3"/>
  <c r="E342" i="3"/>
  <c r="Z341" i="3"/>
  <c r="Y341" i="3"/>
  <c r="H341" i="3"/>
  <c r="L341" i="3" s="1"/>
  <c r="U337" i="3"/>
  <c r="Q337" i="3"/>
  <c r="M337" i="3"/>
  <c r="I337" i="3"/>
  <c r="E337" i="3"/>
  <c r="Z336" i="3"/>
  <c r="Y336" i="3"/>
  <c r="L336" i="3"/>
  <c r="H336" i="3"/>
  <c r="U335" i="3"/>
  <c r="Q335" i="3"/>
  <c r="M335" i="3"/>
  <c r="I335" i="3"/>
  <c r="E335" i="3"/>
  <c r="H334" i="3" s="1"/>
  <c r="L334" i="3" s="1"/>
  <c r="Z334" i="3"/>
  <c r="Y334" i="3"/>
  <c r="AV344" i="3"/>
  <c r="AR344" i="3"/>
  <c r="AN344" i="3"/>
  <c r="AJ344" i="3"/>
  <c r="AF344" i="3"/>
  <c r="BA343" i="3"/>
  <c r="AZ343" i="3"/>
  <c r="AI343" i="3"/>
  <c r="AM343" i="3" s="1"/>
  <c r="AV342" i="3"/>
  <c r="AR342" i="3"/>
  <c r="AN342" i="3"/>
  <c r="AJ342" i="3"/>
  <c r="AF342" i="3"/>
  <c r="AI341" i="3" s="1"/>
  <c r="BA341" i="3"/>
  <c r="AZ341" i="3"/>
  <c r="AV337" i="3"/>
  <c r="AR337" i="3"/>
  <c r="AN337" i="3"/>
  <c r="AJ337" i="3"/>
  <c r="AF337" i="3"/>
  <c r="AI336" i="3" s="1"/>
  <c r="BA336" i="3"/>
  <c r="AZ336" i="3"/>
  <c r="AV335" i="3"/>
  <c r="AR335" i="3"/>
  <c r="AN335" i="3"/>
  <c r="AJ335" i="3"/>
  <c r="AF335" i="3"/>
  <c r="AI334" i="3" s="1"/>
  <c r="AM334" i="3" s="1"/>
  <c r="BA334" i="3"/>
  <c r="AZ334" i="3"/>
  <c r="P322" i="3"/>
  <c r="U330" i="3"/>
  <c r="Q330" i="3"/>
  <c r="M330" i="3"/>
  <c r="I330" i="3"/>
  <c r="E330" i="3"/>
  <c r="Z329" i="3"/>
  <c r="Y329" i="3"/>
  <c r="H329" i="3"/>
  <c r="L329" i="3" s="1"/>
  <c r="U328" i="3"/>
  <c r="Q328" i="3"/>
  <c r="M328" i="3"/>
  <c r="I328" i="3"/>
  <c r="E328" i="3"/>
  <c r="Z327" i="3"/>
  <c r="Y327" i="3"/>
  <c r="H327" i="3"/>
  <c r="L327" i="3" s="1"/>
  <c r="P327" i="3" s="1"/>
  <c r="T327" i="3" s="1"/>
  <c r="X327" i="3" s="1"/>
  <c r="AA327" i="3" s="1"/>
  <c r="U323" i="3"/>
  <c r="Q323" i="3"/>
  <c r="M323" i="3"/>
  <c r="I323" i="3"/>
  <c r="E323" i="3"/>
  <c r="H322" i="3" s="1"/>
  <c r="Z322" i="3"/>
  <c r="Y322" i="3"/>
  <c r="U321" i="3"/>
  <c r="Q321" i="3"/>
  <c r="M321" i="3"/>
  <c r="I321" i="3"/>
  <c r="E321" i="3"/>
  <c r="H320" i="3" s="1"/>
  <c r="L320" i="3" s="1"/>
  <c r="P320" i="3" s="1"/>
  <c r="T320" i="3" s="1"/>
  <c r="X320" i="3" s="1"/>
  <c r="AA320" i="3" s="1"/>
  <c r="Z320" i="3"/>
  <c r="Y320" i="3"/>
  <c r="AV330" i="3"/>
  <c r="AR330" i="3"/>
  <c r="AN330" i="3"/>
  <c r="AJ330" i="3"/>
  <c r="AF330" i="3"/>
  <c r="AI329" i="3" s="1"/>
  <c r="AM329" i="3" s="1"/>
  <c r="BA329" i="3"/>
  <c r="AZ329" i="3"/>
  <c r="AV328" i="3"/>
  <c r="AR328" i="3"/>
  <c r="AN328" i="3"/>
  <c r="AJ328" i="3"/>
  <c r="AF328" i="3"/>
  <c r="AI327" i="3" s="1"/>
  <c r="AM327" i="3" s="1"/>
  <c r="AQ327" i="3" s="1"/>
  <c r="BA327" i="3"/>
  <c r="AZ327" i="3"/>
  <c r="AV323" i="3"/>
  <c r="AR323" i="3"/>
  <c r="AN323" i="3"/>
  <c r="AJ323" i="3"/>
  <c r="AF323" i="3"/>
  <c r="BA322" i="3"/>
  <c r="AZ322" i="3"/>
  <c r="AM322" i="3"/>
  <c r="AI322" i="3"/>
  <c r="AV321" i="3"/>
  <c r="AR321" i="3"/>
  <c r="AN321" i="3"/>
  <c r="AJ321" i="3"/>
  <c r="AF321" i="3"/>
  <c r="AI320" i="3" s="1"/>
  <c r="AM320" i="3" s="1"/>
  <c r="BA320" i="3"/>
  <c r="AZ320" i="3"/>
  <c r="AM385" i="3" l="1"/>
  <c r="AQ385" i="3" s="1"/>
  <c r="AU385" i="3" s="1"/>
  <c r="AY385" i="3" s="1"/>
  <c r="BB385" i="3" s="1"/>
  <c r="AM383" i="3"/>
  <c r="AQ383" i="3" s="1"/>
  <c r="AU383" i="3" s="1"/>
  <c r="AY383" i="3" s="1"/>
  <c r="BB383" i="3" s="1"/>
  <c r="AQ378" i="3"/>
  <c r="AU378" i="3" s="1"/>
  <c r="AY378" i="3" s="1"/>
  <c r="BB378" i="3" s="1"/>
  <c r="AM376" i="3"/>
  <c r="AQ376" i="3" s="1"/>
  <c r="AU376" i="3" s="1"/>
  <c r="AY376" i="3" s="1"/>
  <c r="BB376" i="3" s="1"/>
  <c r="AU348" i="3"/>
  <c r="AY348" i="3" s="1"/>
  <c r="BB348" i="3" s="1"/>
  <c r="L369" i="3"/>
  <c r="P369" i="3" s="1"/>
  <c r="T369" i="3" s="1"/>
  <c r="X369" i="3" s="1"/>
  <c r="AA369" i="3" s="1"/>
  <c r="AQ343" i="3"/>
  <c r="P341" i="3"/>
  <c r="L355" i="3"/>
  <c r="L385" i="3"/>
  <c r="P385" i="3" s="1"/>
  <c r="T385" i="3" s="1"/>
  <c r="X385" i="3" s="1"/>
  <c r="AA385" i="3" s="1"/>
  <c r="P383" i="3"/>
  <c r="T383" i="3" s="1"/>
  <c r="X383" i="3" s="1"/>
  <c r="AA383" i="3" s="1"/>
  <c r="L378" i="3"/>
  <c r="P378" i="3" s="1"/>
  <c r="T378" i="3" s="1"/>
  <c r="X378" i="3" s="1"/>
  <c r="AA378" i="3" s="1"/>
  <c r="P376" i="3"/>
  <c r="T376" i="3" s="1"/>
  <c r="X376" i="3" s="1"/>
  <c r="AA376" i="3" s="1"/>
  <c r="P371" i="3"/>
  <c r="T371" i="3" s="1"/>
  <c r="X371" i="3" s="1"/>
  <c r="AA371" i="3" s="1"/>
  <c r="L364" i="3"/>
  <c r="P364" i="3" s="1"/>
  <c r="T364" i="3" s="1"/>
  <c r="X364" i="3" s="1"/>
  <c r="AA364" i="3" s="1"/>
  <c r="L362" i="3"/>
  <c r="P362" i="3" s="1"/>
  <c r="T362" i="3" s="1"/>
  <c r="X362" i="3" s="1"/>
  <c r="AA362" i="3" s="1"/>
  <c r="AM364" i="3"/>
  <c r="AQ364" i="3" s="1"/>
  <c r="AU364" i="3" s="1"/>
  <c r="AY364" i="3" s="1"/>
  <c r="BB364" i="3" s="1"/>
  <c r="AM362" i="3"/>
  <c r="AQ362" i="3" s="1"/>
  <c r="AU362" i="3" s="1"/>
  <c r="AY362" i="3" s="1"/>
  <c r="BB362" i="3" s="1"/>
  <c r="AM371" i="3"/>
  <c r="AQ371" i="3" s="1"/>
  <c r="AU371" i="3" s="1"/>
  <c r="AY371" i="3" s="1"/>
  <c r="BB371" i="3" s="1"/>
  <c r="AM369" i="3"/>
  <c r="AQ369" i="3" s="1"/>
  <c r="AU369" i="3" s="1"/>
  <c r="AY369" i="3" s="1"/>
  <c r="BB369" i="3" s="1"/>
  <c r="AQ357" i="3"/>
  <c r="AU357" i="3" s="1"/>
  <c r="AY357" i="3" s="1"/>
  <c r="BB357" i="3" s="1"/>
  <c r="AQ355" i="3"/>
  <c r="AU355" i="3" s="1"/>
  <c r="AY355" i="3" s="1"/>
  <c r="BB355" i="3" s="1"/>
  <c r="AQ350" i="3"/>
  <c r="AU350" i="3" s="1"/>
  <c r="AY350" i="3" s="1"/>
  <c r="BB350" i="3" s="1"/>
  <c r="L357" i="3"/>
  <c r="P357" i="3" s="1"/>
  <c r="T357" i="3" s="1"/>
  <c r="X357" i="3" s="1"/>
  <c r="AA357" i="3" s="1"/>
  <c r="P355" i="3"/>
  <c r="T355" i="3" s="1"/>
  <c r="X355" i="3" s="1"/>
  <c r="AA355" i="3" s="1"/>
  <c r="P348" i="3"/>
  <c r="T348" i="3" s="1"/>
  <c r="X348" i="3" s="1"/>
  <c r="AA348" i="3" s="1"/>
  <c r="AU343" i="3"/>
  <c r="AY343" i="3" s="1"/>
  <c r="BB343" i="3" s="1"/>
  <c r="AM341" i="3"/>
  <c r="AQ341" i="3" s="1"/>
  <c r="AU341" i="3" s="1"/>
  <c r="AY341" i="3" s="1"/>
  <c r="BB341" i="3" s="1"/>
  <c r="AM336" i="3"/>
  <c r="AQ336" i="3" s="1"/>
  <c r="AU336" i="3" s="1"/>
  <c r="AY336" i="3" s="1"/>
  <c r="BB336" i="3" s="1"/>
  <c r="AQ334" i="3"/>
  <c r="AU334" i="3" s="1"/>
  <c r="AY334" i="3" s="1"/>
  <c r="BB334" i="3" s="1"/>
  <c r="AQ329" i="3"/>
  <c r="AU329" i="3" s="1"/>
  <c r="AY329" i="3" s="1"/>
  <c r="BB329" i="3" s="1"/>
  <c r="AU327" i="3"/>
  <c r="AY327" i="3" s="1"/>
  <c r="BB327" i="3" s="1"/>
  <c r="AQ322" i="3"/>
  <c r="AU322" i="3" s="1"/>
  <c r="AY322" i="3" s="1"/>
  <c r="BB322" i="3" s="1"/>
  <c r="AQ320" i="3"/>
  <c r="AU320" i="3" s="1"/>
  <c r="AY320" i="3" s="1"/>
  <c r="BB320" i="3" s="1"/>
  <c r="P343" i="3"/>
  <c r="T343" i="3" s="1"/>
  <c r="X343" i="3" s="1"/>
  <c r="AA343" i="3" s="1"/>
  <c r="T341" i="3"/>
  <c r="X341" i="3" s="1"/>
  <c r="AA341" i="3" s="1"/>
  <c r="P336" i="3"/>
  <c r="T336" i="3" s="1"/>
  <c r="X336" i="3" s="1"/>
  <c r="AA336" i="3" s="1"/>
  <c r="P334" i="3"/>
  <c r="T334" i="3" s="1"/>
  <c r="X334" i="3" s="1"/>
  <c r="AA334" i="3" s="1"/>
  <c r="P329" i="3"/>
  <c r="T329" i="3" s="1"/>
  <c r="X329" i="3" s="1"/>
  <c r="AA329" i="3" s="1"/>
  <c r="L322" i="3"/>
  <c r="T322" i="3" s="1"/>
  <c r="X322" i="3" s="1"/>
  <c r="AA322" i="3" s="1"/>
  <c r="AV316" i="3"/>
  <c r="AR316" i="3"/>
  <c r="AN316" i="3"/>
  <c r="AJ316" i="3"/>
  <c r="AF316" i="3"/>
  <c r="AI315" i="3" s="1"/>
  <c r="AM315" i="3" s="1"/>
  <c r="BA315" i="3"/>
  <c r="AZ315" i="3"/>
  <c r="AV314" i="3"/>
  <c r="AR314" i="3"/>
  <c r="AN314" i="3"/>
  <c r="AJ314" i="3"/>
  <c r="AF314" i="3"/>
  <c r="BA313" i="3"/>
  <c r="AZ313" i="3"/>
  <c r="AI313" i="3"/>
  <c r="AM313" i="3" s="1"/>
  <c r="AQ313" i="3" s="1"/>
  <c r="AU313" i="3" s="1"/>
  <c r="AY313" i="3" s="1"/>
  <c r="BB313" i="3" s="1"/>
  <c r="U316" i="3"/>
  <c r="Q316" i="3"/>
  <c r="M316" i="3"/>
  <c r="I316" i="3"/>
  <c r="E316" i="3"/>
  <c r="H315" i="3" s="1"/>
  <c r="Z315" i="3"/>
  <c r="Y315" i="3"/>
  <c r="U314" i="3"/>
  <c r="Q314" i="3"/>
  <c r="M314" i="3"/>
  <c r="I314" i="3"/>
  <c r="E314" i="3"/>
  <c r="H313" i="3" s="1"/>
  <c r="L313" i="3" s="1"/>
  <c r="P313" i="3" s="1"/>
  <c r="Z313" i="3"/>
  <c r="Y313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AV309" i="3"/>
  <c r="AR309" i="3"/>
  <c r="AN309" i="3"/>
  <c r="AJ309" i="3"/>
  <c r="AF309" i="3"/>
  <c r="AI308" i="3" s="1"/>
  <c r="BA308" i="3"/>
  <c r="AZ308" i="3"/>
  <c r="AV307" i="3"/>
  <c r="AR307" i="3"/>
  <c r="AN307" i="3"/>
  <c r="AJ307" i="3"/>
  <c r="AF307" i="3"/>
  <c r="AI306" i="3" s="1"/>
  <c r="AM306" i="3" s="1"/>
  <c r="AQ306" i="3" s="1"/>
  <c r="BA306" i="3"/>
  <c r="AZ306" i="3"/>
  <c r="AV302" i="3"/>
  <c r="AR302" i="3"/>
  <c r="AN302" i="3"/>
  <c r="AJ302" i="3"/>
  <c r="AF302" i="3"/>
  <c r="AI301" i="3" s="1"/>
  <c r="AM301" i="3" s="1"/>
  <c r="BA301" i="3"/>
  <c r="AZ301" i="3"/>
  <c r="AV300" i="3"/>
  <c r="AR300" i="3"/>
  <c r="AN300" i="3"/>
  <c r="AJ300" i="3"/>
  <c r="AF300" i="3"/>
  <c r="AI299" i="3" s="1"/>
  <c r="AM299" i="3" s="1"/>
  <c r="BA299" i="3"/>
  <c r="AZ299" i="3"/>
  <c r="AV295" i="3"/>
  <c r="AR295" i="3"/>
  <c r="AN295" i="3"/>
  <c r="AJ295" i="3"/>
  <c r="AF295" i="3"/>
  <c r="AI294" i="3" s="1"/>
  <c r="BA294" i="3"/>
  <c r="AZ294" i="3"/>
  <c r="AV293" i="3"/>
  <c r="AR293" i="3"/>
  <c r="AN293" i="3"/>
  <c r="AJ293" i="3"/>
  <c r="AF293" i="3"/>
  <c r="BA292" i="3"/>
  <c r="AZ292" i="3"/>
  <c r="AM292" i="3"/>
  <c r="AQ292" i="3" s="1"/>
  <c r="AI292" i="3"/>
  <c r="AV288" i="3"/>
  <c r="AR288" i="3"/>
  <c r="AN288" i="3"/>
  <c r="AJ288" i="3"/>
  <c r="AF288" i="3"/>
  <c r="AI287" i="3" s="1"/>
  <c r="BA287" i="3"/>
  <c r="AZ287" i="3"/>
  <c r="AV286" i="3"/>
  <c r="AR286" i="3"/>
  <c r="AN286" i="3"/>
  <c r="AJ286" i="3"/>
  <c r="AF286" i="3"/>
  <c r="AI285" i="3" s="1"/>
  <c r="BA285" i="3"/>
  <c r="AZ285" i="3"/>
  <c r="AV281" i="3"/>
  <c r="AR281" i="3"/>
  <c r="AN281" i="3"/>
  <c r="AJ281" i="3"/>
  <c r="AF281" i="3"/>
  <c r="AI280" i="3" s="1"/>
  <c r="BA280" i="3"/>
  <c r="AZ280" i="3"/>
  <c r="AV279" i="3"/>
  <c r="AR279" i="3"/>
  <c r="AN279" i="3"/>
  <c r="AJ279" i="3"/>
  <c r="AF279" i="3"/>
  <c r="AI278" i="3" s="1"/>
  <c r="AM278" i="3" s="1"/>
  <c r="BA278" i="3"/>
  <c r="AZ278" i="3"/>
  <c r="U309" i="3"/>
  <c r="Q309" i="3"/>
  <c r="M309" i="3"/>
  <c r="I309" i="3"/>
  <c r="E309" i="3"/>
  <c r="H308" i="3" s="1"/>
  <c r="Z308" i="3"/>
  <c r="Y308" i="3"/>
  <c r="U307" i="3"/>
  <c r="Q307" i="3"/>
  <c r="M307" i="3"/>
  <c r="I307" i="3"/>
  <c r="E307" i="3"/>
  <c r="H306" i="3" s="1"/>
  <c r="Z306" i="3"/>
  <c r="Y306" i="3"/>
  <c r="U302" i="3"/>
  <c r="Q302" i="3"/>
  <c r="M302" i="3"/>
  <c r="I302" i="3"/>
  <c r="E302" i="3"/>
  <c r="H301" i="3" s="1"/>
  <c r="L301" i="3" s="1"/>
  <c r="Z301" i="3"/>
  <c r="Y301" i="3"/>
  <c r="U300" i="3"/>
  <c r="Q300" i="3"/>
  <c r="M300" i="3"/>
  <c r="I300" i="3"/>
  <c r="E300" i="3"/>
  <c r="H299" i="3" s="1"/>
  <c r="L299" i="3" s="1"/>
  <c r="Z299" i="3"/>
  <c r="Y299" i="3"/>
  <c r="U295" i="3"/>
  <c r="Q295" i="3"/>
  <c r="M295" i="3"/>
  <c r="I295" i="3"/>
  <c r="E295" i="3"/>
  <c r="H294" i="3" s="1"/>
  <c r="L294" i="3" s="1"/>
  <c r="Z294" i="3"/>
  <c r="Y294" i="3"/>
  <c r="U293" i="3"/>
  <c r="Q293" i="3"/>
  <c r="M293" i="3"/>
  <c r="I293" i="3"/>
  <c r="E293" i="3"/>
  <c r="H292" i="3" s="1"/>
  <c r="Z292" i="3"/>
  <c r="Y292" i="3"/>
  <c r="U288" i="3"/>
  <c r="Q288" i="3"/>
  <c r="M288" i="3"/>
  <c r="I288" i="3"/>
  <c r="E288" i="3"/>
  <c r="H287" i="3" s="1"/>
  <c r="L287" i="3" s="1"/>
  <c r="Z287" i="3"/>
  <c r="Y287" i="3"/>
  <c r="U286" i="3"/>
  <c r="Q286" i="3"/>
  <c r="M286" i="3"/>
  <c r="I286" i="3"/>
  <c r="E286" i="3"/>
  <c r="H285" i="3" s="1"/>
  <c r="Z285" i="3"/>
  <c r="Y285" i="3"/>
  <c r="U281" i="3"/>
  <c r="Q281" i="3"/>
  <c r="M281" i="3"/>
  <c r="I281" i="3"/>
  <c r="E281" i="3"/>
  <c r="H280" i="3" s="1"/>
  <c r="Z280" i="3"/>
  <c r="Y280" i="3"/>
  <c r="U279" i="3"/>
  <c r="Q279" i="3"/>
  <c r="M279" i="3"/>
  <c r="I279" i="3"/>
  <c r="E279" i="3"/>
  <c r="H278" i="3" s="1"/>
  <c r="L278" i="3" s="1"/>
  <c r="P278" i="3" s="1"/>
  <c r="Z278" i="3"/>
  <c r="Y278" i="3"/>
  <c r="L280" i="3" l="1"/>
  <c r="P280" i="3" s="1"/>
  <c r="L306" i="3"/>
  <c r="AM285" i="3"/>
  <c r="L285" i="3"/>
  <c r="P285" i="3" s="1"/>
  <c r="T285" i="3" s="1"/>
  <c r="X285" i="3" s="1"/>
  <c r="AA285" i="3" s="1"/>
  <c r="AQ315" i="3"/>
  <c r="AU315" i="3" s="1"/>
  <c r="AY315" i="3" s="1"/>
  <c r="BB315" i="3" s="1"/>
  <c r="AM308" i="3"/>
  <c r="AQ308" i="3" s="1"/>
  <c r="AU308" i="3" s="1"/>
  <c r="AY308" i="3" s="1"/>
  <c r="BB308" i="3" s="1"/>
  <c r="AU306" i="3"/>
  <c r="AY306" i="3" s="1"/>
  <c r="BB306" i="3" s="1"/>
  <c r="AQ301" i="3"/>
  <c r="AU301" i="3" s="1"/>
  <c r="AY301" i="3" s="1"/>
  <c r="BB301" i="3" s="1"/>
  <c r="AQ299" i="3"/>
  <c r="AU299" i="3" s="1"/>
  <c r="AY299" i="3" s="1"/>
  <c r="BB299" i="3" s="1"/>
  <c r="AM287" i="3"/>
  <c r="AQ287" i="3" s="1"/>
  <c r="AU287" i="3" s="1"/>
  <c r="AY287" i="3" s="1"/>
  <c r="BB287" i="3" s="1"/>
  <c r="AQ285" i="3"/>
  <c r="AU285" i="3" s="1"/>
  <c r="AY285" i="3" s="1"/>
  <c r="BB285" i="3" s="1"/>
  <c r="AM294" i="3"/>
  <c r="AQ294" i="3" s="1"/>
  <c r="AU294" i="3" s="1"/>
  <c r="AY294" i="3" s="1"/>
  <c r="BB294" i="3" s="1"/>
  <c r="AU292" i="3"/>
  <c r="AY292" i="3" s="1"/>
  <c r="BB292" i="3" s="1"/>
  <c r="AM280" i="3"/>
  <c r="AQ280" i="3" s="1"/>
  <c r="AU280" i="3" s="1"/>
  <c r="AY280" i="3" s="1"/>
  <c r="BB280" i="3" s="1"/>
  <c r="AQ278" i="3"/>
  <c r="AU278" i="3" s="1"/>
  <c r="AY278" i="3" s="1"/>
  <c r="BB278" i="3" s="1"/>
  <c r="L315" i="3"/>
  <c r="P315" i="3" s="1"/>
  <c r="T315" i="3" s="1"/>
  <c r="X315" i="3" s="1"/>
  <c r="AA315" i="3" s="1"/>
  <c r="T313" i="3"/>
  <c r="X313" i="3" s="1"/>
  <c r="AA313" i="3" s="1"/>
  <c r="L308" i="3"/>
  <c r="P308" i="3" s="1"/>
  <c r="T308" i="3" s="1"/>
  <c r="X308" i="3" s="1"/>
  <c r="AA308" i="3" s="1"/>
  <c r="P306" i="3"/>
  <c r="T306" i="3" s="1"/>
  <c r="X306" i="3" s="1"/>
  <c r="AA306" i="3" s="1"/>
  <c r="P301" i="3"/>
  <c r="T301" i="3" s="1"/>
  <c r="X301" i="3" s="1"/>
  <c r="AA301" i="3" s="1"/>
  <c r="P299" i="3"/>
  <c r="T299" i="3" s="1"/>
  <c r="X299" i="3" s="1"/>
  <c r="AA299" i="3" s="1"/>
  <c r="P294" i="3"/>
  <c r="T294" i="3" s="1"/>
  <c r="X294" i="3" s="1"/>
  <c r="AA294" i="3" s="1"/>
  <c r="L292" i="3"/>
  <c r="P292" i="3" s="1"/>
  <c r="T292" i="3" s="1"/>
  <c r="X292" i="3" s="1"/>
  <c r="AA292" i="3" s="1"/>
  <c r="P287" i="3"/>
  <c r="T287" i="3" s="1"/>
  <c r="X287" i="3" s="1"/>
  <c r="AA287" i="3" s="1"/>
  <c r="T280" i="3"/>
  <c r="X280" i="3" s="1"/>
  <c r="AA280" i="3" s="1"/>
  <c r="T278" i="3"/>
  <c r="X278" i="3" s="1"/>
  <c r="AA278" i="3" s="1"/>
  <c r="U188" i="3"/>
  <c r="Q188" i="3"/>
  <c r="M127" i="3"/>
  <c r="AV274" i="3"/>
  <c r="AR274" i="3"/>
  <c r="AN274" i="3"/>
  <c r="AJ274" i="3"/>
  <c r="AF274" i="3"/>
  <c r="BA273" i="3"/>
  <c r="AZ273" i="3"/>
  <c r="AI273" i="3"/>
  <c r="AM273" i="3" s="1"/>
  <c r="AQ273" i="3" s="1"/>
  <c r="AV272" i="3"/>
  <c r="AR272" i="3"/>
  <c r="AN272" i="3"/>
  <c r="AJ272" i="3"/>
  <c r="AF272" i="3"/>
  <c r="AI271" i="3" s="1"/>
  <c r="BA271" i="3"/>
  <c r="AZ271" i="3"/>
  <c r="AV267" i="3"/>
  <c r="AR267" i="3"/>
  <c r="AN267" i="3"/>
  <c r="AJ267" i="3"/>
  <c r="AF267" i="3"/>
  <c r="AI266" i="3" s="1"/>
  <c r="AM266" i="3" s="1"/>
  <c r="BA266" i="3"/>
  <c r="AZ266" i="3"/>
  <c r="AV265" i="3"/>
  <c r="AR265" i="3"/>
  <c r="AN265" i="3"/>
  <c r="AJ265" i="3"/>
  <c r="AF265" i="3"/>
  <c r="AI264" i="3" s="1"/>
  <c r="BA264" i="3"/>
  <c r="AZ264" i="3"/>
  <c r="AV260" i="3"/>
  <c r="AR260" i="3"/>
  <c r="AN260" i="3"/>
  <c r="AJ260" i="3"/>
  <c r="AF260" i="3"/>
  <c r="AI259" i="3" s="1"/>
  <c r="BA259" i="3"/>
  <c r="AZ259" i="3"/>
  <c r="AV258" i="3"/>
  <c r="AR258" i="3"/>
  <c r="AN258" i="3"/>
  <c r="AJ258" i="3"/>
  <c r="AF258" i="3"/>
  <c r="BA257" i="3"/>
  <c r="AZ257" i="3"/>
  <c r="AI257" i="3"/>
  <c r="AM257" i="3" s="1"/>
  <c r="AQ257" i="3" s="1"/>
  <c r="AV253" i="3"/>
  <c r="AR253" i="3"/>
  <c r="AN253" i="3"/>
  <c r="AJ253" i="3"/>
  <c r="AF253" i="3"/>
  <c r="AI252" i="3" s="1"/>
  <c r="BA252" i="3"/>
  <c r="AZ252" i="3"/>
  <c r="AV251" i="3"/>
  <c r="AR251" i="3"/>
  <c r="AN251" i="3"/>
  <c r="AJ251" i="3"/>
  <c r="AF251" i="3"/>
  <c r="AI250" i="3" s="1"/>
  <c r="BA250" i="3"/>
  <c r="AZ250" i="3"/>
  <c r="AV246" i="3"/>
  <c r="AR246" i="3"/>
  <c r="AN246" i="3"/>
  <c r="AJ246" i="3"/>
  <c r="AF246" i="3"/>
  <c r="AI245" i="3" s="1"/>
  <c r="AM245" i="3" s="1"/>
  <c r="AQ245" i="3" s="1"/>
  <c r="AU245" i="3" s="1"/>
  <c r="AY245" i="3" s="1"/>
  <c r="BB245" i="3" s="1"/>
  <c r="BA245" i="3"/>
  <c r="AZ245" i="3"/>
  <c r="AV244" i="3"/>
  <c r="AR244" i="3"/>
  <c r="AN244" i="3"/>
  <c r="AJ244" i="3"/>
  <c r="AF244" i="3"/>
  <c r="AI243" i="3" s="1"/>
  <c r="AM243" i="3" s="1"/>
  <c r="AQ243" i="3" s="1"/>
  <c r="BA243" i="3"/>
  <c r="AZ243" i="3"/>
  <c r="AV239" i="3"/>
  <c r="AR239" i="3"/>
  <c r="AN239" i="3"/>
  <c r="AJ239" i="3"/>
  <c r="AF239" i="3"/>
  <c r="AI238" i="3" s="1"/>
  <c r="BA238" i="3"/>
  <c r="AZ238" i="3"/>
  <c r="AV237" i="3"/>
  <c r="AR237" i="3"/>
  <c r="AN237" i="3"/>
  <c r="AJ237" i="3"/>
  <c r="AF237" i="3"/>
  <c r="AI236" i="3" s="1"/>
  <c r="BA236" i="3"/>
  <c r="AZ236" i="3"/>
  <c r="AV232" i="3"/>
  <c r="AR232" i="3"/>
  <c r="AN232" i="3"/>
  <c r="AJ232" i="3"/>
  <c r="AF232" i="3"/>
  <c r="AI231" i="3" s="1"/>
  <c r="BA231" i="3"/>
  <c r="AZ231" i="3"/>
  <c r="AV230" i="3"/>
  <c r="AR230" i="3"/>
  <c r="AN230" i="3"/>
  <c r="AJ230" i="3"/>
  <c r="AF230" i="3"/>
  <c r="AI229" i="3" s="1"/>
  <c r="AM229" i="3" s="1"/>
  <c r="BA229" i="3"/>
  <c r="AZ229" i="3"/>
  <c r="AV225" i="3"/>
  <c r="AR225" i="3"/>
  <c r="AN225" i="3"/>
  <c r="AJ225" i="3"/>
  <c r="AF225" i="3"/>
  <c r="BA224" i="3"/>
  <c r="AZ224" i="3"/>
  <c r="AI224" i="3"/>
  <c r="AM224" i="3" s="1"/>
  <c r="AQ224" i="3" s="1"/>
  <c r="AU224" i="3" s="1"/>
  <c r="AV223" i="3"/>
  <c r="AR223" i="3"/>
  <c r="AN223" i="3"/>
  <c r="AJ223" i="3"/>
  <c r="AF223" i="3"/>
  <c r="AI222" i="3" s="1"/>
  <c r="AM222" i="3" s="1"/>
  <c r="AQ222" i="3" s="1"/>
  <c r="AU222" i="3" s="1"/>
  <c r="AY222" i="3" s="1"/>
  <c r="BB222" i="3" s="1"/>
  <c r="BA222" i="3"/>
  <c r="AZ222" i="3"/>
  <c r="AV218" i="3"/>
  <c r="AR218" i="3"/>
  <c r="AN218" i="3"/>
  <c r="AJ218" i="3"/>
  <c r="AF218" i="3"/>
  <c r="AI217" i="3" s="1"/>
  <c r="AM217" i="3" s="1"/>
  <c r="BA217" i="3"/>
  <c r="AZ217" i="3"/>
  <c r="AV216" i="3"/>
  <c r="AR216" i="3"/>
  <c r="AN216" i="3"/>
  <c r="AJ216" i="3"/>
  <c r="AF216" i="3"/>
  <c r="AI215" i="3" s="1"/>
  <c r="BA215" i="3"/>
  <c r="AZ215" i="3"/>
  <c r="AV211" i="3"/>
  <c r="AR211" i="3"/>
  <c r="AN211" i="3"/>
  <c r="AJ211" i="3"/>
  <c r="AF211" i="3"/>
  <c r="AI210" i="3" s="1"/>
  <c r="BA210" i="3"/>
  <c r="AZ210" i="3"/>
  <c r="AV209" i="3"/>
  <c r="AR209" i="3"/>
  <c r="AN209" i="3"/>
  <c r="AJ209" i="3"/>
  <c r="AF209" i="3"/>
  <c r="AI208" i="3" s="1"/>
  <c r="AM208" i="3" s="1"/>
  <c r="BA208" i="3"/>
  <c r="AZ208" i="3"/>
  <c r="AV204" i="3"/>
  <c r="AR204" i="3"/>
  <c r="AN204" i="3"/>
  <c r="AJ204" i="3"/>
  <c r="AF204" i="3"/>
  <c r="BA203" i="3"/>
  <c r="AZ203" i="3"/>
  <c r="AI203" i="3"/>
  <c r="AM203" i="3" s="1"/>
  <c r="AQ203" i="3" s="1"/>
  <c r="AU203" i="3" s="1"/>
  <c r="AY203" i="3" s="1"/>
  <c r="BB203" i="3" s="1"/>
  <c r="AV202" i="3"/>
  <c r="AR202" i="3"/>
  <c r="AN202" i="3"/>
  <c r="AJ202" i="3"/>
  <c r="AF202" i="3"/>
  <c r="AI201" i="3" s="1"/>
  <c r="AM201" i="3" s="1"/>
  <c r="AQ201" i="3" s="1"/>
  <c r="AU201" i="3" s="1"/>
  <c r="BA201" i="3"/>
  <c r="AZ201" i="3"/>
  <c r="AV197" i="3"/>
  <c r="AR197" i="3"/>
  <c r="AN197" i="3"/>
  <c r="AJ197" i="3"/>
  <c r="AF197" i="3"/>
  <c r="AI196" i="3" s="1"/>
  <c r="BA196" i="3"/>
  <c r="AZ196" i="3"/>
  <c r="AV195" i="3"/>
  <c r="AR195" i="3"/>
  <c r="AN195" i="3"/>
  <c r="AJ195" i="3"/>
  <c r="AF195" i="3"/>
  <c r="AI194" i="3" s="1"/>
  <c r="AM194" i="3" s="1"/>
  <c r="AQ194" i="3" s="1"/>
  <c r="BA194" i="3"/>
  <c r="AZ194" i="3"/>
  <c r="AV190" i="3"/>
  <c r="AR190" i="3"/>
  <c r="AN190" i="3"/>
  <c r="AJ190" i="3"/>
  <c r="AF190" i="3"/>
  <c r="AI189" i="3" s="1"/>
  <c r="AM189" i="3" s="1"/>
  <c r="BA189" i="3"/>
  <c r="AZ189" i="3"/>
  <c r="AV188" i="3"/>
  <c r="AR188" i="3"/>
  <c r="AN188" i="3"/>
  <c r="AJ188" i="3"/>
  <c r="AF188" i="3"/>
  <c r="AI187" i="3" s="1"/>
  <c r="BA187" i="3"/>
  <c r="AZ187" i="3"/>
  <c r="AV183" i="3"/>
  <c r="AR183" i="3"/>
  <c r="AN183" i="3"/>
  <c r="AJ183" i="3"/>
  <c r="AF183" i="3"/>
  <c r="AI182" i="3" s="1"/>
  <c r="AM182" i="3" s="1"/>
  <c r="AQ182" i="3" s="1"/>
  <c r="AU182" i="3" s="1"/>
  <c r="BA182" i="3"/>
  <c r="AZ182" i="3"/>
  <c r="AV181" i="3"/>
  <c r="AR181" i="3"/>
  <c r="AN181" i="3"/>
  <c r="AJ181" i="3"/>
  <c r="AF181" i="3"/>
  <c r="AI180" i="3" s="1"/>
  <c r="BA180" i="3"/>
  <c r="AZ180" i="3"/>
  <c r="U274" i="3"/>
  <c r="Q274" i="3"/>
  <c r="M274" i="3"/>
  <c r="I274" i="3"/>
  <c r="E274" i="3"/>
  <c r="H273" i="3" s="1"/>
  <c r="Z273" i="3"/>
  <c r="Y273" i="3"/>
  <c r="U272" i="3"/>
  <c r="Q272" i="3"/>
  <c r="M272" i="3"/>
  <c r="I272" i="3"/>
  <c r="E272" i="3"/>
  <c r="H271" i="3" s="1"/>
  <c r="L271" i="3" s="1"/>
  <c r="Z271" i="3"/>
  <c r="Y271" i="3"/>
  <c r="U267" i="3"/>
  <c r="Q267" i="3"/>
  <c r="M267" i="3"/>
  <c r="I267" i="3"/>
  <c r="E267" i="3"/>
  <c r="Z266" i="3"/>
  <c r="Y266" i="3"/>
  <c r="H266" i="3"/>
  <c r="L266" i="3" s="1"/>
  <c r="U265" i="3"/>
  <c r="Q265" i="3"/>
  <c r="M265" i="3"/>
  <c r="I265" i="3"/>
  <c r="E265" i="3"/>
  <c r="H264" i="3" s="1"/>
  <c r="Z264" i="3"/>
  <c r="Y264" i="3"/>
  <c r="U260" i="3"/>
  <c r="Q260" i="3"/>
  <c r="M260" i="3"/>
  <c r="I260" i="3"/>
  <c r="E260" i="3"/>
  <c r="Z259" i="3"/>
  <c r="Y259" i="3"/>
  <c r="H259" i="3"/>
  <c r="U258" i="3"/>
  <c r="Q258" i="3"/>
  <c r="M258" i="3"/>
  <c r="I258" i="3"/>
  <c r="E258" i="3"/>
  <c r="H257" i="3" s="1"/>
  <c r="Z257" i="3"/>
  <c r="Y257" i="3"/>
  <c r="U253" i="3"/>
  <c r="Q253" i="3"/>
  <c r="M253" i="3"/>
  <c r="I253" i="3"/>
  <c r="E253" i="3"/>
  <c r="H252" i="3" s="1"/>
  <c r="Z252" i="3"/>
  <c r="Y252" i="3"/>
  <c r="U251" i="3"/>
  <c r="Q251" i="3"/>
  <c r="M251" i="3"/>
  <c r="I251" i="3"/>
  <c r="E251" i="3"/>
  <c r="H250" i="3" s="1"/>
  <c r="L250" i="3" s="1"/>
  <c r="Z250" i="3"/>
  <c r="Y250" i="3"/>
  <c r="U246" i="3"/>
  <c r="Q246" i="3"/>
  <c r="M246" i="3"/>
  <c r="I246" i="3"/>
  <c r="E246" i="3"/>
  <c r="H245" i="3" s="1"/>
  <c r="Z245" i="3"/>
  <c r="Y245" i="3"/>
  <c r="U244" i="3"/>
  <c r="Q244" i="3"/>
  <c r="M244" i="3"/>
  <c r="I244" i="3"/>
  <c r="E244" i="3"/>
  <c r="H243" i="3" s="1"/>
  <c r="L243" i="3" s="1"/>
  <c r="Z243" i="3"/>
  <c r="Y243" i="3"/>
  <c r="U239" i="3"/>
  <c r="Q239" i="3"/>
  <c r="M239" i="3"/>
  <c r="I239" i="3"/>
  <c r="E239" i="3"/>
  <c r="Z238" i="3"/>
  <c r="Y238" i="3"/>
  <c r="H238" i="3"/>
  <c r="L238" i="3" s="1"/>
  <c r="U237" i="3"/>
  <c r="Q237" i="3"/>
  <c r="M237" i="3"/>
  <c r="I237" i="3"/>
  <c r="E237" i="3"/>
  <c r="H236" i="3" s="1"/>
  <c r="Z236" i="3"/>
  <c r="Y236" i="3"/>
  <c r="U232" i="3"/>
  <c r="Q232" i="3"/>
  <c r="M232" i="3"/>
  <c r="I232" i="3"/>
  <c r="E232" i="3"/>
  <c r="H231" i="3" s="1"/>
  <c r="L231" i="3" s="1"/>
  <c r="Z231" i="3"/>
  <c r="Y231" i="3"/>
  <c r="U230" i="3"/>
  <c r="Q230" i="3"/>
  <c r="M230" i="3"/>
  <c r="I230" i="3"/>
  <c r="E230" i="3"/>
  <c r="H229" i="3" s="1"/>
  <c r="L229" i="3" s="1"/>
  <c r="P229" i="3" s="1"/>
  <c r="Z229" i="3"/>
  <c r="Y229" i="3"/>
  <c r="U225" i="3"/>
  <c r="Q225" i="3"/>
  <c r="M225" i="3"/>
  <c r="I225" i="3"/>
  <c r="E225" i="3"/>
  <c r="H224" i="3" s="1"/>
  <c r="L224" i="3" s="1"/>
  <c r="Z224" i="3"/>
  <c r="Y224" i="3"/>
  <c r="U223" i="3"/>
  <c r="Q223" i="3"/>
  <c r="M223" i="3"/>
  <c r="I223" i="3"/>
  <c r="E223" i="3"/>
  <c r="H222" i="3" s="1"/>
  <c r="L222" i="3" s="1"/>
  <c r="Z222" i="3"/>
  <c r="Y222" i="3"/>
  <c r="U218" i="3"/>
  <c r="Q218" i="3"/>
  <c r="M218" i="3"/>
  <c r="I218" i="3"/>
  <c r="E218" i="3"/>
  <c r="Z217" i="3"/>
  <c r="Y217" i="3"/>
  <c r="L217" i="3"/>
  <c r="P217" i="3" s="1"/>
  <c r="T217" i="3" s="1"/>
  <c r="X217" i="3" s="1"/>
  <c r="AA217" i="3" s="1"/>
  <c r="H217" i="3"/>
  <c r="U216" i="3"/>
  <c r="Q216" i="3"/>
  <c r="M216" i="3"/>
  <c r="I216" i="3"/>
  <c r="E216" i="3"/>
  <c r="H215" i="3" s="1"/>
  <c r="L215" i="3" s="1"/>
  <c r="Z215" i="3"/>
  <c r="Y215" i="3"/>
  <c r="U211" i="3"/>
  <c r="Q211" i="3"/>
  <c r="M211" i="3"/>
  <c r="I211" i="3"/>
  <c r="E211" i="3"/>
  <c r="H210" i="3" s="1"/>
  <c r="L210" i="3" s="1"/>
  <c r="Z210" i="3"/>
  <c r="Y210" i="3"/>
  <c r="U209" i="3"/>
  <c r="Q209" i="3"/>
  <c r="M209" i="3"/>
  <c r="I209" i="3"/>
  <c r="E209" i="3"/>
  <c r="H208" i="3" s="1"/>
  <c r="Z208" i="3"/>
  <c r="Y208" i="3"/>
  <c r="U204" i="3"/>
  <c r="Q204" i="3"/>
  <c r="M204" i="3"/>
  <c r="I204" i="3"/>
  <c r="E204" i="3"/>
  <c r="Z203" i="3"/>
  <c r="Y203" i="3"/>
  <c r="H203" i="3"/>
  <c r="L203" i="3" s="1"/>
  <c r="U202" i="3"/>
  <c r="Q202" i="3"/>
  <c r="M202" i="3"/>
  <c r="I202" i="3"/>
  <c r="E202" i="3"/>
  <c r="H201" i="3" s="1"/>
  <c r="Z201" i="3"/>
  <c r="Y201" i="3"/>
  <c r="U197" i="3"/>
  <c r="Q197" i="3"/>
  <c r="M197" i="3"/>
  <c r="I197" i="3"/>
  <c r="E197" i="3"/>
  <c r="H196" i="3" s="1"/>
  <c r="Z196" i="3"/>
  <c r="Y196" i="3"/>
  <c r="U195" i="3"/>
  <c r="Q195" i="3"/>
  <c r="M195" i="3"/>
  <c r="I195" i="3"/>
  <c r="E195" i="3"/>
  <c r="H194" i="3" s="1"/>
  <c r="Z194" i="3"/>
  <c r="Y194" i="3"/>
  <c r="U190" i="3"/>
  <c r="Q190" i="3"/>
  <c r="M190" i="3"/>
  <c r="I190" i="3"/>
  <c r="E190" i="3"/>
  <c r="H189" i="3" s="1"/>
  <c r="Z189" i="3"/>
  <c r="Y189" i="3"/>
  <c r="M188" i="3"/>
  <c r="I188" i="3"/>
  <c r="E188" i="3"/>
  <c r="H187" i="3" s="1"/>
  <c r="L187" i="3" s="1"/>
  <c r="Z187" i="3"/>
  <c r="Y187" i="3"/>
  <c r="T229" i="3" l="1"/>
  <c r="X229" i="3" s="1"/>
  <c r="AA229" i="3" s="1"/>
  <c r="P210" i="3"/>
  <c r="T210" i="3" s="1"/>
  <c r="P222" i="3"/>
  <c r="T222" i="3" s="1"/>
  <c r="X222" i="3" s="1"/>
  <c r="AA222" i="3" s="1"/>
  <c r="L264" i="3"/>
  <c r="P264" i="3" s="1"/>
  <c r="T264" i="3" s="1"/>
  <c r="X264" i="3" s="1"/>
  <c r="AA264" i="3" s="1"/>
  <c r="L273" i="3"/>
  <c r="L201" i="3"/>
  <c r="L236" i="3"/>
  <c r="P236" i="3" s="1"/>
  <c r="T236" i="3" s="1"/>
  <c r="X236" i="3" s="1"/>
  <c r="AA236" i="3" s="1"/>
  <c r="AM252" i="3"/>
  <c r="AQ252" i="3" s="1"/>
  <c r="AM271" i="3"/>
  <c r="AU273" i="3"/>
  <c r="AY273" i="3" s="1"/>
  <c r="BB273" i="3" s="1"/>
  <c r="AQ271" i="3"/>
  <c r="AU271" i="3" s="1"/>
  <c r="AY271" i="3" s="1"/>
  <c r="BB271" i="3" s="1"/>
  <c r="AQ266" i="3"/>
  <c r="AU266" i="3" s="1"/>
  <c r="AY266" i="3" s="1"/>
  <c r="BB266" i="3" s="1"/>
  <c r="AM264" i="3"/>
  <c r="AQ264" i="3" s="1"/>
  <c r="AU264" i="3" s="1"/>
  <c r="AY264" i="3" s="1"/>
  <c r="BB264" i="3" s="1"/>
  <c r="AM259" i="3"/>
  <c r="AQ259" i="3" s="1"/>
  <c r="AU259" i="3" s="1"/>
  <c r="AY259" i="3" s="1"/>
  <c r="BB259" i="3" s="1"/>
  <c r="AU257" i="3"/>
  <c r="AY257" i="3" s="1"/>
  <c r="BB257" i="3" s="1"/>
  <c r="AU252" i="3"/>
  <c r="AY252" i="3" s="1"/>
  <c r="BB252" i="3" s="1"/>
  <c r="AM250" i="3"/>
  <c r="AQ250" i="3" s="1"/>
  <c r="AU250" i="3" s="1"/>
  <c r="AY250" i="3" s="1"/>
  <c r="BB250" i="3" s="1"/>
  <c r="AU243" i="3"/>
  <c r="AY243" i="3" s="1"/>
  <c r="BB243" i="3" s="1"/>
  <c r="AM238" i="3"/>
  <c r="AQ238" i="3" s="1"/>
  <c r="AU238" i="3" s="1"/>
  <c r="AY238" i="3" s="1"/>
  <c r="BB238" i="3" s="1"/>
  <c r="AM236" i="3"/>
  <c r="AQ236" i="3" s="1"/>
  <c r="AU236" i="3" s="1"/>
  <c r="AY236" i="3" s="1"/>
  <c r="BB236" i="3" s="1"/>
  <c r="AM231" i="3"/>
  <c r="AQ231" i="3" s="1"/>
  <c r="AU231" i="3" s="1"/>
  <c r="AY231" i="3" s="1"/>
  <c r="BB231" i="3" s="1"/>
  <c r="AQ229" i="3"/>
  <c r="AU229" i="3" s="1"/>
  <c r="AY229" i="3" s="1"/>
  <c r="BB229" i="3" s="1"/>
  <c r="AY224" i="3"/>
  <c r="BB224" i="3" s="1"/>
  <c r="AQ217" i="3"/>
  <c r="AU217" i="3" s="1"/>
  <c r="AY217" i="3" s="1"/>
  <c r="BB217" i="3" s="1"/>
  <c r="AM215" i="3"/>
  <c r="AQ215" i="3" s="1"/>
  <c r="AU215" i="3" s="1"/>
  <c r="AY215" i="3" s="1"/>
  <c r="BB215" i="3" s="1"/>
  <c r="AM210" i="3"/>
  <c r="AQ210" i="3" s="1"/>
  <c r="AU210" i="3" s="1"/>
  <c r="AY210" i="3" s="1"/>
  <c r="BB210" i="3" s="1"/>
  <c r="AQ208" i="3"/>
  <c r="AU208" i="3" s="1"/>
  <c r="AY208" i="3" s="1"/>
  <c r="BB208" i="3" s="1"/>
  <c r="AY201" i="3"/>
  <c r="BB201" i="3" s="1"/>
  <c r="AM196" i="3"/>
  <c r="AQ196" i="3" s="1"/>
  <c r="AU196" i="3" s="1"/>
  <c r="AY196" i="3" s="1"/>
  <c r="BB196" i="3" s="1"/>
  <c r="AU194" i="3"/>
  <c r="AY194" i="3" s="1"/>
  <c r="BB194" i="3" s="1"/>
  <c r="AQ189" i="3"/>
  <c r="AU189" i="3" s="1"/>
  <c r="AY189" i="3" s="1"/>
  <c r="BB189" i="3" s="1"/>
  <c r="AM187" i="3"/>
  <c r="AQ187" i="3" s="1"/>
  <c r="AU187" i="3" s="1"/>
  <c r="AY187" i="3" s="1"/>
  <c r="BB187" i="3" s="1"/>
  <c r="AY182" i="3"/>
  <c r="BB182" i="3" s="1"/>
  <c r="AM180" i="3"/>
  <c r="AQ180" i="3" s="1"/>
  <c r="AU180" i="3" s="1"/>
  <c r="AY180" i="3" s="1"/>
  <c r="BB180" i="3" s="1"/>
  <c r="P273" i="3"/>
  <c r="T273" i="3" s="1"/>
  <c r="X273" i="3" s="1"/>
  <c r="AA273" i="3" s="1"/>
  <c r="P271" i="3"/>
  <c r="T271" i="3" s="1"/>
  <c r="X271" i="3" s="1"/>
  <c r="AA271" i="3" s="1"/>
  <c r="P266" i="3"/>
  <c r="T266" i="3" s="1"/>
  <c r="X266" i="3" s="1"/>
  <c r="AA266" i="3" s="1"/>
  <c r="L259" i="3"/>
  <c r="P259" i="3" s="1"/>
  <c r="T259" i="3" s="1"/>
  <c r="X259" i="3" s="1"/>
  <c r="AA259" i="3" s="1"/>
  <c r="L257" i="3"/>
  <c r="P257" i="3" s="1"/>
  <c r="T257" i="3" s="1"/>
  <c r="X257" i="3" s="1"/>
  <c r="AA257" i="3" s="1"/>
  <c r="L252" i="3"/>
  <c r="P252" i="3" s="1"/>
  <c r="T252" i="3" s="1"/>
  <c r="X252" i="3" s="1"/>
  <c r="AA252" i="3" s="1"/>
  <c r="P250" i="3"/>
  <c r="T250" i="3" s="1"/>
  <c r="X250" i="3" s="1"/>
  <c r="AA250" i="3" s="1"/>
  <c r="L245" i="3"/>
  <c r="P245" i="3" s="1"/>
  <c r="T245" i="3" s="1"/>
  <c r="X245" i="3" s="1"/>
  <c r="AA245" i="3" s="1"/>
  <c r="P243" i="3"/>
  <c r="T243" i="3" s="1"/>
  <c r="X243" i="3" s="1"/>
  <c r="AA243" i="3" s="1"/>
  <c r="P238" i="3"/>
  <c r="T238" i="3" s="1"/>
  <c r="X238" i="3" s="1"/>
  <c r="AA238" i="3" s="1"/>
  <c r="P231" i="3"/>
  <c r="T231" i="3" s="1"/>
  <c r="X231" i="3" s="1"/>
  <c r="AA231" i="3" s="1"/>
  <c r="P224" i="3"/>
  <c r="T224" i="3" s="1"/>
  <c r="X224" i="3" s="1"/>
  <c r="AA224" i="3" s="1"/>
  <c r="P215" i="3"/>
  <c r="T215" i="3" s="1"/>
  <c r="X215" i="3" s="1"/>
  <c r="AA215" i="3" s="1"/>
  <c r="X210" i="3"/>
  <c r="AA210" i="3" s="1"/>
  <c r="L208" i="3"/>
  <c r="P208" i="3" s="1"/>
  <c r="T208" i="3" s="1"/>
  <c r="X208" i="3" s="1"/>
  <c r="AA208" i="3" s="1"/>
  <c r="P203" i="3"/>
  <c r="T203" i="3" s="1"/>
  <c r="X203" i="3" s="1"/>
  <c r="AA203" i="3" s="1"/>
  <c r="P201" i="3"/>
  <c r="T201" i="3" s="1"/>
  <c r="X201" i="3" s="1"/>
  <c r="AA201" i="3" s="1"/>
  <c r="L196" i="3"/>
  <c r="P196" i="3" s="1"/>
  <c r="T196" i="3" s="1"/>
  <c r="X196" i="3" s="1"/>
  <c r="AA196" i="3" s="1"/>
  <c r="L194" i="3"/>
  <c r="P194" i="3" s="1"/>
  <c r="T194" i="3" s="1"/>
  <c r="X194" i="3" s="1"/>
  <c r="AA194" i="3" s="1"/>
  <c r="L189" i="3"/>
  <c r="P187" i="3"/>
  <c r="T187" i="3" s="1"/>
  <c r="X187" i="3" s="1"/>
  <c r="AA187" i="3" s="1"/>
  <c r="AV176" i="3"/>
  <c r="AR176" i="3"/>
  <c r="AN176" i="3"/>
  <c r="AJ176" i="3"/>
  <c r="AF176" i="3"/>
  <c r="AI175" i="3" s="1"/>
  <c r="BA175" i="3"/>
  <c r="AZ175" i="3"/>
  <c r="AV174" i="3"/>
  <c r="AR174" i="3"/>
  <c r="AN174" i="3"/>
  <c r="AJ174" i="3"/>
  <c r="AF174" i="3"/>
  <c r="AI173" i="3" s="1"/>
  <c r="BA173" i="3"/>
  <c r="AZ173" i="3"/>
  <c r="AV169" i="3"/>
  <c r="AR169" i="3"/>
  <c r="AN169" i="3"/>
  <c r="AJ169" i="3"/>
  <c r="AF169" i="3"/>
  <c r="AI168" i="3" s="1"/>
  <c r="BA168" i="3"/>
  <c r="AZ168" i="3"/>
  <c r="AV167" i="3"/>
  <c r="AR167" i="3"/>
  <c r="AN167" i="3"/>
  <c r="AJ167" i="3"/>
  <c r="AF167" i="3"/>
  <c r="AI166" i="3" s="1"/>
  <c r="BA166" i="3"/>
  <c r="AZ166" i="3"/>
  <c r="AV162" i="3"/>
  <c r="AR162" i="3"/>
  <c r="AN162" i="3"/>
  <c r="AJ162" i="3"/>
  <c r="AF162" i="3"/>
  <c r="AI161" i="3" s="1"/>
  <c r="AM161" i="3" s="1"/>
  <c r="BA161" i="3"/>
  <c r="AZ161" i="3"/>
  <c r="AV160" i="3"/>
  <c r="AR160" i="3"/>
  <c r="AN160" i="3"/>
  <c r="AJ160" i="3"/>
  <c r="AF160" i="3"/>
  <c r="AI159" i="3" s="1"/>
  <c r="BA159" i="3"/>
  <c r="AZ159" i="3"/>
  <c r="AV155" i="3"/>
  <c r="AR155" i="3"/>
  <c r="AN155" i="3"/>
  <c r="AJ155" i="3"/>
  <c r="AF155" i="3"/>
  <c r="AI154" i="3" s="1"/>
  <c r="BA154" i="3"/>
  <c r="AZ154" i="3"/>
  <c r="AV153" i="3"/>
  <c r="AR153" i="3"/>
  <c r="AN153" i="3"/>
  <c r="AJ153" i="3"/>
  <c r="AF153" i="3"/>
  <c r="AI152" i="3" s="1"/>
  <c r="BA152" i="3"/>
  <c r="AZ152" i="3"/>
  <c r="AV148" i="3"/>
  <c r="AR148" i="3"/>
  <c r="AN148" i="3"/>
  <c r="AJ148" i="3"/>
  <c r="AF148" i="3"/>
  <c r="AI147" i="3" s="1"/>
  <c r="AM147" i="3" s="1"/>
  <c r="AQ147" i="3" s="1"/>
  <c r="BA147" i="3"/>
  <c r="AZ147" i="3"/>
  <c r="AV146" i="3"/>
  <c r="AR146" i="3"/>
  <c r="AN146" i="3"/>
  <c r="AJ146" i="3"/>
  <c r="AF146" i="3"/>
  <c r="AI145" i="3" s="1"/>
  <c r="BA145" i="3"/>
  <c r="AZ145" i="3"/>
  <c r="AV141" i="3"/>
  <c r="AR141" i="3"/>
  <c r="AN141" i="3"/>
  <c r="AJ141" i="3"/>
  <c r="AF141" i="3"/>
  <c r="AI140" i="3" s="1"/>
  <c r="BA140" i="3"/>
  <c r="AZ140" i="3"/>
  <c r="AV139" i="3"/>
  <c r="AR139" i="3"/>
  <c r="AN139" i="3"/>
  <c r="AJ139" i="3"/>
  <c r="AF139" i="3"/>
  <c r="AI138" i="3" s="1"/>
  <c r="BA138" i="3"/>
  <c r="AZ138" i="3"/>
  <c r="AV134" i="3"/>
  <c r="AR134" i="3"/>
  <c r="AN134" i="3"/>
  <c r="AJ134" i="3"/>
  <c r="AF134" i="3"/>
  <c r="AI133" i="3" s="1"/>
  <c r="AM133" i="3" s="1"/>
  <c r="BA133" i="3"/>
  <c r="AZ133" i="3"/>
  <c r="AV132" i="3"/>
  <c r="AR132" i="3"/>
  <c r="AN132" i="3"/>
  <c r="AJ132" i="3"/>
  <c r="AF132" i="3"/>
  <c r="AI131" i="3" s="1"/>
  <c r="BA131" i="3"/>
  <c r="AZ131" i="3"/>
  <c r="AV127" i="3"/>
  <c r="AR127" i="3"/>
  <c r="AN127" i="3"/>
  <c r="AJ127" i="3"/>
  <c r="AF127" i="3"/>
  <c r="BA126" i="3"/>
  <c r="AZ126" i="3"/>
  <c r="AM126" i="3"/>
  <c r="AI126" i="3"/>
  <c r="AV125" i="3"/>
  <c r="AR125" i="3"/>
  <c r="AN125" i="3"/>
  <c r="AJ125" i="3"/>
  <c r="AF125" i="3"/>
  <c r="AI124" i="3" s="1"/>
  <c r="BA124" i="3"/>
  <c r="AZ124" i="3"/>
  <c r="AV120" i="3"/>
  <c r="AR120" i="3"/>
  <c r="AN120" i="3"/>
  <c r="AJ120" i="3"/>
  <c r="AF120" i="3"/>
  <c r="AI119" i="3" s="1"/>
  <c r="BA119" i="3"/>
  <c r="AZ119" i="3"/>
  <c r="AV118" i="3"/>
  <c r="AR118" i="3"/>
  <c r="AN118" i="3"/>
  <c r="AJ118" i="3"/>
  <c r="AF118" i="3"/>
  <c r="AI117" i="3" s="1"/>
  <c r="BA117" i="3"/>
  <c r="AZ117" i="3"/>
  <c r="AV113" i="3"/>
  <c r="AR113" i="3"/>
  <c r="AN113" i="3"/>
  <c r="AJ113" i="3"/>
  <c r="AF113" i="3"/>
  <c r="AI112" i="3" s="1"/>
  <c r="AM112" i="3" s="1"/>
  <c r="AQ112" i="3" s="1"/>
  <c r="AU112" i="3" s="1"/>
  <c r="AY112" i="3" s="1"/>
  <c r="BB112" i="3" s="1"/>
  <c r="BA112" i="3"/>
  <c r="AZ112" i="3"/>
  <c r="AV111" i="3"/>
  <c r="AR111" i="3"/>
  <c r="AN111" i="3"/>
  <c r="AJ111" i="3"/>
  <c r="AF111" i="3"/>
  <c r="AI110" i="3" s="1"/>
  <c r="AM110" i="3" s="1"/>
  <c r="BA110" i="3"/>
  <c r="AZ110" i="3"/>
  <c r="AV106" i="3"/>
  <c r="AR106" i="3"/>
  <c r="AN106" i="3"/>
  <c r="AJ106" i="3"/>
  <c r="AF106" i="3"/>
  <c r="AI105" i="3" s="1"/>
  <c r="BA105" i="3"/>
  <c r="AZ105" i="3"/>
  <c r="AV104" i="3"/>
  <c r="AR104" i="3"/>
  <c r="AN104" i="3"/>
  <c r="AJ104" i="3"/>
  <c r="AF104" i="3"/>
  <c r="AI103" i="3" s="1"/>
  <c r="BA103" i="3"/>
  <c r="AZ103" i="3"/>
  <c r="AV99" i="3"/>
  <c r="AR99" i="3"/>
  <c r="AN99" i="3"/>
  <c r="AJ99" i="3"/>
  <c r="AF99" i="3"/>
  <c r="AI98" i="3" s="1"/>
  <c r="AM98" i="3" s="1"/>
  <c r="AQ98" i="3" s="1"/>
  <c r="BA98" i="3"/>
  <c r="AZ98" i="3"/>
  <c r="AV97" i="3"/>
  <c r="AR97" i="3"/>
  <c r="AN97" i="3"/>
  <c r="AJ97" i="3"/>
  <c r="AF97" i="3"/>
  <c r="AI96" i="3" s="1"/>
  <c r="AM96" i="3" s="1"/>
  <c r="AQ96" i="3" s="1"/>
  <c r="BA96" i="3"/>
  <c r="AZ96" i="3"/>
  <c r="AV92" i="3"/>
  <c r="AR92" i="3"/>
  <c r="AN92" i="3"/>
  <c r="AJ92" i="3"/>
  <c r="AF92" i="3"/>
  <c r="BA91" i="3"/>
  <c r="AZ91" i="3"/>
  <c r="AI91" i="3"/>
  <c r="AM91" i="3" s="1"/>
  <c r="AV90" i="3"/>
  <c r="AR90" i="3"/>
  <c r="AN90" i="3"/>
  <c r="AJ90" i="3"/>
  <c r="AF90" i="3"/>
  <c r="AI89" i="3" s="1"/>
  <c r="BA89" i="3"/>
  <c r="AZ89" i="3"/>
  <c r="AV85" i="3"/>
  <c r="AR85" i="3"/>
  <c r="AN85" i="3"/>
  <c r="AJ85" i="3"/>
  <c r="AF85" i="3"/>
  <c r="AI84" i="3" s="1"/>
  <c r="BA84" i="3"/>
  <c r="AZ84" i="3"/>
  <c r="AV83" i="3"/>
  <c r="AR83" i="3"/>
  <c r="AN83" i="3"/>
  <c r="AJ83" i="3"/>
  <c r="AF83" i="3"/>
  <c r="AI82" i="3" s="1"/>
  <c r="BA82" i="3"/>
  <c r="AZ82" i="3"/>
  <c r="AV78" i="3"/>
  <c r="AR78" i="3"/>
  <c r="AN78" i="3"/>
  <c r="AJ78" i="3"/>
  <c r="AF78" i="3"/>
  <c r="AI77" i="3" s="1"/>
  <c r="AM77" i="3" s="1"/>
  <c r="AQ77" i="3" s="1"/>
  <c r="BA77" i="3"/>
  <c r="AZ77" i="3"/>
  <c r="AV76" i="3"/>
  <c r="AR76" i="3"/>
  <c r="AN76" i="3"/>
  <c r="AJ76" i="3"/>
  <c r="AF76" i="3"/>
  <c r="AI75" i="3" s="1"/>
  <c r="BA75" i="3"/>
  <c r="AZ75" i="3"/>
  <c r="AV71" i="3"/>
  <c r="AR71" i="3"/>
  <c r="AN71" i="3"/>
  <c r="AJ71" i="3"/>
  <c r="AF71" i="3"/>
  <c r="AI70" i="3" s="1"/>
  <c r="BA70" i="3"/>
  <c r="AZ70" i="3"/>
  <c r="AV69" i="3"/>
  <c r="AR69" i="3"/>
  <c r="AN69" i="3"/>
  <c r="AJ69" i="3"/>
  <c r="AF69" i="3"/>
  <c r="AI68" i="3" s="1"/>
  <c r="BA68" i="3"/>
  <c r="AZ68" i="3"/>
  <c r="AV64" i="3"/>
  <c r="AR64" i="3"/>
  <c r="AN64" i="3"/>
  <c r="AJ64" i="3"/>
  <c r="AF64" i="3"/>
  <c r="AI63" i="3" s="1"/>
  <c r="BA63" i="3"/>
  <c r="AZ63" i="3"/>
  <c r="AV62" i="3"/>
  <c r="AR62" i="3"/>
  <c r="AN62" i="3"/>
  <c r="AJ62" i="3"/>
  <c r="AF62" i="3"/>
  <c r="AI61" i="3" s="1"/>
  <c r="BA61" i="3"/>
  <c r="AZ61" i="3"/>
  <c r="AV57" i="3"/>
  <c r="AR57" i="3"/>
  <c r="AN57" i="3"/>
  <c r="AJ57" i="3"/>
  <c r="AF57" i="3"/>
  <c r="AI56" i="3" s="1"/>
  <c r="BA56" i="3"/>
  <c r="AZ56" i="3"/>
  <c r="AV55" i="3"/>
  <c r="AR55" i="3"/>
  <c r="AN55" i="3"/>
  <c r="AJ55" i="3"/>
  <c r="AF55" i="3"/>
  <c r="AI54" i="3" s="1"/>
  <c r="BA54" i="3"/>
  <c r="AZ54" i="3"/>
  <c r="AV50" i="3"/>
  <c r="AR50" i="3"/>
  <c r="AN50" i="3"/>
  <c r="AJ50" i="3"/>
  <c r="AF50" i="3"/>
  <c r="AI49" i="3" s="1"/>
  <c r="AM49" i="3" s="1"/>
  <c r="AQ49" i="3" s="1"/>
  <c r="BA49" i="3"/>
  <c r="AZ49" i="3"/>
  <c r="AV48" i="3"/>
  <c r="AR48" i="3"/>
  <c r="AN48" i="3"/>
  <c r="AJ48" i="3"/>
  <c r="AF48" i="3"/>
  <c r="AI47" i="3" s="1"/>
  <c r="AM47" i="3" s="1"/>
  <c r="AQ47" i="3" s="1"/>
  <c r="BA47" i="3"/>
  <c r="AZ47" i="3"/>
  <c r="AV43" i="3"/>
  <c r="AR43" i="3"/>
  <c r="AN43" i="3"/>
  <c r="AJ43" i="3"/>
  <c r="AF43" i="3"/>
  <c r="AI42" i="3" s="1"/>
  <c r="BA42" i="3"/>
  <c r="AZ42" i="3"/>
  <c r="AV41" i="3"/>
  <c r="AR41" i="3"/>
  <c r="AN41" i="3"/>
  <c r="AJ41" i="3"/>
  <c r="AF41" i="3"/>
  <c r="AI40" i="3" s="1"/>
  <c r="BA40" i="3"/>
  <c r="AZ40" i="3"/>
  <c r="AV36" i="3"/>
  <c r="AR36" i="3"/>
  <c r="AN36" i="3"/>
  <c r="AJ36" i="3"/>
  <c r="AF36" i="3"/>
  <c r="AI35" i="3" s="1"/>
  <c r="AM35" i="3" s="1"/>
  <c r="AQ35" i="3" s="1"/>
  <c r="BA35" i="3"/>
  <c r="AZ35" i="3"/>
  <c r="AV34" i="3"/>
  <c r="AR34" i="3"/>
  <c r="AN34" i="3"/>
  <c r="AJ34" i="3"/>
  <c r="AF34" i="3"/>
  <c r="AI33" i="3" s="1"/>
  <c r="BA33" i="3"/>
  <c r="AZ33" i="3"/>
  <c r="AZ26" i="3"/>
  <c r="AV29" i="3"/>
  <c r="AR29" i="3"/>
  <c r="AN29" i="3"/>
  <c r="AJ29" i="3"/>
  <c r="AF29" i="3"/>
  <c r="AI28" i="3" s="1"/>
  <c r="AM28" i="3" s="1"/>
  <c r="AQ28" i="3" s="1"/>
  <c r="BA28" i="3"/>
  <c r="AZ28" i="3"/>
  <c r="AV27" i="3"/>
  <c r="AR27" i="3"/>
  <c r="AN27" i="3"/>
  <c r="AJ27" i="3"/>
  <c r="AF27" i="3"/>
  <c r="AI26" i="3" s="1"/>
  <c r="BA26" i="3"/>
  <c r="U183" i="3"/>
  <c r="Q183" i="3"/>
  <c r="M183" i="3"/>
  <c r="I183" i="3"/>
  <c r="E183" i="3"/>
  <c r="H182" i="3" s="1"/>
  <c r="Z182" i="3"/>
  <c r="Y182" i="3"/>
  <c r="U181" i="3"/>
  <c r="Q181" i="3"/>
  <c r="M181" i="3"/>
  <c r="I181" i="3"/>
  <c r="E181" i="3"/>
  <c r="H180" i="3" s="1"/>
  <c r="Z180" i="3"/>
  <c r="Y180" i="3"/>
  <c r="U176" i="3"/>
  <c r="Q176" i="3"/>
  <c r="M176" i="3"/>
  <c r="I176" i="3"/>
  <c r="E176" i="3"/>
  <c r="H175" i="3" s="1"/>
  <c r="Z175" i="3"/>
  <c r="Y175" i="3"/>
  <c r="U174" i="3"/>
  <c r="Q174" i="3"/>
  <c r="M174" i="3"/>
  <c r="I174" i="3"/>
  <c r="E174" i="3"/>
  <c r="H173" i="3" s="1"/>
  <c r="Z173" i="3"/>
  <c r="Y173" i="3"/>
  <c r="U169" i="3"/>
  <c r="Q169" i="3"/>
  <c r="M169" i="3"/>
  <c r="I169" i="3"/>
  <c r="E169" i="3"/>
  <c r="H168" i="3" s="1"/>
  <c r="Z168" i="3"/>
  <c r="Y168" i="3"/>
  <c r="U167" i="3"/>
  <c r="Q167" i="3"/>
  <c r="M167" i="3"/>
  <c r="I167" i="3"/>
  <c r="E167" i="3"/>
  <c r="H166" i="3" s="1"/>
  <c r="L166" i="3" s="1"/>
  <c r="Z166" i="3"/>
  <c r="Y166" i="3"/>
  <c r="U162" i="3"/>
  <c r="Q162" i="3"/>
  <c r="M162" i="3"/>
  <c r="I162" i="3"/>
  <c r="E162" i="3"/>
  <c r="H161" i="3" s="1"/>
  <c r="Z161" i="3"/>
  <c r="Y161" i="3"/>
  <c r="U160" i="3"/>
  <c r="Q160" i="3"/>
  <c r="M160" i="3"/>
  <c r="I160" i="3"/>
  <c r="E160" i="3"/>
  <c r="H159" i="3" s="1"/>
  <c r="Z159" i="3"/>
  <c r="Y159" i="3"/>
  <c r="U155" i="3"/>
  <c r="Q155" i="3"/>
  <c r="M155" i="3"/>
  <c r="I155" i="3"/>
  <c r="E155" i="3"/>
  <c r="H154" i="3" s="1"/>
  <c r="Z154" i="3"/>
  <c r="Y154" i="3"/>
  <c r="U153" i="3"/>
  <c r="Q153" i="3"/>
  <c r="M153" i="3"/>
  <c r="I153" i="3"/>
  <c r="E153" i="3"/>
  <c r="H152" i="3" s="1"/>
  <c r="L152" i="3" s="1"/>
  <c r="Z152" i="3"/>
  <c r="Y152" i="3"/>
  <c r="U148" i="3"/>
  <c r="Q148" i="3"/>
  <c r="M148" i="3"/>
  <c r="I148" i="3"/>
  <c r="E148" i="3"/>
  <c r="Z147" i="3"/>
  <c r="Y147" i="3"/>
  <c r="H147" i="3"/>
  <c r="L147" i="3" s="1"/>
  <c r="U146" i="3"/>
  <c r="Q146" i="3"/>
  <c r="M146" i="3"/>
  <c r="I146" i="3"/>
  <c r="E146" i="3"/>
  <c r="H145" i="3" s="1"/>
  <c r="Z145" i="3"/>
  <c r="Y145" i="3"/>
  <c r="U141" i="3"/>
  <c r="Q141" i="3"/>
  <c r="M141" i="3"/>
  <c r="I141" i="3"/>
  <c r="E141" i="3"/>
  <c r="H140" i="3" s="1"/>
  <c r="Z140" i="3"/>
  <c r="Y140" i="3"/>
  <c r="U139" i="3"/>
  <c r="Q139" i="3"/>
  <c r="M139" i="3"/>
  <c r="I139" i="3"/>
  <c r="E139" i="3"/>
  <c r="H138" i="3" s="1"/>
  <c r="Z138" i="3"/>
  <c r="Y138" i="3"/>
  <c r="U134" i="3"/>
  <c r="Q134" i="3"/>
  <c r="M134" i="3"/>
  <c r="I134" i="3"/>
  <c r="E134" i="3"/>
  <c r="H133" i="3" s="1"/>
  <c r="L133" i="3" s="1"/>
  <c r="Z133" i="3"/>
  <c r="Y133" i="3"/>
  <c r="U132" i="3"/>
  <c r="Q132" i="3"/>
  <c r="M132" i="3"/>
  <c r="I132" i="3"/>
  <c r="E132" i="3"/>
  <c r="H131" i="3" s="1"/>
  <c r="Z131" i="3"/>
  <c r="Y131" i="3"/>
  <c r="U127" i="3"/>
  <c r="Q127" i="3"/>
  <c r="I127" i="3"/>
  <c r="E127" i="3"/>
  <c r="H126" i="3" s="1"/>
  <c r="Z126" i="3"/>
  <c r="Y126" i="3"/>
  <c r="U125" i="3"/>
  <c r="Q125" i="3"/>
  <c r="M125" i="3"/>
  <c r="I125" i="3"/>
  <c r="E125" i="3"/>
  <c r="H124" i="3" s="1"/>
  <c r="Z124" i="3"/>
  <c r="Y124" i="3"/>
  <c r="U120" i="3"/>
  <c r="Q120" i="3"/>
  <c r="M120" i="3"/>
  <c r="I120" i="3"/>
  <c r="E120" i="3"/>
  <c r="Z119" i="3"/>
  <c r="Y119" i="3"/>
  <c r="H119" i="3"/>
  <c r="L119" i="3" s="1"/>
  <c r="U118" i="3"/>
  <c r="Q118" i="3"/>
  <c r="M118" i="3"/>
  <c r="I118" i="3"/>
  <c r="E118" i="3"/>
  <c r="H117" i="3" s="1"/>
  <c r="Z117" i="3"/>
  <c r="Y117" i="3"/>
  <c r="U113" i="3"/>
  <c r="Q113" i="3"/>
  <c r="M113" i="3"/>
  <c r="I113" i="3"/>
  <c r="E113" i="3"/>
  <c r="H112" i="3" s="1"/>
  <c r="Z112" i="3"/>
  <c r="Y112" i="3"/>
  <c r="U111" i="3"/>
  <c r="Q111" i="3"/>
  <c r="M111" i="3"/>
  <c r="I111" i="3"/>
  <c r="E111" i="3"/>
  <c r="H110" i="3" s="1"/>
  <c r="Z110" i="3"/>
  <c r="Y110" i="3"/>
  <c r="U106" i="3"/>
  <c r="Q106" i="3"/>
  <c r="M106" i="3"/>
  <c r="I106" i="3"/>
  <c r="E106" i="3"/>
  <c r="H105" i="3" s="1"/>
  <c r="L105" i="3" s="1"/>
  <c r="P105" i="3" s="1"/>
  <c r="Z105" i="3"/>
  <c r="Y105" i="3"/>
  <c r="U104" i="3"/>
  <c r="Q104" i="3"/>
  <c r="M104" i="3"/>
  <c r="I104" i="3"/>
  <c r="E104" i="3"/>
  <c r="H103" i="3" s="1"/>
  <c r="Z103" i="3"/>
  <c r="Y103" i="3"/>
  <c r="U99" i="3"/>
  <c r="Q99" i="3"/>
  <c r="M99" i="3"/>
  <c r="I99" i="3"/>
  <c r="E99" i="3"/>
  <c r="H98" i="3" s="1"/>
  <c r="Z98" i="3"/>
  <c r="Y98" i="3"/>
  <c r="U97" i="3"/>
  <c r="Q97" i="3"/>
  <c r="M97" i="3"/>
  <c r="I97" i="3"/>
  <c r="E97" i="3"/>
  <c r="H96" i="3" s="1"/>
  <c r="L96" i="3" s="1"/>
  <c r="Z96" i="3"/>
  <c r="Y96" i="3"/>
  <c r="U92" i="3"/>
  <c r="Q92" i="3"/>
  <c r="M92" i="3"/>
  <c r="I92" i="3"/>
  <c r="E92" i="3"/>
  <c r="H91" i="3" s="1"/>
  <c r="Z91" i="3"/>
  <c r="Y91" i="3"/>
  <c r="U90" i="3"/>
  <c r="Q90" i="3"/>
  <c r="M90" i="3"/>
  <c r="I90" i="3"/>
  <c r="E90" i="3"/>
  <c r="H89" i="3" s="1"/>
  <c r="Z89" i="3"/>
  <c r="Y89" i="3"/>
  <c r="U85" i="3"/>
  <c r="Q85" i="3"/>
  <c r="M85" i="3"/>
  <c r="I85" i="3"/>
  <c r="E85" i="3"/>
  <c r="Z84" i="3"/>
  <c r="Y84" i="3"/>
  <c r="H84" i="3"/>
  <c r="L84" i="3" s="1"/>
  <c r="P84" i="3" s="1"/>
  <c r="T84" i="3" s="1"/>
  <c r="X84" i="3" s="1"/>
  <c r="AA84" i="3" s="1"/>
  <c r="U83" i="3"/>
  <c r="Q83" i="3"/>
  <c r="M83" i="3"/>
  <c r="I83" i="3"/>
  <c r="E83" i="3"/>
  <c r="H82" i="3" s="1"/>
  <c r="Z82" i="3"/>
  <c r="Y82" i="3"/>
  <c r="U78" i="3"/>
  <c r="Q78" i="3"/>
  <c r="M78" i="3"/>
  <c r="I78" i="3"/>
  <c r="E78" i="3"/>
  <c r="H77" i="3" s="1"/>
  <c r="L77" i="3" s="1"/>
  <c r="Z77" i="3"/>
  <c r="Y77" i="3"/>
  <c r="U76" i="3"/>
  <c r="Q76" i="3"/>
  <c r="M76" i="3"/>
  <c r="I76" i="3"/>
  <c r="E76" i="3"/>
  <c r="H75" i="3" s="1"/>
  <c r="L75" i="3" s="1"/>
  <c r="Z75" i="3"/>
  <c r="Y75" i="3"/>
  <c r="U71" i="3"/>
  <c r="Q71" i="3"/>
  <c r="M71" i="3"/>
  <c r="I71" i="3"/>
  <c r="E71" i="3"/>
  <c r="H70" i="3" s="1"/>
  <c r="Z70" i="3"/>
  <c r="Y70" i="3"/>
  <c r="U69" i="3"/>
  <c r="Q69" i="3"/>
  <c r="M69" i="3"/>
  <c r="I69" i="3"/>
  <c r="E69" i="3"/>
  <c r="Z68" i="3"/>
  <c r="Y68" i="3"/>
  <c r="H68" i="3"/>
  <c r="L68" i="3" s="1"/>
  <c r="P68" i="3" s="1"/>
  <c r="U64" i="3"/>
  <c r="Q64" i="3"/>
  <c r="M64" i="3"/>
  <c r="I64" i="3"/>
  <c r="E64" i="3"/>
  <c r="Z63" i="3"/>
  <c r="Y63" i="3"/>
  <c r="H63" i="3"/>
  <c r="U62" i="3"/>
  <c r="Q62" i="3"/>
  <c r="M62" i="3"/>
  <c r="I62" i="3"/>
  <c r="E62" i="3"/>
  <c r="H61" i="3" s="1"/>
  <c r="Z61" i="3"/>
  <c r="Y61" i="3"/>
  <c r="U57" i="3"/>
  <c r="Q57" i="3"/>
  <c r="M57" i="3"/>
  <c r="I57" i="3"/>
  <c r="E57" i="3"/>
  <c r="H56" i="3" s="1"/>
  <c r="Z56" i="3"/>
  <c r="Y56" i="3"/>
  <c r="U55" i="3"/>
  <c r="Q55" i="3"/>
  <c r="M55" i="3"/>
  <c r="I55" i="3"/>
  <c r="E55" i="3"/>
  <c r="H54" i="3" s="1"/>
  <c r="Z54" i="3"/>
  <c r="Y54" i="3"/>
  <c r="U50" i="3"/>
  <c r="Q50" i="3"/>
  <c r="M50" i="3"/>
  <c r="I50" i="3"/>
  <c r="E50" i="3"/>
  <c r="H49" i="3" s="1"/>
  <c r="L49" i="3" s="1"/>
  <c r="Z49" i="3"/>
  <c r="Y49" i="3"/>
  <c r="U48" i="3"/>
  <c r="Q48" i="3"/>
  <c r="M48" i="3"/>
  <c r="I48" i="3"/>
  <c r="E48" i="3"/>
  <c r="H47" i="3" s="1"/>
  <c r="Z47" i="3"/>
  <c r="Y47" i="3"/>
  <c r="U43" i="3"/>
  <c r="Q43" i="3"/>
  <c r="M43" i="3"/>
  <c r="I43" i="3"/>
  <c r="E43" i="3"/>
  <c r="H42" i="3" s="1"/>
  <c r="L42" i="3" s="1"/>
  <c r="Z42" i="3"/>
  <c r="Y42" i="3"/>
  <c r="U41" i="3"/>
  <c r="Q41" i="3"/>
  <c r="M41" i="3"/>
  <c r="I41" i="3"/>
  <c r="E41" i="3"/>
  <c r="H40" i="3" s="1"/>
  <c r="Z40" i="3"/>
  <c r="Y40" i="3"/>
  <c r="U36" i="3"/>
  <c r="Q36" i="3"/>
  <c r="M36" i="3"/>
  <c r="I36" i="3"/>
  <c r="E36" i="3"/>
  <c r="H35" i="3" s="1"/>
  <c r="L35" i="3" s="1"/>
  <c r="Z35" i="3"/>
  <c r="Y35" i="3"/>
  <c r="U34" i="3"/>
  <c r="Q34" i="3"/>
  <c r="M34" i="3"/>
  <c r="I34" i="3"/>
  <c r="E34" i="3"/>
  <c r="H33" i="3" s="1"/>
  <c r="Z33" i="3"/>
  <c r="Y33" i="3"/>
  <c r="Z26" i="3"/>
  <c r="Y26" i="3"/>
  <c r="U29" i="3"/>
  <c r="U27" i="3"/>
  <c r="Q29" i="3"/>
  <c r="Q27" i="3"/>
  <c r="M29" i="3"/>
  <c r="M27" i="3"/>
  <c r="I29" i="3"/>
  <c r="I27" i="3"/>
  <c r="E29" i="3"/>
  <c r="H28" i="3" s="1"/>
  <c r="E27" i="3"/>
  <c r="H26" i="3" s="1"/>
  <c r="Z28" i="3"/>
  <c r="Y28" i="3"/>
  <c r="P35" i="3" l="1"/>
  <c r="L70" i="3"/>
  <c r="P70" i="3" s="1"/>
  <c r="T70" i="3" s="1"/>
  <c r="X70" i="3" s="1"/>
  <c r="AA70" i="3" s="1"/>
  <c r="L103" i="3"/>
  <c r="P103" i="3" s="1"/>
  <c r="T103" i="3" s="1"/>
  <c r="X103" i="3" s="1"/>
  <c r="AA103" i="3" s="1"/>
  <c r="L124" i="3"/>
  <c r="L131" i="3"/>
  <c r="L161" i="3"/>
  <c r="P161" i="3" s="1"/>
  <c r="T161" i="3" s="1"/>
  <c r="X161" i="3" s="1"/>
  <c r="AA161" i="3" s="1"/>
  <c r="AM42" i="3"/>
  <c r="AQ42" i="3" s="1"/>
  <c r="AU42" i="3" s="1"/>
  <c r="AY42" i="3" s="1"/>
  <c r="BB42" i="3" s="1"/>
  <c r="AM56" i="3"/>
  <c r="AM70" i="3"/>
  <c r="AM105" i="3"/>
  <c r="AQ105" i="3" s="1"/>
  <c r="AM145" i="3"/>
  <c r="AQ145" i="3" s="1"/>
  <c r="AU145" i="3" s="1"/>
  <c r="AY145" i="3" s="1"/>
  <c r="BB145" i="3" s="1"/>
  <c r="T105" i="3"/>
  <c r="X105" i="3" s="1"/>
  <c r="AA105" i="3" s="1"/>
  <c r="AU147" i="3"/>
  <c r="AY147" i="3" s="1"/>
  <c r="BB147" i="3" s="1"/>
  <c r="L33" i="3"/>
  <c r="L47" i="3"/>
  <c r="P47" i="3" s="1"/>
  <c r="T47" i="3" s="1"/>
  <c r="X47" i="3" s="1"/>
  <c r="AA47" i="3" s="1"/>
  <c r="L112" i="3"/>
  <c r="P147" i="3"/>
  <c r="L159" i="3"/>
  <c r="P159" i="3" s="1"/>
  <c r="T159" i="3" s="1"/>
  <c r="X159" i="3" s="1"/>
  <c r="AA159" i="3" s="1"/>
  <c r="P166" i="3"/>
  <c r="T166" i="3" s="1"/>
  <c r="X166" i="3" s="1"/>
  <c r="AA166" i="3" s="1"/>
  <c r="AM54" i="3"/>
  <c r="AM84" i="3"/>
  <c r="AM103" i="3"/>
  <c r="AQ103" i="3" s="1"/>
  <c r="AU103" i="3" s="1"/>
  <c r="AY103" i="3" s="1"/>
  <c r="BB103" i="3" s="1"/>
  <c r="T189" i="3"/>
  <c r="X189" i="3" s="1"/>
  <c r="AA189" i="3" s="1"/>
  <c r="P189" i="3"/>
  <c r="AM175" i="3"/>
  <c r="AQ175" i="3" s="1"/>
  <c r="AU175" i="3" s="1"/>
  <c r="AY175" i="3" s="1"/>
  <c r="BB175" i="3" s="1"/>
  <c r="AM173" i="3"/>
  <c r="AQ173" i="3" s="1"/>
  <c r="AU173" i="3" s="1"/>
  <c r="AY173" i="3" s="1"/>
  <c r="BB173" i="3" s="1"/>
  <c r="AM168" i="3"/>
  <c r="AQ168" i="3" s="1"/>
  <c r="AU168" i="3" s="1"/>
  <c r="AY168" i="3" s="1"/>
  <c r="BB168" i="3" s="1"/>
  <c r="AM166" i="3"/>
  <c r="AQ166" i="3" s="1"/>
  <c r="AU166" i="3" s="1"/>
  <c r="AY166" i="3" s="1"/>
  <c r="BB166" i="3" s="1"/>
  <c r="AQ161" i="3"/>
  <c r="AU161" i="3" s="1"/>
  <c r="AY161" i="3" s="1"/>
  <c r="BB161" i="3" s="1"/>
  <c r="AM159" i="3"/>
  <c r="AQ159" i="3" s="1"/>
  <c r="AU159" i="3" s="1"/>
  <c r="AY159" i="3" s="1"/>
  <c r="BB159" i="3" s="1"/>
  <c r="AM154" i="3"/>
  <c r="AQ154" i="3" s="1"/>
  <c r="AU154" i="3" s="1"/>
  <c r="AY154" i="3" s="1"/>
  <c r="BB154" i="3" s="1"/>
  <c r="AM152" i="3"/>
  <c r="AQ152" i="3" s="1"/>
  <c r="AU152" i="3" s="1"/>
  <c r="AY152" i="3" s="1"/>
  <c r="BB152" i="3" s="1"/>
  <c r="AM140" i="3"/>
  <c r="AQ140" i="3" s="1"/>
  <c r="AU140" i="3" s="1"/>
  <c r="AY140" i="3" s="1"/>
  <c r="BB140" i="3" s="1"/>
  <c r="AM138" i="3"/>
  <c r="AQ138" i="3" s="1"/>
  <c r="AU138" i="3" s="1"/>
  <c r="AY138" i="3" s="1"/>
  <c r="BB138" i="3" s="1"/>
  <c r="AQ133" i="3"/>
  <c r="AU133" i="3" s="1"/>
  <c r="AY133" i="3" s="1"/>
  <c r="BB133" i="3" s="1"/>
  <c r="AM131" i="3"/>
  <c r="AQ131" i="3" s="1"/>
  <c r="AU131" i="3" s="1"/>
  <c r="AY131" i="3" s="1"/>
  <c r="BB131" i="3" s="1"/>
  <c r="AQ126" i="3"/>
  <c r="AU126" i="3" s="1"/>
  <c r="AY126" i="3" s="1"/>
  <c r="BB126" i="3" s="1"/>
  <c r="AM124" i="3"/>
  <c r="AQ124" i="3" s="1"/>
  <c r="AU124" i="3" s="1"/>
  <c r="AY124" i="3" s="1"/>
  <c r="BB124" i="3" s="1"/>
  <c r="AM119" i="3"/>
  <c r="AQ119" i="3" s="1"/>
  <c r="AU119" i="3" s="1"/>
  <c r="AY119" i="3" s="1"/>
  <c r="BB119" i="3" s="1"/>
  <c r="AM117" i="3"/>
  <c r="AQ117" i="3" s="1"/>
  <c r="AU117" i="3" s="1"/>
  <c r="AY117" i="3" s="1"/>
  <c r="BB117" i="3" s="1"/>
  <c r="AQ110" i="3"/>
  <c r="AU110" i="3" s="1"/>
  <c r="AY110" i="3" s="1"/>
  <c r="BB110" i="3" s="1"/>
  <c r="AU105" i="3"/>
  <c r="AY105" i="3" s="1"/>
  <c r="BB105" i="3" s="1"/>
  <c r="AU98" i="3"/>
  <c r="AY98" i="3" s="1"/>
  <c r="BB98" i="3" s="1"/>
  <c r="AU96" i="3"/>
  <c r="AY96" i="3" s="1"/>
  <c r="BB96" i="3" s="1"/>
  <c r="AQ91" i="3"/>
  <c r="AU91" i="3" s="1"/>
  <c r="AY91" i="3" s="1"/>
  <c r="BB91" i="3" s="1"/>
  <c r="AM89" i="3"/>
  <c r="AQ89" i="3" s="1"/>
  <c r="AU89" i="3" s="1"/>
  <c r="AY89" i="3" s="1"/>
  <c r="BB89" i="3" s="1"/>
  <c r="AQ84" i="3"/>
  <c r="AU84" i="3" s="1"/>
  <c r="AY84" i="3" s="1"/>
  <c r="BB84" i="3" s="1"/>
  <c r="AM82" i="3"/>
  <c r="AQ82" i="3" s="1"/>
  <c r="AU82" i="3" s="1"/>
  <c r="AY82" i="3" s="1"/>
  <c r="BB82" i="3" s="1"/>
  <c r="AU77" i="3"/>
  <c r="AY77" i="3" s="1"/>
  <c r="BB77" i="3" s="1"/>
  <c r="AM75" i="3"/>
  <c r="AQ75" i="3" s="1"/>
  <c r="AU75" i="3" s="1"/>
  <c r="AY75" i="3" s="1"/>
  <c r="BB75" i="3" s="1"/>
  <c r="AQ70" i="3"/>
  <c r="AU70" i="3" s="1"/>
  <c r="AY70" i="3" s="1"/>
  <c r="BB70" i="3" s="1"/>
  <c r="AM68" i="3"/>
  <c r="AQ68" i="3" s="1"/>
  <c r="AU68" i="3" s="1"/>
  <c r="AY68" i="3" s="1"/>
  <c r="BB68" i="3" s="1"/>
  <c r="AM63" i="3"/>
  <c r="AQ63" i="3" s="1"/>
  <c r="AU63" i="3" s="1"/>
  <c r="AY63" i="3" s="1"/>
  <c r="BB63" i="3" s="1"/>
  <c r="AM61" i="3"/>
  <c r="AQ61" i="3" s="1"/>
  <c r="AU61" i="3" s="1"/>
  <c r="AY61" i="3" s="1"/>
  <c r="BB61" i="3" s="1"/>
  <c r="AQ56" i="3"/>
  <c r="AU56" i="3" s="1"/>
  <c r="AY56" i="3" s="1"/>
  <c r="BB56" i="3" s="1"/>
  <c r="AQ54" i="3"/>
  <c r="AU54" i="3" s="1"/>
  <c r="AY54" i="3" s="1"/>
  <c r="BB54" i="3" s="1"/>
  <c r="AU49" i="3"/>
  <c r="AY49" i="3" s="1"/>
  <c r="BB49" i="3" s="1"/>
  <c r="AU47" i="3"/>
  <c r="AY47" i="3" s="1"/>
  <c r="BB47" i="3" s="1"/>
  <c r="AM40" i="3"/>
  <c r="AQ40" i="3" s="1"/>
  <c r="AU40" i="3" s="1"/>
  <c r="AY40" i="3" s="1"/>
  <c r="BB40" i="3" s="1"/>
  <c r="AU35" i="3"/>
  <c r="AY35" i="3" s="1"/>
  <c r="BB35" i="3" s="1"/>
  <c r="AM33" i="3"/>
  <c r="AQ33" i="3" s="1"/>
  <c r="AU33" i="3" s="1"/>
  <c r="AY33" i="3" s="1"/>
  <c r="BB33" i="3" s="1"/>
  <c r="AU28" i="3"/>
  <c r="AY28" i="3" s="1"/>
  <c r="BB28" i="3" s="1"/>
  <c r="AM26" i="3"/>
  <c r="AQ26" i="3" s="1"/>
  <c r="AU26" i="3" s="1"/>
  <c r="AY26" i="3" s="1"/>
  <c r="BB26" i="3" s="1"/>
  <c r="L182" i="3"/>
  <c r="P182" i="3" s="1"/>
  <c r="T182" i="3" s="1"/>
  <c r="X182" i="3" s="1"/>
  <c r="AA182" i="3" s="1"/>
  <c r="L180" i="3"/>
  <c r="P180" i="3" s="1"/>
  <c r="T180" i="3" s="1"/>
  <c r="X180" i="3" s="1"/>
  <c r="AA180" i="3" s="1"/>
  <c r="L175" i="3"/>
  <c r="P175" i="3" s="1"/>
  <c r="T175" i="3" s="1"/>
  <c r="X175" i="3" s="1"/>
  <c r="AA175" i="3" s="1"/>
  <c r="L173" i="3"/>
  <c r="P173" i="3" s="1"/>
  <c r="T173" i="3" s="1"/>
  <c r="X173" i="3" s="1"/>
  <c r="AA173" i="3" s="1"/>
  <c r="L168" i="3"/>
  <c r="P168" i="3" s="1"/>
  <c r="T168" i="3" s="1"/>
  <c r="X168" i="3" s="1"/>
  <c r="AA168" i="3" s="1"/>
  <c r="L154" i="3"/>
  <c r="P154" i="3" s="1"/>
  <c r="T154" i="3" s="1"/>
  <c r="X154" i="3" s="1"/>
  <c r="AA154" i="3" s="1"/>
  <c r="P152" i="3"/>
  <c r="T152" i="3" s="1"/>
  <c r="X152" i="3" s="1"/>
  <c r="AA152" i="3" s="1"/>
  <c r="T147" i="3"/>
  <c r="X147" i="3" s="1"/>
  <c r="AA147" i="3" s="1"/>
  <c r="L145" i="3"/>
  <c r="P145" i="3" s="1"/>
  <c r="T145" i="3" s="1"/>
  <c r="X145" i="3" s="1"/>
  <c r="AA145" i="3" s="1"/>
  <c r="L140" i="3"/>
  <c r="P140" i="3" s="1"/>
  <c r="T140" i="3" s="1"/>
  <c r="X140" i="3" s="1"/>
  <c r="AA140" i="3" s="1"/>
  <c r="L138" i="3"/>
  <c r="P138" i="3" s="1"/>
  <c r="T138" i="3" s="1"/>
  <c r="X138" i="3" s="1"/>
  <c r="AA138" i="3" s="1"/>
  <c r="P133" i="3"/>
  <c r="T133" i="3" s="1"/>
  <c r="X133" i="3" s="1"/>
  <c r="AA133" i="3" s="1"/>
  <c r="P131" i="3"/>
  <c r="T131" i="3" s="1"/>
  <c r="X131" i="3" s="1"/>
  <c r="AA131" i="3" s="1"/>
  <c r="L126" i="3"/>
  <c r="P126" i="3" s="1"/>
  <c r="T126" i="3" s="1"/>
  <c r="X126" i="3" s="1"/>
  <c r="AA126" i="3" s="1"/>
  <c r="P124" i="3"/>
  <c r="T124" i="3" s="1"/>
  <c r="X124" i="3" s="1"/>
  <c r="AA124" i="3" s="1"/>
  <c r="P119" i="3"/>
  <c r="T119" i="3" s="1"/>
  <c r="X119" i="3" s="1"/>
  <c r="AA119" i="3" s="1"/>
  <c r="L117" i="3"/>
  <c r="P117" i="3" s="1"/>
  <c r="T117" i="3" s="1"/>
  <c r="X117" i="3" s="1"/>
  <c r="AA117" i="3" s="1"/>
  <c r="P112" i="3"/>
  <c r="T112" i="3" s="1"/>
  <c r="X112" i="3" s="1"/>
  <c r="AA112" i="3" s="1"/>
  <c r="L110" i="3"/>
  <c r="P110" i="3" s="1"/>
  <c r="T110" i="3" s="1"/>
  <c r="X110" i="3" s="1"/>
  <c r="AA110" i="3" s="1"/>
  <c r="L98" i="3"/>
  <c r="P98" i="3" s="1"/>
  <c r="T98" i="3" s="1"/>
  <c r="X98" i="3" s="1"/>
  <c r="AA98" i="3" s="1"/>
  <c r="P96" i="3"/>
  <c r="T96" i="3" s="1"/>
  <c r="X96" i="3" s="1"/>
  <c r="AA96" i="3" s="1"/>
  <c r="L91" i="3"/>
  <c r="P91" i="3" s="1"/>
  <c r="T91" i="3" s="1"/>
  <c r="X91" i="3" s="1"/>
  <c r="AA91" i="3" s="1"/>
  <c r="L89" i="3"/>
  <c r="P89" i="3" s="1"/>
  <c r="T89" i="3" s="1"/>
  <c r="X89" i="3" s="1"/>
  <c r="AA89" i="3" s="1"/>
  <c r="L82" i="3"/>
  <c r="P82" i="3" s="1"/>
  <c r="T82" i="3" s="1"/>
  <c r="X82" i="3" s="1"/>
  <c r="AA82" i="3" s="1"/>
  <c r="P77" i="3"/>
  <c r="T77" i="3" s="1"/>
  <c r="X77" i="3" s="1"/>
  <c r="AA77" i="3" s="1"/>
  <c r="P75" i="3"/>
  <c r="T75" i="3" s="1"/>
  <c r="X75" i="3" s="1"/>
  <c r="AA75" i="3" s="1"/>
  <c r="T68" i="3"/>
  <c r="X68" i="3" s="1"/>
  <c r="AA68" i="3" s="1"/>
  <c r="L63" i="3"/>
  <c r="P63" i="3" s="1"/>
  <c r="T63" i="3" s="1"/>
  <c r="X63" i="3" s="1"/>
  <c r="AA63" i="3" s="1"/>
  <c r="L61" i="3"/>
  <c r="P61" i="3" s="1"/>
  <c r="T61" i="3" s="1"/>
  <c r="X61" i="3" s="1"/>
  <c r="AA61" i="3" s="1"/>
  <c r="L56" i="3"/>
  <c r="P56" i="3" s="1"/>
  <c r="T56" i="3" s="1"/>
  <c r="X56" i="3" s="1"/>
  <c r="AA56" i="3" s="1"/>
  <c r="L54" i="3"/>
  <c r="P54" i="3" s="1"/>
  <c r="T54" i="3" s="1"/>
  <c r="X54" i="3" s="1"/>
  <c r="AA54" i="3" s="1"/>
  <c r="P49" i="3"/>
  <c r="T49" i="3" s="1"/>
  <c r="X49" i="3" s="1"/>
  <c r="AA49" i="3" s="1"/>
  <c r="P42" i="3"/>
  <c r="T42" i="3" s="1"/>
  <c r="X42" i="3" s="1"/>
  <c r="AA42" i="3" s="1"/>
  <c r="L40" i="3"/>
  <c r="P40" i="3" s="1"/>
  <c r="T40" i="3" s="1"/>
  <c r="X40" i="3" s="1"/>
  <c r="AA40" i="3" s="1"/>
  <c r="T35" i="3"/>
  <c r="X35" i="3" s="1"/>
  <c r="AA35" i="3" s="1"/>
  <c r="P33" i="3"/>
  <c r="T33" i="3" s="1"/>
  <c r="X33" i="3" s="1"/>
  <c r="AA33" i="3" s="1"/>
  <c r="L26" i="3"/>
  <c r="P26" i="3" s="1"/>
  <c r="T26" i="3" s="1"/>
  <c r="X26" i="3" s="1"/>
  <c r="AA26" i="3" s="1"/>
  <c r="L28" i="3"/>
  <c r="P28" i="3" s="1"/>
  <c r="T28" i="3" s="1"/>
  <c r="X28" i="3" s="1"/>
  <c r="AA28" i="3" s="1"/>
  <c r="G22" i="1" l="1"/>
  <c r="F22" i="1"/>
</calcChain>
</file>

<file path=xl/sharedStrings.xml><?xml version="1.0" encoding="utf-8"?>
<sst xmlns="http://schemas.openxmlformats.org/spreadsheetml/2006/main" count="3583" uniqueCount="60">
  <si>
    <t>№</t>
  </si>
  <si>
    <t>Фамилия Имя</t>
  </si>
  <si>
    <t>Регион/Клуб</t>
  </si>
  <si>
    <t>Тренер</t>
  </si>
  <si>
    <t>Нож</t>
  </si>
  <si>
    <t>РФ, СПб, "78 Легион"</t>
  </si>
  <si>
    <t>Головкин</t>
  </si>
  <si>
    <t>Крыло</t>
  </si>
  <si>
    <t>РФ, СПб, "Молния"</t>
  </si>
  <si>
    <t>Лепесток</t>
  </si>
  <si>
    <t>Гребенщикова Татьяна</t>
  </si>
  <si>
    <t>Дельфин</t>
  </si>
  <si>
    <t>Есаулов Александр</t>
  </si>
  <si>
    <t>Клирик</t>
  </si>
  <si>
    <t xml:space="preserve">Лебедева Ольга </t>
  </si>
  <si>
    <t>РФ, СПб, "Злая Пчела"</t>
  </si>
  <si>
    <t>Лебедева</t>
  </si>
  <si>
    <t xml:space="preserve">lefux stork max </t>
  </si>
  <si>
    <t>Маненко Кирилл</t>
  </si>
  <si>
    <t>СМН+</t>
  </si>
  <si>
    <t>Матевосян Ашот</t>
  </si>
  <si>
    <t>Матчина Наталья</t>
  </si>
  <si>
    <t>Соломина Ольга</t>
  </si>
  <si>
    <t>Порецкий</t>
  </si>
  <si>
    <t>Махо</t>
  </si>
  <si>
    <t>Идальго</t>
  </si>
  <si>
    <t>"Невская грань 2020 г."</t>
  </si>
  <si>
    <t>Ж</t>
  </si>
  <si>
    <t>М</t>
  </si>
  <si>
    <t>Шлоков Роман</t>
  </si>
  <si>
    <t>РФ, Москва, "Freeknife"</t>
  </si>
  <si>
    <t>Соколов Юрий</t>
  </si>
  <si>
    <t>Зиновьев Александр</t>
  </si>
  <si>
    <t>РФ, Череповец, "Цель"</t>
  </si>
  <si>
    <t>Уляшев Виктор</t>
  </si>
  <si>
    <t>РФ, СПб</t>
  </si>
  <si>
    <t>Баландин Владимир</t>
  </si>
  <si>
    <t>Рюмин Владимир</t>
  </si>
  <si>
    <t>Морозова Светлана</t>
  </si>
  <si>
    <t>Итог</t>
  </si>
  <si>
    <t>Мужчины</t>
  </si>
  <si>
    <t>1 серия</t>
  </si>
  <si>
    <t>∑</t>
  </si>
  <si>
    <t>2 серия</t>
  </si>
  <si>
    <t>3 серия</t>
  </si>
  <si>
    <t>4 серия</t>
  </si>
  <si>
    <t>5 серия</t>
  </si>
  <si>
    <t>"0"</t>
  </si>
  <si>
    <t>"20"</t>
  </si>
  <si>
    <t>1н</t>
  </si>
  <si>
    <t>2н</t>
  </si>
  <si>
    <t>3н</t>
  </si>
  <si>
    <t>Дист.</t>
  </si>
  <si>
    <t>31 октября - 1 ноября 2020 г.</t>
  </si>
  <si>
    <t>Яциненко Александр</t>
  </si>
  <si>
    <t>Импульс</t>
  </si>
  <si>
    <t>Место</t>
  </si>
  <si>
    <t>Регион, Клуб</t>
  </si>
  <si>
    <t>Очки</t>
  </si>
  <si>
    <t>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</si>
</sst>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9">
    <xf numFmtId="0" fontId="0" fillId="0" borderId="0" xfId="0"/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9" xfId="1" applyFont="1" applyBorder="1" applyAlignment="1">
      <alignment horizontal="center" vertical="center"/>
    </xf>
    <xf numFmtId="0" fontId="2" fillId="3" borderId="10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left"/>
    </xf>
    <xf numFmtId="0" fontId="7" fillId="3" borderId="12" xfId="1" applyFont="1" applyFill="1" applyBorder="1" applyAlignment="1">
      <alignment horizontal="left"/>
    </xf>
    <xf numFmtId="0" fontId="1" fillId="3" borderId="10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left"/>
    </xf>
    <xf numFmtId="0" fontId="7" fillId="3" borderId="20" xfId="1" applyFont="1" applyFill="1" applyBorder="1" applyAlignment="1">
      <alignment horizontal="left"/>
    </xf>
    <xf numFmtId="0" fontId="1" fillId="3" borderId="18" xfId="1" applyFont="1" applyFill="1" applyBorder="1" applyAlignment="1">
      <alignment horizontal="center"/>
    </xf>
    <xf numFmtId="0" fontId="8" fillId="3" borderId="18" xfId="1" applyFont="1" applyFill="1" applyBorder="1" applyAlignment="1">
      <alignment horizontal="left"/>
    </xf>
    <xf numFmtId="0" fontId="8" fillId="3" borderId="20" xfId="1" applyFont="1" applyFill="1" applyBorder="1" applyAlignment="1">
      <alignment horizontal="left"/>
    </xf>
    <xf numFmtId="0" fontId="2" fillId="3" borderId="25" xfId="1" applyFont="1" applyFill="1" applyBorder="1" applyAlignment="1">
      <alignment horizontal="center"/>
    </xf>
    <xf numFmtId="0" fontId="7" fillId="3" borderId="25" xfId="1" applyFont="1" applyFill="1" applyBorder="1" applyAlignment="1">
      <alignment horizontal="left"/>
    </xf>
    <xf numFmtId="0" fontId="7" fillId="3" borderId="27" xfId="1" applyFont="1" applyFill="1" applyBorder="1" applyAlignment="1">
      <alignment horizontal="left"/>
    </xf>
    <xf numFmtId="0" fontId="1" fillId="3" borderId="25" xfId="1" applyFont="1" applyFill="1" applyBorder="1" applyAlignment="1">
      <alignment horizontal="center"/>
    </xf>
    <xf numFmtId="0" fontId="6" fillId="0" borderId="0" xfId="1" applyFill="1"/>
    <xf numFmtId="0" fontId="1" fillId="0" borderId="32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3" borderId="0" xfId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/>
    </xf>
    <xf numFmtId="0" fontId="8" fillId="0" borderId="19" xfId="1" applyFont="1" applyFill="1" applyBorder="1" applyAlignment="1">
      <alignment horizontal="left"/>
    </xf>
    <xf numFmtId="0" fontId="7" fillId="0" borderId="19" xfId="1" applyFont="1" applyFill="1" applyBorder="1" applyAlignment="1">
      <alignment horizontal="left"/>
    </xf>
    <xf numFmtId="0" fontId="0" fillId="4" borderId="15" xfId="0" applyFill="1" applyBorder="1"/>
    <xf numFmtId="0" fontId="0" fillId="4" borderId="23" xfId="0" applyFill="1" applyBorder="1"/>
    <xf numFmtId="0" fontId="0" fillId="0" borderId="34" xfId="0" applyBorder="1"/>
    <xf numFmtId="0" fontId="0" fillId="4" borderId="31" xfId="0" applyFill="1" applyBorder="1"/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0" fillId="0" borderId="0" xfId="0"/>
    <xf numFmtId="0" fontId="8" fillId="0" borderId="26" xfId="1" applyFont="1" applyFill="1" applyBorder="1" applyAlignment="1">
      <alignment horizontal="left"/>
    </xf>
    <xf numFmtId="0" fontId="0" fillId="4" borderId="49" xfId="0" applyFill="1" applyBorder="1"/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0" xfId="0" applyFill="1" applyBorder="1"/>
    <xf numFmtId="0" fontId="7" fillId="0" borderId="20" xfId="1" applyFont="1" applyFill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6" fillId="5" borderId="39" xfId="1" applyFont="1" applyFill="1" applyBorder="1" applyAlignment="1">
      <alignment horizontal="center" vertical="center"/>
    </xf>
    <xf numFmtId="0" fontId="6" fillId="5" borderId="40" xfId="1" applyFont="1" applyFill="1" applyBorder="1" applyAlignment="1">
      <alignment horizontal="center" vertical="center"/>
    </xf>
    <xf numFmtId="0" fontId="6" fillId="5" borderId="42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5" borderId="37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0" fillId="5" borderId="34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6" fillId="5" borderId="36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6" fillId="5" borderId="41" xfId="1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2" fillId="5" borderId="34" xfId="1" applyFont="1" applyFill="1" applyBorder="1" applyAlignment="1">
      <alignment horizontal="center" vertical="center"/>
    </xf>
    <xf numFmtId="0" fontId="2" fillId="5" borderId="32" xfId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6" fillId="5" borderId="26" xfId="1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5" borderId="37" xfId="0" applyFill="1" applyBorder="1" applyAlignment="1">
      <alignment horizontal="left" vertical="center"/>
    </xf>
    <xf numFmtId="0" fontId="6" fillId="7" borderId="37" xfId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left" vertical="center"/>
    </xf>
    <xf numFmtId="0" fontId="6" fillId="7" borderId="32" xfId="1" applyFont="1" applyFill="1" applyBorder="1" applyAlignment="1">
      <alignment horizontal="center" vertical="center"/>
    </xf>
    <xf numFmtId="0" fontId="0" fillId="7" borderId="32" xfId="0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/>
    </xf>
    <xf numFmtId="0" fontId="0" fillId="0" borderId="4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8" xfId="0" applyFill="1" applyBorder="1"/>
    <xf numFmtId="0" fontId="0" fillId="0" borderId="25" xfId="0" applyFill="1" applyBorder="1"/>
    <xf numFmtId="0" fontId="8" fillId="0" borderId="27" xfId="1" applyFont="1" applyFill="1" applyBorder="1" applyAlignment="1">
      <alignment horizontal="left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8" borderId="48" xfId="0" applyFill="1" applyBorder="1"/>
    <xf numFmtId="0" fontId="8" fillId="8" borderId="20" xfId="1" applyFont="1" applyFill="1" applyBorder="1" applyAlignment="1">
      <alignment horizontal="left"/>
    </xf>
    <xf numFmtId="0" fontId="0" fillId="8" borderId="47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0" fillId="8" borderId="18" xfId="0" applyFill="1" applyBorder="1"/>
    <xf numFmtId="0" fontId="7" fillId="8" borderId="20" xfId="1" applyFont="1" applyFill="1" applyBorder="1" applyAlignment="1">
      <alignment horizontal="left"/>
    </xf>
    <xf numFmtId="0" fontId="0" fillId="8" borderId="2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7" fillId="7" borderId="20" xfId="1" applyFont="1" applyFill="1" applyBorder="1" applyAlignment="1">
      <alignment horizontal="left"/>
    </xf>
    <xf numFmtId="0" fontId="0" fillId="7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0" fillId="6" borderId="18" xfId="0" applyFill="1" applyBorder="1"/>
    <xf numFmtId="0" fontId="7" fillId="6" borderId="20" xfId="1" applyFont="1" applyFill="1" applyBorder="1" applyAlignment="1">
      <alignment horizontal="left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7" fillId="9" borderId="20" xfId="1" applyFont="1" applyFill="1" applyBorder="1" applyAlignment="1">
      <alignment horizontal="left"/>
    </xf>
    <xf numFmtId="0" fontId="0" fillId="9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44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39" xfId="1" applyFont="1" applyFill="1" applyBorder="1" applyAlignment="1">
      <alignment horizontal="center" vertical="center"/>
    </xf>
    <xf numFmtId="0" fontId="6" fillId="7" borderId="40" xfId="1" applyFont="1" applyFill="1" applyBorder="1" applyAlignment="1">
      <alignment horizontal="center" vertical="center"/>
    </xf>
    <xf numFmtId="0" fontId="6" fillId="7" borderId="36" xfId="1" applyFont="1" applyFill="1" applyBorder="1" applyAlignment="1">
      <alignment horizontal="center" vertical="center"/>
    </xf>
    <xf numFmtId="0" fontId="6" fillId="7" borderId="42" xfId="1" applyFont="1" applyFill="1" applyBorder="1" applyAlignment="1">
      <alignment horizontal="center" vertical="center"/>
    </xf>
    <xf numFmtId="0" fontId="6" fillId="7" borderId="41" xfId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2" fillId="7" borderId="34" xfId="1" applyFont="1" applyFill="1" applyBorder="1" applyAlignment="1">
      <alignment horizontal="center" vertical="center"/>
    </xf>
    <xf numFmtId="0" fontId="6" fillId="7" borderId="27" xfId="1" applyFont="1" applyFill="1" applyBorder="1" applyAlignment="1">
      <alignment horizontal="center" vertical="center"/>
    </xf>
    <xf numFmtId="0" fontId="6" fillId="7" borderId="28" xfId="1" applyFont="1" applyFill="1" applyBorder="1" applyAlignment="1">
      <alignment horizontal="center" vertical="center"/>
    </xf>
    <xf numFmtId="0" fontId="6" fillId="7" borderId="33" xfId="1" applyFont="1" applyFill="1" applyBorder="1" applyAlignment="1">
      <alignment horizontal="center" vertical="center"/>
    </xf>
    <xf numFmtId="0" fontId="6" fillId="7" borderId="26" xfId="1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2" fillId="7" borderId="32" xfId="1" applyFont="1" applyFill="1" applyBorder="1" applyAlignment="1">
      <alignment horizontal="center" vertical="center"/>
    </xf>
    <xf numFmtId="0" fontId="6" fillId="7" borderId="34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/>
    </xf>
    <xf numFmtId="0" fontId="6" fillId="7" borderId="16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3" xfId="0" applyBorder="1" applyAlignment="1">
      <alignment horizontal="left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7" fillId="3" borderId="19" xfId="1" applyFont="1" applyFill="1" applyBorder="1" applyAlignment="1">
      <alignment horizontal="left"/>
    </xf>
    <xf numFmtId="0" fontId="7" fillId="3" borderId="26" xfId="1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8" borderId="15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7" fillId="8" borderId="11" xfId="1" applyFont="1" applyFill="1" applyBorder="1" applyAlignment="1">
      <alignment horizontal="left"/>
    </xf>
    <xf numFmtId="0" fontId="0" fillId="8" borderId="1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7" borderId="22" xfId="0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0" fillId="7" borderId="24" xfId="0" applyFill="1" applyBorder="1" applyAlignment="1">
      <alignment horizontal="left" vertical="center"/>
    </xf>
    <xf numFmtId="0" fontId="7" fillId="7" borderId="19" xfId="1" applyFont="1" applyFill="1" applyBorder="1" applyAlignment="1">
      <alignment horizontal="left"/>
    </xf>
    <xf numFmtId="0" fontId="0" fillId="9" borderId="22" xfId="0" applyFill="1" applyBorder="1" applyAlignment="1">
      <alignment horizontal="left" vertical="center"/>
    </xf>
    <xf numFmtId="0" fontId="0" fillId="9" borderId="23" xfId="0" applyFill="1" applyBorder="1" applyAlignment="1">
      <alignment horizontal="left" vertical="center"/>
    </xf>
    <xf numFmtId="0" fontId="0" fillId="9" borderId="24" xfId="0" applyFill="1" applyBorder="1" applyAlignment="1">
      <alignment horizontal="left" vertical="center"/>
    </xf>
    <xf numFmtId="0" fontId="7" fillId="9" borderId="19" xfId="1" applyFont="1" applyFill="1" applyBorder="1" applyAlignment="1">
      <alignment horizontal="left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59" xfId="0" applyFont="1" applyFill="1" applyBorder="1" applyAlignment="1">
      <alignment horizontal="center"/>
    </xf>
    <xf numFmtId="0" fontId="7" fillId="8" borderId="19" xfId="1" applyFont="1" applyFill="1" applyBorder="1" applyAlignment="1">
      <alignment horizontal="left"/>
    </xf>
    <xf numFmtId="0" fontId="7" fillId="7" borderId="18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C19" sqref="C19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26.7109375" bestFit="1" customWidth="1"/>
    <col min="4" max="4" width="8.85546875" bestFit="1" customWidth="1"/>
    <col min="5" max="5" width="13.5703125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.75" x14ac:dyDescent="0.25">
      <c r="A2" s="1"/>
      <c r="B2" s="1"/>
      <c r="C2" s="75" t="s">
        <v>26</v>
      </c>
      <c r="D2" s="76"/>
      <c r="E2" s="76"/>
      <c r="F2" s="76"/>
      <c r="G2" s="76"/>
      <c r="H2" s="76"/>
      <c r="I2" s="76"/>
      <c r="J2" s="76"/>
      <c r="K2" s="77"/>
      <c r="L2" s="2"/>
      <c r="M2" s="1"/>
    </row>
    <row r="3" spans="1:15" ht="15.75" x14ac:dyDescent="0.25">
      <c r="A3" s="1"/>
      <c r="B3" s="1"/>
      <c r="C3" s="78"/>
      <c r="D3" s="79"/>
      <c r="E3" s="79"/>
      <c r="F3" s="79"/>
      <c r="G3" s="79"/>
      <c r="H3" s="79"/>
      <c r="I3" s="79"/>
      <c r="J3" s="79"/>
      <c r="K3" s="80"/>
      <c r="L3" s="2"/>
      <c r="M3" s="1"/>
    </row>
    <row r="4" spans="1:15" ht="16.5" thickBot="1" x14ac:dyDescent="0.3">
      <c r="A4" s="1"/>
      <c r="B4" s="1"/>
      <c r="C4" s="81" t="s">
        <v>53</v>
      </c>
      <c r="D4" s="82"/>
      <c r="E4" s="82"/>
      <c r="F4" s="82"/>
      <c r="G4" s="82"/>
      <c r="H4" s="82"/>
      <c r="I4" s="82"/>
      <c r="J4" s="82"/>
      <c r="K4" s="83"/>
      <c r="L4" s="2"/>
      <c r="M4" s="1"/>
    </row>
    <row r="5" spans="1:15" ht="16.5" thickBot="1" x14ac:dyDescent="0.3">
      <c r="A5" s="1"/>
      <c r="B5" s="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5" ht="15.75" thickBo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27</v>
      </c>
      <c r="G6" s="4" t="s">
        <v>28</v>
      </c>
      <c r="H6" s="25"/>
      <c r="I6" s="25"/>
      <c r="J6" s="25"/>
      <c r="K6" s="25"/>
      <c r="L6" s="23"/>
      <c r="M6" s="23"/>
    </row>
    <row r="7" spans="1:15" x14ac:dyDescent="0.25">
      <c r="A7" s="5">
        <v>1</v>
      </c>
      <c r="B7" s="31" t="s">
        <v>36</v>
      </c>
      <c r="C7" s="6" t="s">
        <v>35</v>
      </c>
      <c r="D7" s="6"/>
      <c r="E7" s="7"/>
      <c r="F7" s="8"/>
      <c r="G7" s="8">
        <v>1</v>
      </c>
      <c r="H7" s="26"/>
      <c r="I7" s="26"/>
      <c r="J7" s="26"/>
      <c r="K7" s="26"/>
      <c r="L7" s="26"/>
      <c r="M7" s="27"/>
      <c r="O7" s="22"/>
    </row>
    <row r="8" spans="1:15" x14ac:dyDescent="0.25">
      <c r="A8" s="9">
        <v>2</v>
      </c>
      <c r="B8" s="33" t="s">
        <v>10</v>
      </c>
      <c r="C8" s="10" t="s">
        <v>8</v>
      </c>
      <c r="D8" s="10"/>
      <c r="E8" s="11" t="s">
        <v>11</v>
      </c>
      <c r="F8" s="12">
        <v>1</v>
      </c>
      <c r="G8" s="12"/>
      <c r="H8" s="26"/>
      <c r="I8" s="26"/>
      <c r="J8" s="26"/>
      <c r="K8" s="26"/>
      <c r="L8" s="26"/>
      <c r="M8" s="27"/>
    </row>
    <row r="9" spans="1:15" x14ac:dyDescent="0.25">
      <c r="A9" s="9">
        <v>3</v>
      </c>
      <c r="B9" s="33" t="s">
        <v>12</v>
      </c>
      <c r="C9" s="10" t="s">
        <v>5</v>
      </c>
      <c r="D9" s="10" t="s">
        <v>6</v>
      </c>
      <c r="E9" s="11" t="s">
        <v>7</v>
      </c>
      <c r="F9" s="12"/>
      <c r="G9" s="12">
        <v>1</v>
      </c>
      <c r="H9" s="26"/>
      <c r="I9" s="26"/>
      <c r="J9" s="26"/>
      <c r="K9" s="26"/>
      <c r="L9" s="26"/>
      <c r="M9" s="27"/>
    </row>
    <row r="10" spans="1:15" x14ac:dyDescent="0.25">
      <c r="A10" s="9">
        <v>4</v>
      </c>
      <c r="B10" s="33" t="s">
        <v>32</v>
      </c>
      <c r="C10" s="10" t="s">
        <v>33</v>
      </c>
      <c r="D10" s="10"/>
      <c r="E10" s="11" t="s">
        <v>13</v>
      </c>
      <c r="F10" s="12"/>
      <c r="G10" s="12">
        <v>1</v>
      </c>
      <c r="H10" s="26"/>
      <c r="I10" s="26"/>
      <c r="J10" s="26"/>
      <c r="K10" s="26"/>
      <c r="L10" s="26"/>
      <c r="M10" s="27"/>
    </row>
    <row r="11" spans="1:15" x14ac:dyDescent="0.25">
      <c r="A11" s="9">
        <v>5</v>
      </c>
      <c r="B11" s="33" t="s">
        <v>14</v>
      </c>
      <c r="C11" s="10" t="s">
        <v>15</v>
      </c>
      <c r="D11" s="10" t="s">
        <v>16</v>
      </c>
      <c r="E11" s="11" t="s">
        <v>17</v>
      </c>
      <c r="F11" s="12">
        <v>1</v>
      </c>
      <c r="G11" s="12"/>
      <c r="H11" s="26"/>
      <c r="I11" s="26"/>
      <c r="J11" s="26"/>
      <c r="K11" s="26"/>
      <c r="L11" s="26"/>
      <c r="M11" s="27"/>
    </row>
    <row r="12" spans="1:15" x14ac:dyDescent="0.25">
      <c r="A12" s="9">
        <v>6</v>
      </c>
      <c r="B12" s="33" t="s">
        <v>18</v>
      </c>
      <c r="C12" s="10" t="s">
        <v>5</v>
      </c>
      <c r="D12" s="10" t="s">
        <v>6</v>
      </c>
      <c r="E12" s="11" t="s">
        <v>19</v>
      </c>
      <c r="F12" s="12"/>
      <c r="G12" s="12">
        <v>1</v>
      </c>
      <c r="H12" s="26"/>
      <c r="I12" s="26"/>
      <c r="J12" s="26"/>
      <c r="K12" s="26"/>
      <c r="L12" s="26"/>
      <c r="M12" s="27"/>
    </row>
    <row r="13" spans="1:15" x14ac:dyDescent="0.25">
      <c r="A13" s="9">
        <v>7</v>
      </c>
      <c r="B13" s="33" t="s">
        <v>20</v>
      </c>
      <c r="C13" s="10" t="s">
        <v>5</v>
      </c>
      <c r="D13" s="13"/>
      <c r="E13" s="14" t="s">
        <v>7</v>
      </c>
      <c r="F13" s="12"/>
      <c r="G13" s="12">
        <v>1</v>
      </c>
      <c r="H13" s="28"/>
      <c r="I13" s="28"/>
      <c r="J13" s="28"/>
      <c r="K13" s="28"/>
      <c r="L13" s="26"/>
      <c r="M13" s="27"/>
    </row>
    <row r="14" spans="1:15" x14ac:dyDescent="0.25">
      <c r="A14" s="9">
        <v>8</v>
      </c>
      <c r="B14" s="33" t="s">
        <v>21</v>
      </c>
      <c r="C14" s="10" t="s">
        <v>5</v>
      </c>
      <c r="D14" s="10" t="s">
        <v>6</v>
      </c>
      <c r="E14" s="11" t="s">
        <v>19</v>
      </c>
      <c r="F14" s="12">
        <v>1</v>
      </c>
      <c r="G14" s="12"/>
      <c r="H14" s="26"/>
      <c r="I14" s="26"/>
      <c r="J14" s="26"/>
      <c r="K14" s="26"/>
      <c r="L14" s="26"/>
      <c r="M14" s="27"/>
    </row>
    <row r="15" spans="1:15" x14ac:dyDescent="0.25">
      <c r="A15" s="9">
        <v>9</v>
      </c>
      <c r="B15" s="33" t="s">
        <v>38</v>
      </c>
      <c r="C15" s="10" t="s">
        <v>33</v>
      </c>
      <c r="D15" s="13"/>
      <c r="E15" s="14" t="s">
        <v>9</v>
      </c>
      <c r="F15" s="12">
        <v>1</v>
      </c>
      <c r="G15" s="12"/>
      <c r="H15" s="26"/>
      <c r="I15" s="26"/>
      <c r="J15" s="26"/>
      <c r="K15" s="26"/>
      <c r="L15" s="26"/>
      <c r="M15" s="27"/>
    </row>
    <row r="16" spans="1:15" x14ac:dyDescent="0.25">
      <c r="A16" s="9">
        <v>10</v>
      </c>
      <c r="B16" s="32" t="s">
        <v>37</v>
      </c>
      <c r="C16" s="10" t="s">
        <v>33</v>
      </c>
      <c r="D16" s="10"/>
      <c r="E16" s="11" t="s">
        <v>7</v>
      </c>
      <c r="F16" s="12"/>
      <c r="G16" s="12">
        <v>1</v>
      </c>
      <c r="H16" s="26"/>
      <c r="I16" s="26"/>
      <c r="J16" s="26"/>
      <c r="K16" s="26"/>
      <c r="L16" s="26"/>
      <c r="M16" s="27"/>
    </row>
    <row r="17" spans="1:13" s="49" customFormat="1" x14ac:dyDescent="0.25">
      <c r="A17" s="9">
        <v>11</v>
      </c>
      <c r="B17" s="33" t="s">
        <v>31</v>
      </c>
      <c r="C17" s="10" t="s">
        <v>5</v>
      </c>
      <c r="D17" s="10" t="s">
        <v>6</v>
      </c>
      <c r="E17" s="11" t="s">
        <v>19</v>
      </c>
      <c r="F17" s="12"/>
      <c r="G17" s="12">
        <v>1</v>
      </c>
      <c r="H17" s="26"/>
      <c r="I17" s="26"/>
      <c r="J17" s="26"/>
      <c r="K17" s="26"/>
      <c r="L17" s="26"/>
      <c r="M17" s="27"/>
    </row>
    <row r="18" spans="1:13" x14ac:dyDescent="0.25">
      <c r="A18" s="9">
        <v>12</v>
      </c>
      <c r="B18" s="33" t="s">
        <v>22</v>
      </c>
      <c r="C18" s="10" t="s">
        <v>15</v>
      </c>
      <c r="D18" s="10" t="s">
        <v>23</v>
      </c>
      <c r="E18" s="11" t="s">
        <v>24</v>
      </c>
      <c r="F18" s="12">
        <v>1</v>
      </c>
      <c r="G18" s="12"/>
      <c r="H18" s="26"/>
      <c r="I18" s="26"/>
      <c r="J18" s="26"/>
      <c r="K18" s="26"/>
      <c r="L18" s="26"/>
      <c r="M18" s="27"/>
    </row>
    <row r="19" spans="1:13" x14ac:dyDescent="0.25">
      <c r="A19" s="9">
        <v>13</v>
      </c>
      <c r="B19" s="33" t="s">
        <v>34</v>
      </c>
      <c r="C19" s="10" t="s">
        <v>35</v>
      </c>
      <c r="D19" s="10"/>
      <c r="E19" s="11" t="s">
        <v>25</v>
      </c>
      <c r="F19" s="12"/>
      <c r="G19" s="12">
        <v>1</v>
      </c>
      <c r="H19" s="26"/>
      <c r="I19" s="26"/>
      <c r="J19" s="26"/>
      <c r="K19" s="26"/>
      <c r="L19" s="26"/>
      <c r="M19" s="27"/>
    </row>
    <row r="20" spans="1:13" x14ac:dyDescent="0.25">
      <c r="A20" s="9">
        <v>14</v>
      </c>
      <c r="B20" s="33" t="s">
        <v>29</v>
      </c>
      <c r="C20" s="10" t="s">
        <v>30</v>
      </c>
      <c r="D20" s="10"/>
      <c r="E20" s="11" t="s">
        <v>7</v>
      </c>
      <c r="F20" s="12"/>
      <c r="G20" s="12">
        <v>1</v>
      </c>
      <c r="H20" s="26"/>
      <c r="I20" s="26"/>
      <c r="J20" s="26"/>
      <c r="K20" s="26"/>
      <c r="L20" s="26"/>
      <c r="M20" s="27"/>
    </row>
    <row r="21" spans="1:13" ht="15.75" thickBot="1" x14ac:dyDescent="0.3">
      <c r="A21" s="15">
        <v>15</v>
      </c>
      <c r="B21" s="50" t="s">
        <v>54</v>
      </c>
      <c r="C21" s="16" t="s">
        <v>5</v>
      </c>
      <c r="D21" s="16" t="s">
        <v>6</v>
      </c>
      <c r="E21" s="17" t="s">
        <v>55</v>
      </c>
      <c r="F21" s="18"/>
      <c r="G21" s="18">
        <v>1</v>
      </c>
      <c r="H21" s="26"/>
      <c r="I21" s="26"/>
      <c r="J21" s="26"/>
      <c r="K21" s="26"/>
      <c r="L21" s="26"/>
      <c r="M21" s="27"/>
    </row>
    <row r="22" spans="1:13" ht="15.75" thickBot="1" x14ac:dyDescent="0.3">
      <c r="A22" s="19"/>
      <c r="B22" s="19"/>
      <c r="C22" s="19"/>
      <c r="D22" s="19"/>
      <c r="E22" s="19"/>
      <c r="F22" s="20">
        <f>SUM(F7:F21)</f>
        <v>5</v>
      </c>
      <c r="G22" s="20">
        <f>SUM(G7:G21)</f>
        <v>10</v>
      </c>
      <c r="H22" s="29"/>
      <c r="I22" s="29"/>
      <c r="J22" s="29"/>
      <c r="K22" s="29"/>
      <c r="L22" s="29"/>
      <c r="M22" s="30"/>
    </row>
  </sheetData>
  <sortState ref="B7:G21">
    <sortCondition ref="B7"/>
  </sortState>
  <mergeCells count="3">
    <mergeCell ref="C2:K2"/>
    <mergeCell ref="C3:K3"/>
    <mergeCell ref="C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93"/>
  <sheetViews>
    <sheetView tabSelected="1" zoomScaleNormal="100" workbookViewId="0">
      <selection activeCell="AT19" sqref="AT19"/>
    </sheetView>
  </sheetViews>
  <sheetFormatPr defaultRowHeight="15" x14ac:dyDescent="0.25"/>
  <cols>
    <col min="1" max="1" width="9.140625" style="49"/>
    <col min="2" max="2" width="3.140625" bestFit="1" customWidth="1"/>
    <col min="3" max="3" width="22.28515625" bestFit="1" customWidth="1"/>
    <col min="4" max="4" width="4.5703125" style="49" customWidth="1"/>
    <col min="5" max="12" width="4.5703125" customWidth="1"/>
    <col min="13" max="13" width="4.42578125" customWidth="1"/>
    <col min="14" max="17" width="4.5703125" customWidth="1"/>
    <col min="18" max="18" width="4.7109375" customWidth="1"/>
    <col min="19" max="24" width="4.5703125" customWidth="1"/>
    <col min="25" max="26" width="5" customWidth="1"/>
    <col min="27" max="27" width="5.140625" bestFit="1" customWidth="1"/>
    <col min="28" max="28" width="4.42578125" customWidth="1"/>
    <col min="29" max="29" width="3.28515625" bestFit="1" customWidth="1"/>
    <col min="30" max="30" width="22.28515625" bestFit="1" customWidth="1"/>
    <col min="31" max="31" width="4.7109375" customWidth="1"/>
    <col min="32" max="53" width="4.28515625" customWidth="1"/>
    <col min="54" max="54" width="5.140625" bestFit="1" customWidth="1"/>
    <col min="57" max="57" width="18" bestFit="1" customWidth="1"/>
    <col min="67" max="71" width="9.140625" style="49"/>
  </cols>
  <sheetData>
    <row r="1" spans="1:71" s="1" customFormat="1" x14ac:dyDescent="0.25">
      <c r="A1" s="49"/>
      <c r="D1" s="49"/>
      <c r="BO1" s="49"/>
      <c r="BP1" s="49"/>
      <c r="BQ1" s="49"/>
      <c r="BR1" s="49"/>
      <c r="BS1" s="49"/>
    </row>
    <row r="2" spans="1:71" s="1" customFormat="1" x14ac:dyDescent="0.25">
      <c r="A2" s="49"/>
      <c r="D2" s="129"/>
      <c r="E2" s="129"/>
      <c r="F2" s="129"/>
      <c r="G2" s="129"/>
      <c r="H2" s="129"/>
      <c r="I2" s="129"/>
      <c r="J2" s="129"/>
      <c r="AB2" s="129" t="s">
        <v>59</v>
      </c>
      <c r="AC2" s="129"/>
      <c r="AD2" s="129"/>
      <c r="BO2" s="49"/>
      <c r="BP2" s="49"/>
      <c r="BQ2" s="49"/>
      <c r="BR2" s="49"/>
      <c r="BS2" s="49"/>
    </row>
    <row r="3" spans="1:71" ht="15.75" thickBot="1" x14ac:dyDescent="0.3">
      <c r="D3"/>
      <c r="Q3" s="58"/>
      <c r="R3" s="58"/>
      <c r="S3" s="58"/>
      <c r="T3" s="58"/>
      <c r="U3" s="58"/>
      <c r="V3" s="22"/>
      <c r="W3" s="22"/>
      <c r="X3" s="58"/>
      <c r="Y3" s="58"/>
      <c r="Z3" s="58"/>
      <c r="AA3" s="58"/>
    </row>
    <row r="4" spans="1:71" ht="15.75" thickBot="1" x14ac:dyDescent="0.3">
      <c r="B4" s="24" t="s">
        <v>0</v>
      </c>
      <c r="C4" s="36" t="s">
        <v>1</v>
      </c>
      <c r="D4" s="52">
        <v>1</v>
      </c>
      <c r="E4" s="53">
        <v>2</v>
      </c>
      <c r="F4" s="53">
        <v>3</v>
      </c>
      <c r="G4" s="53">
        <v>4</v>
      </c>
      <c r="H4" s="54">
        <v>5</v>
      </c>
      <c r="I4" s="53">
        <v>6</v>
      </c>
      <c r="J4" s="55">
        <v>7</v>
      </c>
      <c r="K4" s="53">
        <v>8</v>
      </c>
      <c r="L4" s="54">
        <v>9</v>
      </c>
      <c r="M4" s="54">
        <v>10</v>
      </c>
      <c r="N4" s="54">
        <v>11</v>
      </c>
      <c r="O4" s="54">
        <v>12</v>
      </c>
      <c r="P4" s="54">
        <v>13</v>
      </c>
      <c r="Q4" s="54">
        <v>14</v>
      </c>
      <c r="R4" s="57">
        <v>15</v>
      </c>
      <c r="S4" s="24" t="s">
        <v>39</v>
      </c>
      <c r="T4" s="288"/>
      <c r="U4" s="288"/>
      <c r="Y4" s="235" t="s">
        <v>1</v>
      </c>
      <c r="Z4" s="236"/>
      <c r="AA4" s="236"/>
      <c r="AB4" s="236"/>
      <c r="AC4" s="237"/>
      <c r="AD4" s="263" t="s">
        <v>57</v>
      </c>
      <c r="AE4" s="264" t="s">
        <v>58</v>
      </c>
      <c r="AF4" s="265"/>
      <c r="AG4" s="266" t="s">
        <v>56</v>
      </c>
      <c r="AH4" s="267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</row>
    <row r="5" spans="1:71" ht="15.75" x14ac:dyDescent="0.25">
      <c r="B5" s="144">
        <v>1</v>
      </c>
      <c r="C5" s="145" t="s">
        <v>36</v>
      </c>
      <c r="D5" s="34"/>
      <c r="E5" s="158">
        <v>3</v>
      </c>
      <c r="F5" s="158">
        <v>0</v>
      </c>
      <c r="G5" s="158">
        <v>0</v>
      </c>
      <c r="H5" s="158">
        <v>0</v>
      </c>
      <c r="I5" s="159">
        <v>3</v>
      </c>
      <c r="J5" s="158">
        <v>0</v>
      </c>
      <c r="K5" s="158">
        <v>3</v>
      </c>
      <c r="L5" s="160">
        <v>3</v>
      </c>
      <c r="M5" s="160">
        <v>0</v>
      </c>
      <c r="N5" s="160">
        <v>3</v>
      </c>
      <c r="O5" s="160">
        <v>0</v>
      </c>
      <c r="P5" s="160">
        <v>0</v>
      </c>
      <c r="Q5" s="160">
        <v>3</v>
      </c>
      <c r="R5" s="161">
        <v>3</v>
      </c>
      <c r="S5" s="162">
        <f>SUM(E5:R5)</f>
        <v>21</v>
      </c>
      <c r="T5" s="198"/>
      <c r="U5" s="198"/>
      <c r="Y5" s="249" t="s">
        <v>22</v>
      </c>
      <c r="Z5" s="250"/>
      <c r="AA5" s="250"/>
      <c r="AB5" s="250"/>
      <c r="AC5" s="251"/>
      <c r="AD5" s="252" t="s">
        <v>15</v>
      </c>
      <c r="AE5" s="253">
        <v>30</v>
      </c>
      <c r="AF5" s="254"/>
      <c r="AG5" s="268">
        <v>1</v>
      </c>
      <c r="AH5" s="269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</row>
    <row r="6" spans="1:71" x14ac:dyDescent="0.25">
      <c r="B6" s="146">
        <v>2</v>
      </c>
      <c r="C6" s="59" t="s">
        <v>10</v>
      </c>
      <c r="D6" s="60">
        <v>0</v>
      </c>
      <c r="E6" s="35"/>
      <c r="F6" s="61">
        <v>0</v>
      </c>
      <c r="G6" s="61">
        <v>0</v>
      </c>
      <c r="H6" s="61">
        <v>0</v>
      </c>
      <c r="I6" s="62">
        <v>0</v>
      </c>
      <c r="J6" s="61">
        <v>0</v>
      </c>
      <c r="K6" s="61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5">
        <v>0</v>
      </c>
      <c r="S6" s="56">
        <f>SUM(D6,F6:R6)</f>
        <v>0</v>
      </c>
      <c r="T6" s="198"/>
      <c r="U6" s="198"/>
      <c r="Y6" s="255" t="s">
        <v>14</v>
      </c>
      <c r="Z6" s="256"/>
      <c r="AA6" s="256"/>
      <c r="AB6" s="256"/>
      <c r="AC6" s="257"/>
      <c r="AD6" s="258" t="s">
        <v>15</v>
      </c>
      <c r="AE6" s="205">
        <v>27</v>
      </c>
      <c r="AF6" s="206"/>
      <c r="AG6" s="270">
        <v>2</v>
      </c>
      <c r="AH6" s="271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</row>
    <row r="7" spans="1:71" x14ac:dyDescent="0.25">
      <c r="B7" s="146">
        <v>3</v>
      </c>
      <c r="C7" s="59" t="s">
        <v>12</v>
      </c>
      <c r="D7" s="60">
        <v>3</v>
      </c>
      <c r="E7" s="61">
        <v>3</v>
      </c>
      <c r="F7" s="35"/>
      <c r="G7" s="61">
        <v>3</v>
      </c>
      <c r="H7" s="61">
        <v>0</v>
      </c>
      <c r="I7" s="62">
        <v>3</v>
      </c>
      <c r="J7" s="61">
        <v>0</v>
      </c>
      <c r="K7" s="61">
        <v>3</v>
      </c>
      <c r="L7" s="63">
        <v>3</v>
      </c>
      <c r="M7" s="63">
        <v>0</v>
      </c>
      <c r="N7" s="63">
        <v>0</v>
      </c>
      <c r="O7" s="63">
        <v>3</v>
      </c>
      <c r="P7" s="63">
        <v>3</v>
      </c>
      <c r="Q7" s="63">
        <v>0</v>
      </c>
      <c r="R7" s="65">
        <v>3</v>
      </c>
      <c r="S7" s="21">
        <f>SUM(D7:E7,G7:R7)</f>
        <v>27</v>
      </c>
      <c r="T7" s="198"/>
      <c r="U7" s="198"/>
      <c r="Y7" s="259" t="s">
        <v>21</v>
      </c>
      <c r="Z7" s="260"/>
      <c r="AA7" s="260"/>
      <c r="AB7" s="260"/>
      <c r="AC7" s="261"/>
      <c r="AD7" s="262" t="s">
        <v>5</v>
      </c>
      <c r="AE7" s="203">
        <v>9</v>
      </c>
      <c r="AF7" s="204"/>
      <c r="AG7" s="272">
        <v>3</v>
      </c>
      <c r="AH7" s="273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</row>
    <row r="8" spans="1:71" s="49" customFormat="1" x14ac:dyDescent="0.25">
      <c r="B8" s="195">
        <v>4</v>
      </c>
      <c r="C8" s="196" t="s">
        <v>32</v>
      </c>
      <c r="D8" s="197">
        <v>3</v>
      </c>
      <c r="E8" s="190">
        <v>3</v>
      </c>
      <c r="F8" s="190">
        <v>0</v>
      </c>
      <c r="G8" s="35"/>
      <c r="H8" s="190">
        <v>3</v>
      </c>
      <c r="I8" s="191">
        <v>3</v>
      </c>
      <c r="J8" s="190">
        <v>3</v>
      </c>
      <c r="K8" s="190">
        <v>3</v>
      </c>
      <c r="L8" s="192">
        <v>3</v>
      </c>
      <c r="M8" s="192">
        <v>3</v>
      </c>
      <c r="N8" s="192">
        <v>0</v>
      </c>
      <c r="O8" s="192">
        <v>0</v>
      </c>
      <c r="P8" s="192">
        <v>3</v>
      </c>
      <c r="Q8" s="192">
        <v>0</v>
      </c>
      <c r="R8" s="193">
        <v>3</v>
      </c>
      <c r="S8" s="194">
        <f>SUM(D8:F8,H8:R8)</f>
        <v>30</v>
      </c>
      <c r="T8" s="198"/>
      <c r="U8" s="198"/>
      <c r="Y8" s="238" t="s">
        <v>38</v>
      </c>
      <c r="Z8" s="234"/>
      <c r="AA8" s="234"/>
      <c r="AB8" s="234"/>
      <c r="AC8" s="239"/>
      <c r="AD8" s="243" t="s">
        <v>33</v>
      </c>
      <c r="AE8" s="245">
        <v>3</v>
      </c>
      <c r="AF8" s="246"/>
      <c r="AG8" s="274">
        <v>4</v>
      </c>
      <c r="AH8" s="275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</row>
    <row r="9" spans="1:71" s="49" customFormat="1" ht="15.75" thickBot="1" x14ac:dyDescent="0.3">
      <c r="B9" s="209">
        <v>5</v>
      </c>
      <c r="C9" s="182" t="s">
        <v>14</v>
      </c>
      <c r="D9" s="210">
        <v>3</v>
      </c>
      <c r="E9" s="211">
        <v>3</v>
      </c>
      <c r="F9" s="211">
        <v>3</v>
      </c>
      <c r="G9" s="211">
        <v>0</v>
      </c>
      <c r="H9" s="35"/>
      <c r="I9" s="207">
        <v>3</v>
      </c>
      <c r="J9" s="183">
        <v>3</v>
      </c>
      <c r="K9" s="183">
        <v>3</v>
      </c>
      <c r="L9" s="208">
        <v>3</v>
      </c>
      <c r="M9" s="208">
        <v>0</v>
      </c>
      <c r="N9" s="208">
        <v>3</v>
      </c>
      <c r="O9" s="208">
        <v>3</v>
      </c>
      <c r="P9" s="208">
        <v>0</v>
      </c>
      <c r="Q9" s="208">
        <v>0</v>
      </c>
      <c r="R9" s="180">
        <v>0</v>
      </c>
      <c r="S9" s="181">
        <f>SUM(D9:G9,I9:R9)</f>
        <v>27</v>
      </c>
      <c r="T9" s="198"/>
      <c r="U9" s="198"/>
      <c r="Y9" s="240" t="s">
        <v>10</v>
      </c>
      <c r="Z9" s="241"/>
      <c r="AA9" s="241"/>
      <c r="AB9" s="241"/>
      <c r="AC9" s="242"/>
      <c r="AD9" s="244" t="s">
        <v>8</v>
      </c>
      <c r="AE9" s="247">
        <v>0</v>
      </c>
      <c r="AF9" s="248"/>
      <c r="AG9" s="276">
        <v>5</v>
      </c>
      <c r="AH9" s="277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</row>
    <row r="10" spans="1:71" s="49" customFormat="1" x14ac:dyDescent="0.25">
      <c r="B10" s="147">
        <v>6</v>
      </c>
      <c r="C10" s="59" t="s">
        <v>18</v>
      </c>
      <c r="D10" s="152">
        <v>0</v>
      </c>
      <c r="E10" s="153">
        <v>3</v>
      </c>
      <c r="F10" s="153">
        <v>0</v>
      </c>
      <c r="G10" s="153">
        <v>0</v>
      </c>
      <c r="H10" s="153">
        <v>0</v>
      </c>
      <c r="I10" s="35"/>
      <c r="J10" s="153">
        <v>0</v>
      </c>
      <c r="K10" s="153">
        <v>3</v>
      </c>
      <c r="L10" s="163">
        <v>3</v>
      </c>
      <c r="M10" s="163">
        <v>0</v>
      </c>
      <c r="N10" s="163">
        <v>0</v>
      </c>
      <c r="O10" s="163">
        <v>0</v>
      </c>
      <c r="P10" s="163">
        <v>3</v>
      </c>
      <c r="Q10" s="163">
        <v>0</v>
      </c>
      <c r="R10" s="66">
        <v>0</v>
      </c>
      <c r="S10" s="164">
        <f>SUM(D10:H10,J10:R10)</f>
        <v>12</v>
      </c>
      <c r="T10" s="198"/>
      <c r="U10" s="198"/>
      <c r="X10" s="232"/>
      <c r="Y10" s="232"/>
      <c r="Z10" s="232"/>
      <c r="AA10" s="232"/>
      <c r="AB10" s="232"/>
      <c r="AC10" s="232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</row>
    <row r="11" spans="1:71" s="49" customFormat="1" ht="15.75" thickBot="1" x14ac:dyDescent="0.3">
      <c r="B11" s="147">
        <v>7</v>
      </c>
      <c r="C11" s="59" t="s">
        <v>20</v>
      </c>
      <c r="D11" s="152">
        <v>3</v>
      </c>
      <c r="E11" s="153">
        <v>3</v>
      </c>
      <c r="F11" s="153">
        <v>3</v>
      </c>
      <c r="G11" s="153">
        <v>0</v>
      </c>
      <c r="H11" s="153">
        <v>0</v>
      </c>
      <c r="I11" s="61">
        <v>3</v>
      </c>
      <c r="J11" s="35"/>
      <c r="K11" s="61">
        <v>3</v>
      </c>
      <c r="L11" s="63">
        <v>3</v>
      </c>
      <c r="M11" s="63">
        <v>3</v>
      </c>
      <c r="N11" s="63">
        <v>3</v>
      </c>
      <c r="O11" s="63">
        <v>0</v>
      </c>
      <c r="P11" s="63">
        <v>0</v>
      </c>
      <c r="Q11" s="63">
        <v>0</v>
      </c>
      <c r="R11" s="65">
        <v>0</v>
      </c>
      <c r="S11" s="21">
        <f>SUM(D11:I11,K11:R11)</f>
        <v>24</v>
      </c>
      <c r="T11" s="198"/>
      <c r="U11" s="198"/>
      <c r="X11" s="233"/>
      <c r="Y11" s="233"/>
      <c r="Z11" s="233"/>
      <c r="AA11" s="233"/>
      <c r="AB11" s="129" t="s">
        <v>40</v>
      </c>
      <c r="AC11" s="129"/>
      <c r="AD11" s="129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</row>
    <row r="12" spans="1:71" s="49" customFormat="1" ht="15.75" thickBot="1" x14ac:dyDescent="0.3">
      <c r="B12" s="231">
        <v>8</v>
      </c>
      <c r="C12" s="196" t="s">
        <v>21</v>
      </c>
      <c r="D12" s="197">
        <v>0</v>
      </c>
      <c r="E12" s="190">
        <v>3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35"/>
      <c r="L12" s="192">
        <v>3</v>
      </c>
      <c r="M12" s="192">
        <v>0</v>
      </c>
      <c r="N12" s="192">
        <v>0</v>
      </c>
      <c r="O12" s="192">
        <v>0</v>
      </c>
      <c r="P12" s="192">
        <v>3</v>
      </c>
      <c r="Q12" s="192">
        <v>0</v>
      </c>
      <c r="R12" s="193">
        <v>0</v>
      </c>
      <c r="S12" s="194">
        <f>SUM(D12:J12,L12:R12)</f>
        <v>9</v>
      </c>
      <c r="T12" s="198"/>
      <c r="U12" s="198"/>
      <c r="X12" s="233"/>
      <c r="Y12" s="235" t="s">
        <v>1</v>
      </c>
      <c r="Z12" s="236"/>
      <c r="AA12" s="236"/>
      <c r="AB12" s="236"/>
      <c r="AC12" s="237"/>
      <c r="AD12" s="263" t="s">
        <v>57</v>
      </c>
      <c r="AE12" s="264" t="s">
        <v>58</v>
      </c>
      <c r="AF12" s="265"/>
      <c r="AG12" s="266" t="s">
        <v>56</v>
      </c>
      <c r="AH12" s="267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</row>
    <row r="13" spans="1:71" s="49" customFormat="1" ht="15.75" x14ac:dyDescent="0.25">
      <c r="B13" s="148">
        <v>9</v>
      </c>
      <c r="C13" s="59" t="s">
        <v>38</v>
      </c>
      <c r="D13" s="154">
        <v>0</v>
      </c>
      <c r="E13" s="155">
        <v>3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51"/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6">
        <v>0</v>
      </c>
      <c r="S13" s="165">
        <f>SUM(D13:K13,M13:R13)</f>
        <v>3</v>
      </c>
      <c r="T13" s="198"/>
      <c r="U13" s="198"/>
      <c r="Y13" s="249" t="s">
        <v>37</v>
      </c>
      <c r="Z13" s="250"/>
      <c r="AA13" s="250"/>
      <c r="AB13" s="250"/>
      <c r="AC13" s="251"/>
      <c r="AD13" s="286" t="s">
        <v>33</v>
      </c>
      <c r="AE13" s="253">
        <v>36</v>
      </c>
      <c r="AF13" s="254"/>
      <c r="AG13" s="268">
        <v>1</v>
      </c>
      <c r="AH13" s="269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</row>
    <row r="14" spans="1:71" s="49" customFormat="1" x14ac:dyDescent="0.25">
      <c r="B14" s="167">
        <v>10</v>
      </c>
      <c r="C14" s="168" t="s">
        <v>37</v>
      </c>
      <c r="D14" s="169">
        <v>3</v>
      </c>
      <c r="E14" s="170">
        <v>3</v>
      </c>
      <c r="F14" s="170">
        <v>3</v>
      </c>
      <c r="G14" s="170">
        <v>0</v>
      </c>
      <c r="H14" s="170">
        <v>3</v>
      </c>
      <c r="I14" s="170">
        <v>3</v>
      </c>
      <c r="J14" s="170">
        <v>0</v>
      </c>
      <c r="K14" s="170">
        <v>3</v>
      </c>
      <c r="L14" s="170">
        <v>3</v>
      </c>
      <c r="M14" s="51"/>
      <c r="N14" s="171">
        <v>3</v>
      </c>
      <c r="O14" s="171">
        <v>3</v>
      </c>
      <c r="P14" s="171">
        <v>3</v>
      </c>
      <c r="Q14" s="171">
        <v>3</v>
      </c>
      <c r="R14" s="172">
        <v>3</v>
      </c>
      <c r="S14" s="173">
        <f>SUM(D14:L14,N14:R14)</f>
        <v>36</v>
      </c>
      <c r="T14" s="198"/>
      <c r="U14" s="198"/>
      <c r="Y14" s="255" t="s">
        <v>29</v>
      </c>
      <c r="Z14" s="256"/>
      <c r="AA14" s="256"/>
      <c r="AB14" s="256"/>
      <c r="AC14" s="257"/>
      <c r="AD14" s="287" t="s">
        <v>30</v>
      </c>
      <c r="AE14" s="205">
        <v>33</v>
      </c>
      <c r="AF14" s="206"/>
      <c r="AG14" s="270">
        <v>2</v>
      </c>
      <c r="AH14" s="271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</row>
    <row r="15" spans="1:71" x14ac:dyDescent="0.25">
      <c r="B15" s="149">
        <v>11</v>
      </c>
      <c r="C15" s="59" t="s">
        <v>31</v>
      </c>
      <c r="D15" s="152">
        <v>0</v>
      </c>
      <c r="E15" s="153">
        <v>3</v>
      </c>
      <c r="F15" s="153">
        <v>3</v>
      </c>
      <c r="G15" s="153">
        <v>3</v>
      </c>
      <c r="H15" s="153">
        <v>0</v>
      </c>
      <c r="I15" s="153">
        <v>3</v>
      </c>
      <c r="J15" s="153">
        <v>0</v>
      </c>
      <c r="K15" s="153">
        <v>3</v>
      </c>
      <c r="L15" s="153">
        <v>3</v>
      </c>
      <c r="M15" s="153">
        <v>0</v>
      </c>
      <c r="N15" s="35"/>
      <c r="O15" s="153">
        <v>0</v>
      </c>
      <c r="P15" s="153">
        <v>3</v>
      </c>
      <c r="Q15" s="153">
        <v>3</v>
      </c>
      <c r="R15" s="66">
        <v>3</v>
      </c>
      <c r="S15" s="164">
        <f>SUM(D15:M15,O15:R15)</f>
        <v>27</v>
      </c>
      <c r="T15" s="198"/>
      <c r="U15" s="198"/>
      <c r="Y15" s="259" t="s">
        <v>32</v>
      </c>
      <c r="Z15" s="260"/>
      <c r="AA15" s="260"/>
      <c r="AB15" s="260"/>
      <c r="AC15" s="261"/>
      <c r="AD15" s="262" t="s">
        <v>33</v>
      </c>
      <c r="AE15" s="203">
        <v>30</v>
      </c>
      <c r="AF15" s="204"/>
      <c r="AG15" s="284">
        <v>3</v>
      </c>
      <c r="AH15" s="285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</row>
    <row r="16" spans="1:71" x14ac:dyDescent="0.25">
      <c r="B16" s="177">
        <v>12</v>
      </c>
      <c r="C16" s="178" t="s">
        <v>22</v>
      </c>
      <c r="D16" s="179">
        <v>3</v>
      </c>
      <c r="E16" s="174">
        <v>3</v>
      </c>
      <c r="F16" s="174">
        <v>0</v>
      </c>
      <c r="G16" s="174">
        <v>3</v>
      </c>
      <c r="H16" s="174">
        <v>0</v>
      </c>
      <c r="I16" s="174">
        <v>3</v>
      </c>
      <c r="J16" s="174">
        <v>3</v>
      </c>
      <c r="K16" s="174">
        <v>3</v>
      </c>
      <c r="L16" s="174">
        <v>3</v>
      </c>
      <c r="M16" s="174">
        <v>0</v>
      </c>
      <c r="N16" s="174">
        <v>3</v>
      </c>
      <c r="O16" s="35"/>
      <c r="P16" s="174">
        <v>3</v>
      </c>
      <c r="Q16" s="174">
        <v>0</v>
      </c>
      <c r="R16" s="175">
        <v>3</v>
      </c>
      <c r="S16" s="176">
        <f>SUM(D16:N16,P16:R16)</f>
        <v>30</v>
      </c>
      <c r="T16" s="198"/>
      <c r="U16" s="198"/>
      <c r="Y16" s="238" t="s">
        <v>31</v>
      </c>
      <c r="Z16" s="234"/>
      <c r="AA16" s="234"/>
      <c r="AB16" s="234"/>
      <c r="AC16" s="239"/>
      <c r="AD16" s="278" t="s">
        <v>5</v>
      </c>
      <c r="AE16" s="199">
        <v>27</v>
      </c>
      <c r="AF16" s="200"/>
      <c r="AG16" s="280">
        <v>4</v>
      </c>
      <c r="AH16" s="281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</row>
    <row r="17" spans="2:54" x14ac:dyDescent="0.25">
      <c r="B17" s="149">
        <v>13</v>
      </c>
      <c r="C17" s="59" t="s">
        <v>34</v>
      </c>
      <c r="D17" s="152">
        <v>3</v>
      </c>
      <c r="E17" s="153">
        <v>3</v>
      </c>
      <c r="F17" s="153">
        <v>0</v>
      </c>
      <c r="G17" s="153">
        <v>0</v>
      </c>
      <c r="H17" s="153">
        <v>3</v>
      </c>
      <c r="I17" s="153">
        <v>0</v>
      </c>
      <c r="J17" s="153">
        <v>3</v>
      </c>
      <c r="K17" s="153">
        <v>0</v>
      </c>
      <c r="L17" s="153">
        <v>3</v>
      </c>
      <c r="M17" s="153">
        <v>0</v>
      </c>
      <c r="N17" s="153">
        <v>0</v>
      </c>
      <c r="O17" s="153">
        <v>0</v>
      </c>
      <c r="P17" s="35"/>
      <c r="Q17" s="153">
        <v>0</v>
      </c>
      <c r="R17" s="66">
        <v>0</v>
      </c>
      <c r="S17" s="164">
        <f>SUM(D17:O17,Q17:R17)</f>
        <v>15</v>
      </c>
      <c r="T17" s="198"/>
      <c r="U17" s="198"/>
      <c r="Y17" s="238" t="s">
        <v>12</v>
      </c>
      <c r="Z17" s="234"/>
      <c r="AA17" s="234"/>
      <c r="AB17" s="234"/>
      <c r="AC17" s="239"/>
      <c r="AD17" s="278" t="s">
        <v>5</v>
      </c>
      <c r="AE17" s="199">
        <v>27</v>
      </c>
      <c r="AF17" s="200"/>
      <c r="AG17" s="280">
        <v>5</v>
      </c>
      <c r="AH17" s="281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</row>
    <row r="18" spans="2:54" x14ac:dyDescent="0.25">
      <c r="B18" s="186">
        <v>14</v>
      </c>
      <c r="C18" s="187" t="s">
        <v>29</v>
      </c>
      <c r="D18" s="188">
        <v>0</v>
      </c>
      <c r="E18" s="189">
        <v>3</v>
      </c>
      <c r="F18" s="189">
        <v>3</v>
      </c>
      <c r="G18" s="189">
        <v>3</v>
      </c>
      <c r="H18" s="189">
        <v>3</v>
      </c>
      <c r="I18" s="189">
        <v>3</v>
      </c>
      <c r="J18" s="189">
        <v>3</v>
      </c>
      <c r="K18" s="189">
        <v>3</v>
      </c>
      <c r="L18" s="189">
        <v>3</v>
      </c>
      <c r="M18" s="189">
        <v>0</v>
      </c>
      <c r="N18" s="189">
        <v>0</v>
      </c>
      <c r="O18" s="189">
        <v>3</v>
      </c>
      <c r="P18" s="189">
        <v>3</v>
      </c>
      <c r="Q18" s="35"/>
      <c r="R18" s="184">
        <v>3</v>
      </c>
      <c r="S18" s="185">
        <f>SUM(D18:P18,R18)</f>
        <v>33</v>
      </c>
      <c r="T18" s="198"/>
      <c r="U18" s="198"/>
      <c r="Y18" s="238" t="s">
        <v>20</v>
      </c>
      <c r="Z18" s="234"/>
      <c r="AA18" s="234"/>
      <c r="AB18" s="234"/>
      <c r="AC18" s="239"/>
      <c r="AD18" s="278" t="s">
        <v>5</v>
      </c>
      <c r="AE18" s="199">
        <v>24</v>
      </c>
      <c r="AF18" s="200"/>
      <c r="AG18" s="280">
        <v>6</v>
      </c>
      <c r="AH18" s="281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</row>
    <row r="19" spans="2:54" ht="15.75" thickBot="1" x14ac:dyDescent="0.3">
      <c r="B19" s="150">
        <v>15</v>
      </c>
      <c r="C19" s="151" t="s">
        <v>54</v>
      </c>
      <c r="D19" s="156">
        <v>0</v>
      </c>
      <c r="E19" s="157">
        <v>3</v>
      </c>
      <c r="F19" s="157">
        <v>0</v>
      </c>
      <c r="G19" s="157">
        <v>0</v>
      </c>
      <c r="H19" s="157">
        <v>3</v>
      </c>
      <c r="I19" s="157">
        <v>3</v>
      </c>
      <c r="J19" s="157">
        <v>3</v>
      </c>
      <c r="K19" s="157">
        <v>3</v>
      </c>
      <c r="L19" s="157">
        <v>3</v>
      </c>
      <c r="M19" s="157">
        <v>0</v>
      </c>
      <c r="N19" s="157">
        <v>0</v>
      </c>
      <c r="O19" s="157">
        <v>0</v>
      </c>
      <c r="P19" s="157">
        <v>3</v>
      </c>
      <c r="Q19" s="157">
        <v>0</v>
      </c>
      <c r="R19" s="37"/>
      <c r="S19" s="166">
        <f>SUM(D19:Q19)</f>
        <v>21</v>
      </c>
      <c r="T19" s="198"/>
      <c r="U19" s="198"/>
      <c r="Y19" s="238" t="s">
        <v>36</v>
      </c>
      <c r="Z19" s="234"/>
      <c r="AA19" s="234"/>
      <c r="AB19" s="234"/>
      <c r="AC19" s="239"/>
      <c r="AD19" s="278" t="s">
        <v>35</v>
      </c>
      <c r="AE19" s="199">
        <v>21</v>
      </c>
      <c r="AF19" s="200"/>
      <c r="AG19" s="280">
        <v>7</v>
      </c>
      <c r="AH19" s="281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</row>
    <row r="20" spans="2:54" x14ac:dyDescent="0.25">
      <c r="Q20" s="22"/>
      <c r="R20" s="58"/>
      <c r="S20" s="58"/>
      <c r="T20" s="58"/>
      <c r="U20" s="58"/>
      <c r="Y20" s="238" t="s">
        <v>54</v>
      </c>
      <c r="Z20" s="234"/>
      <c r="AA20" s="234"/>
      <c r="AB20" s="234"/>
      <c r="AC20" s="239"/>
      <c r="AD20" s="278" t="s">
        <v>5</v>
      </c>
      <c r="AE20" s="199">
        <v>21</v>
      </c>
      <c r="AF20" s="200"/>
      <c r="AG20" s="280">
        <v>8</v>
      </c>
      <c r="AH20" s="281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</row>
    <row r="21" spans="2:54" x14ac:dyDescent="0.25">
      <c r="Q21" s="22"/>
      <c r="R21" s="58"/>
      <c r="S21" s="58"/>
      <c r="T21" s="58"/>
      <c r="U21" s="58"/>
      <c r="Y21" s="238" t="s">
        <v>34</v>
      </c>
      <c r="Z21" s="234"/>
      <c r="AA21" s="234"/>
      <c r="AB21" s="234"/>
      <c r="AC21" s="239"/>
      <c r="AD21" s="10" t="s">
        <v>35</v>
      </c>
      <c r="AE21" s="199">
        <v>15</v>
      </c>
      <c r="AF21" s="200"/>
      <c r="AG21" s="280">
        <v>9</v>
      </c>
      <c r="AH21" s="281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</row>
    <row r="22" spans="2:54" s="49" customFormat="1" ht="15.75" thickBot="1" x14ac:dyDescent="0.3">
      <c r="Q22" s="22"/>
      <c r="R22" s="58"/>
      <c r="S22" s="58"/>
      <c r="T22" s="58"/>
      <c r="U22" s="58"/>
      <c r="Y22" s="240" t="s">
        <v>18</v>
      </c>
      <c r="Z22" s="241"/>
      <c r="AA22" s="241"/>
      <c r="AB22" s="241"/>
      <c r="AC22" s="242"/>
      <c r="AD22" s="279" t="s">
        <v>5</v>
      </c>
      <c r="AE22" s="201">
        <v>12</v>
      </c>
      <c r="AF22" s="202"/>
      <c r="AG22" s="282">
        <v>10</v>
      </c>
      <c r="AH22" s="283"/>
    </row>
    <row r="23" spans="2:54" ht="15.75" thickBot="1" x14ac:dyDescent="0.3"/>
    <row r="24" spans="2:54" x14ac:dyDescent="0.25">
      <c r="B24" s="102" t="s">
        <v>0</v>
      </c>
      <c r="C24" s="102" t="s">
        <v>1</v>
      </c>
      <c r="D24" s="102" t="s">
        <v>52</v>
      </c>
      <c r="E24" s="104" t="s">
        <v>41</v>
      </c>
      <c r="F24" s="105"/>
      <c r="G24" s="106"/>
      <c r="H24" s="107" t="s">
        <v>42</v>
      </c>
      <c r="I24" s="104" t="s">
        <v>43</v>
      </c>
      <c r="J24" s="105"/>
      <c r="K24" s="106"/>
      <c r="L24" s="107" t="s">
        <v>42</v>
      </c>
      <c r="M24" s="104" t="s">
        <v>44</v>
      </c>
      <c r="N24" s="105"/>
      <c r="O24" s="106"/>
      <c r="P24" s="107" t="s">
        <v>42</v>
      </c>
      <c r="Q24" s="104" t="s">
        <v>45</v>
      </c>
      <c r="R24" s="105"/>
      <c r="S24" s="106"/>
      <c r="T24" s="107" t="s">
        <v>42</v>
      </c>
      <c r="U24" s="104" t="s">
        <v>46</v>
      </c>
      <c r="V24" s="105"/>
      <c r="W24" s="106"/>
      <c r="X24" s="107" t="s">
        <v>42</v>
      </c>
      <c r="Y24" s="109" t="s">
        <v>47</v>
      </c>
      <c r="Z24" s="111" t="s">
        <v>48</v>
      </c>
      <c r="AA24" s="102" t="s">
        <v>39</v>
      </c>
      <c r="AC24" s="102" t="s">
        <v>0</v>
      </c>
      <c r="AD24" s="102" t="s">
        <v>1</v>
      </c>
      <c r="AE24" s="102" t="s">
        <v>52</v>
      </c>
      <c r="AF24" s="104" t="s">
        <v>41</v>
      </c>
      <c r="AG24" s="105"/>
      <c r="AH24" s="106"/>
      <c r="AI24" s="107" t="s">
        <v>42</v>
      </c>
      <c r="AJ24" s="104" t="s">
        <v>43</v>
      </c>
      <c r="AK24" s="105"/>
      <c r="AL24" s="106"/>
      <c r="AM24" s="107" t="s">
        <v>42</v>
      </c>
      <c r="AN24" s="104" t="s">
        <v>44</v>
      </c>
      <c r="AO24" s="105"/>
      <c r="AP24" s="106"/>
      <c r="AQ24" s="107" t="s">
        <v>42</v>
      </c>
      <c r="AR24" s="104" t="s">
        <v>45</v>
      </c>
      <c r="AS24" s="105"/>
      <c r="AT24" s="106"/>
      <c r="AU24" s="107" t="s">
        <v>42</v>
      </c>
      <c r="AV24" s="104" t="s">
        <v>46</v>
      </c>
      <c r="AW24" s="105"/>
      <c r="AX24" s="106"/>
      <c r="AY24" s="107" t="s">
        <v>42</v>
      </c>
      <c r="AZ24" s="109" t="s">
        <v>47</v>
      </c>
      <c r="BA24" s="111" t="s">
        <v>48</v>
      </c>
      <c r="BB24" s="102" t="s">
        <v>39</v>
      </c>
    </row>
    <row r="25" spans="2:54" ht="15.75" thickBot="1" x14ac:dyDescent="0.3">
      <c r="B25" s="103"/>
      <c r="C25" s="103"/>
      <c r="D25" s="103"/>
      <c r="E25" s="38" t="s">
        <v>49</v>
      </c>
      <c r="F25" s="39" t="s">
        <v>50</v>
      </c>
      <c r="G25" s="40" t="s">
        <v>51</v>
      </c>
      <c r="H25" s="108"/>
      <c r="I25" s="38" t="s">
        <v>49</v>
      </c>
      <c r="J25" s="39" t="s">
        <v>50</v>
      </c>
      <c r="K25" s="40" t="s">
        <v>51</v>
      </c>
      <c r="L25" s="108"/>
      <c r="M25" s="38" t="s">
        <v>49</v>
      </c>
      <c r="N25" s="39" t="s">
        <v>50</v>
      </c>
      <c r="O25" s="40" t="s">
        <v>51</v>
      </c>
      <c r="P25" s="108"/>
      <c r="Q25" s="38" t="s">
        <v>49</v>
      </c>
      <c r="R25" s="39" t="s">
        <v>50</v>
      </c>
      <c r="S25" s="40" t="s">
        <v>51</v>
      </c>
      <c r="T25" s="108"/>
      <c r="U25" s="38" t="s">
        <v>49</v>
      </c>
      <c r="V25" s="39" t="s">
        <v>50</v>
      </c>
      <c r="W25" s="40" t="s">
        <v>51</v>
      </c>
      <c r="X25" s="108"/>
      <c r="Y25" s="110"/>
      <c r="Z25" s="112"/>
      <c r="AA25" s="103"/>
      <c r="AC25" s="103"/>
      <c r="AD25" s="103"/>
      <c r="AE25" s="103"/>
      <c r="AF25" s="38" t="s">
        <v>49</v>
      </c>
      <c r="AG25" s="39" t="s">
        <v>50</v>
      </c>
      <c r="AH25" s="40" t="s">
        <v>51</v>
      </c>
      <c r="AI25" s="108"/>
      <c r="AJ25" s="38" t="s">
        <v>49</v>
      </c>
      <c r="AK25" s="39" t="s">
        <v>50</v>
      </c>
      <c r="AL25" s="40" t="s">
        <v>51</v>
      </c>
      <c r="AM25" s="108"/>
      <c r="AN25" s="38" t="s">
        <v>49</v>
      </c>
      <c r="AO25" s="39" t="s">
        <v>50</v>
      </c>
      <c r="AP25" s="40" t="s">
        <v>51</v>
      </c>
      <c r="AQ25" s="108"/>
      <c r="AR25" s="38" t="s">
        <v>49</v>
      </c>
      <c r="AS25" s="39" t="s">
        <v>50</v>
      </c>
      <c r="AT25" s="40" t="s">
        <v>51</v>
      </c>
      <c r="AU25" s="108"/>
      <c r="AV25" s="38" t="s">
        <v>49</v>
      </c>
      <c r="AW25" s="39" t="s">
        <v>50</v>
      </c>
      <c r="AX25" s="40" t="s">
        <v>51</v>
      </c>
      <c r="AY25" s="108"/>
      <c r="AZ25" s="110"/>
      <c r="BA25" s="112"/>
      <c r="BB25" s="103"/>
    </row>
    <row r="26" spans="2:54" x14ac:dyDescent="0.25">
      <c r="B26" s="84">
        <v>1</v>
      </c>
      <c r="C26" s="86" t="s">
        <v>37</v>
      </c>
      <c r="D26" s="88">
        <v>3</v>
      </c>
      <c r="E26" s="47">
        <v>5</v>
      </c>
      <c r="F26" s="46">
        <v>5</v>
      </c>
      <c r="G26" s="48">
        <v>15</v>
      </c>
      <c r="H26" s="91">
        <f>E27</f>
        <v>25</v>
      </c>
      <c r="I26" s="45">
        <v>20</v>
      </c>
      <c r="J26" s="46">
        <v>20</v>
      </c>
      <c r="K26" s="46">
        <v>15</v>
      </c>
      <c r="L26" s="91">
        <f>SUM(H26,I27)</f>
        <v>80</v>
      </c>
      <c r="M26" s="45">
        <v>10</v>
      </c>
      <c r="N26" s="46">
        <v>10</v>
      </c>
      <c r="O26" s="46">
        <v>10</v>
      </c>
      <c r="P26" s="91">
        <f>SUM(L26,M27)</f>
        <v>110</v>
      </c>
      <c r="Q26" s="45">
        <v>10</v>
      </c>
      <c r="R26" s="46">
        <v>20</v>
      </c>
      <c r="S26" s="48">
        <v>15</v>
      </c>
      <c r="T26" s="91">
        <f>SUM(P26,Q27)</f>
        <v>155</v>
      </c>
      <c r="U26" s="45">
        <v>15</v>
      </c>
      <c r="V26" s="46">
        <v>15</v>
      </c>
      <c r="W26" s="46">
        <v>10</v>
      </c>
      <c r="X26" s="91">
        <f>SUM(T26,U27)</f>
        <v>195</v>
      </c>
      <c r="Y26" s="93">
        <f>COUNTIF(E26:G26,"&gt;=0")+COUNTIF(I26:K26,"&gt;=0")+COUNTIF(M26:O26,"&gt;=0")+COUNTIF(Q26:S26,"&gt;=0")+COUNTIF(U26:W26,"&gt;=0")</f>
        <v>15</v>
      </c>
      <c r="Z26" s="93">
        <f>COUNTIF(E26:G26,"=20")+COUNTIF(I26:K26,"=20")+COUNTIF(M26:O26,"=20")+COUNTIF(Q26:S26,"=20")+COUNTIF(U26:W26,"=20")</f>
        <v>3</v>
      </c>
      <c r="AA26" s="95">
        <f>X26</f>
        <v>195</v>
      </c>
      <c r="AC26" s="127">
        <v>1</v>
      </c>
      <c r="AD26" s="115" t="s">
        <v>32</v>
      </c>
      <c r="AE26" s="88">
        <v>7</v>
      </c>
      <c r="AF26" s="71">
        <v>0</v>
      </c>
      <c r="AG26" s="72">
        <v>20</v>
      </c>
      <c r="AH26" s="73">
        <v>15</v>
      </c>
      <c r="AI26" s="117">
        <f>AF27</f>
        <v>35</v>
      </c>
      <c r="AJ26" s="74">
        <v>15</v>
      </c>
      <c r="AK26" s="72"/>
      <c r="AL26" s="72">
        <v>20</v>
      </c>
      <c r="AM26" s="117">
        <f>SUM(AI26,AJ27)</f>
        <v>70</v>
      </c>
      <c r="AN26" s="74">
        <v>15</v>
      </c>
      <c r="AO26" s="72">
        <v>15</v>
      </c>
      <c r="AP26" s="72">
        <v>20</v>
      </c>
      <c r="AQ26" s="117">
        <f>SUM(AM26,AN27)</f>
        <v>120</v>
      </c>
      <c r="AR26" s="74">
        <v>5</v>
      </c>
      <c r="AS26" s="72">
        <v>0</v>
      </c>
      <c r="AT26" s="73">
        <v>20</v>
      </c>
      <c r="AU26" s="117">
        <f>SUM(AQ26,AR27)</f>
        <v>145</v>
      </c>
      <c r="AV26" s="74">
        <v>10</v>
      </c>
      <c r="AW26" s="72">
        <v>10</v>
      </c>
      <c r="AX26" s="72">
        <v>0</v>
      </c>
      <c r="AY26" s="117">
        <f>SUM(AU26,AV27)</f>
        <v>165</v>
      </c>
      <c r="AZ26" s="120">
        <f>COUNTIF(AF26:AH26,"&gt;=0")+COUNTIF(AJ26:AL26,"&gt;=0")+COUNTIF(AN26:AP26,"&gt;=0")+COUNTIF(AR26:AT26,"&gt;=0")+COUNTIF(AV26:AX26,"&gt;=0")</f>
        <v>14</v>
      </c>
      <c r="BA26" s="120">
        <f>COUNTIF(AF26:AH26,"=20")+COUNTIF(AJ26:AL26,"=20")+COUNTIF(AN26:AP26,"=20")+COUNTIF(AR26:AT26,"=20")+COUNTIF(AV26:AX26,"=20")</f>
        <v>4</v>
      </c>
      <c r="BB26" s="122">
        <f>AY26</f>
        <v>165</v>
      </c>
    </row>
    <row r="27" spans="2:54" ht="15.75" thickBot="1" x14ac:dyDescent="0.3">
      <c r="B27" s="85"/>
      <c r="C27" s="87"/>
      <c r="D27" s="89"/>
      <c r="E27" s="97">
        <f>SUM(E26:G26)</f>
        <v>25</v>
      </c>
      <c r="F27" s="97"/>
      <c r="G27" s="98"/>
      <c r="H27" s="92"/>
      <c r="I27" s="99">
        <f>SUM(I26:K26)</f>
        <v>55</v>
      </c>
      <c r="J27" s="97"/>
      <c r="K27" s="98"/>
      <c r="L27" s="92"/>
      <c r="M27" s="99">
        <f>SUM(M26:O26)</f>
        <v>30</v>
      </c>
      <c r="N27" s="97"/>
      <c r="O27" s="98"/>
      <c r="P27" s="92"/>
      <c r="Q27" s="99">
        <f>SUM(Q26:S26)</f>
        <v>45</v>
      </c>
      <c r="R27" s="97"/>
      <c r="S27" s="98"/>
      <c r="T27" s="92"/>
      <c r="U27" s="99">
        <f>SUM(U26:W26)</f>
        <v>40</v>
      </c>
      <c r="V27" s="97"/>
      <c r="W27" s="98"/>
      <c r="X27" s="92"/>
      <c r="Y27" s="94"/>
      <c r="Z27" s="94"/>
      <c r="AA27" s="96"/>
      <c r="AC27" s="114"/>
      <c r="AD27" s="116"/>
      <c r="AE27" s="89"/>
      <c r="AF27" s="124">
        <f>SUM(AF26:AH26)</f>
        <v>35</v>
      </c>
      <c r="AG27" s="124"/>
      <c r="AH27" s="125"/>
      <c r="AI27" s="118"/>
      <c r="AJ27" s="126">
        <f>SUM(AJ26:AL26)</f>
        <v>35</v>
      </c>
      <c r="AK27" s="124"/>
      <c r="AL27" s="125"/>
      <c r="AM27" s="118"/>
      <c r="AN27" s="126">
        <f>SUM(AN26:AP26)</f>
        <v>50</v>
      </c>
      <c r="AO27" s="124"/>
      <c r="AP27" s="125"/>
      <c r="AQ27" s="118"/>
      <c r="AR27" s="126">
        <f>SUM(AR26:AT26)</f>
        <v>25</v>
      </c>
      <c r="AS27" s="124"/>
      <c r="AT27" s="125"/>
      <c r="AU27" s="118"/>
      <c r="AV27" s="126">
        <f>SUM(AV26:AX26)</f>
        <v>20</v>
      </c>
      <c r="AW27" s="124"/>
      <c r="AX27" s="125"/>
      <c r="AY27" s="118"/>
      <c r="AZ27" s="121"/>
      <c r="BA27" s="121"/>
      <c r="BB27" s="123"/>
    </row>
    <row r="28" spans="2:54" x14ac:dyDescent="0.25">
      <c r="B28" s="113">
        <v>2</v>
      </c>
      <c r="C28" s="130" t="s">
        <v>32</v>
      </c>
      <c r="D28" s="89"/>
      <c r="E28" s="67">
        <v>20</v>
      </c>
      <c r="F28" s="68">
        <v>10</v>
      </c>
      <c r="G28" s="69">
        <v>20</v>
      </c>
      <c r="H28" s="117">
        <f>E29</f>
        <v>50</v>
      </c>
      <c r="I28" s="70">
        <v>20</v>
      </c>
      <c r="J28" s="68">
        <v>15</v>
      </c>
      <c r="K28" s="68">
        <v>20</v>
      </c>
      <c r="L28" s="117">
        <f>SUM(H28,I29)</f>
        <v>105</v>
      </c>
      <c r="M28" s="70">
        <v>10</v>
      </c>
      <c r="N28" s="68">
        <v>20</v>
      </c>
      <c r="O28" s="68">
        <v>20</v>
      </c>
      <c r="P28" s="117">
        <f>SUM(L28,M29)</f>
        <v>155</v>
      </c>
      <c r="Q28" s="70">
        <v>20</v>
      </c>
      <c r="R28" s="68">
        <v>20</v>
      </c>
      <c r="S28" s="68">
        <v>20</v>
      </c>
      <c r="T28" s="119">
        <f>SUM(P28,Q29)</f>
        <v>215</v>
      </c>
      <c r="U28" s="70">
        <v>20</v>
      </c>
      <c r="V28" s="68">
        <v>15</v>
      </c>
      <c r="W28" s="68">
        <v>20</v>
      </c>
      <c r="X28" s="119">
        <f>SUM(T28,U29)</f>
        <v>270</v>
      </c>
      <c r="Y28" s="120">
        <f>COUNTIF(E28:G28,"&gt;=0")+COUNTIF(I28:K28,"&gt;=0")+COUNTIF(M28:O28,"&gt;=0")+COUNTIF(Q28:S28,"&gt;=0")+COUNTIF(U28:W28,"&gt;=0")</f>
        <v>15</v>
      </c>
      <c r="Z28" s="120">
        <f>COUNTIF(E28:G28,"=20")+COUNTIF(I28:K28,"=20")+COUNTIF(M28:O28,"=20")+COUNTIF(Q28:S28,"=20")+COUNTIF(U28:W28,"=20")</f>
        <v>11</v>
      </c>
      <c r="AA28" s="122">
        <f>X28</f>
        <v>270</v>
      </c>
      <c r="AC28" s="100">
        <v>2</v>
      </c>
      <c r="AD28" s="86" t="s">
        <v>20</v>
      </c>
      <c r="AE28" s="89"/>
      <c r="AF28" s="43">
        <v>0</v>
      </c>
      <c r="AG28" s="42">
        <v>20</v>
      </c>
      <c r="AH28" s="44">
        <v>0</v>
      </c>
      <c r="AI28" s="91">
        <f>AF29</f>
        <v>20</v>
      </c>
      <c r="AJ28" s="41">
        <v>20</v>
      </c>
      <c r="AK28" s="42">
        <v>5</v>
      </c>
      <c r="AL28" s="42">
        <v>0</v>
      </c>
      <c r="AM28" s="91">
        <f>SUM(AI28,AJ29)</f>
        <v>45</v>
      </c>
      <c r="AN28" s="41">
        <v>5</v>
      </c>
      <c r="AO28" s="42">
        <v>15</v>
      </c>
      <c r="AP28" s="42">
        <v>10</v>
      </c>
      <c r="AQ28" s="91">
        <f>SUM(AM28,AN29)</f>
        <v>75</v>
      </c>
      <c r="AR28" s="41">
        <v>0</v>
      </c>
      <c r="AS28" s="42">
        <v>5</v>
      </c>
      <c r="AT28" s="42">
        <v>15</v>
      </c>
      <c r="AU28" s="101">
        <f>SUM(AQ28,AR29)</f>
        <v>95</v>
      </c>
      <c r="AV28" s="41">
        <v>15</v>
      </c>
      <c r="AW28" s="42">
        <v>5</v>
      </c>
      <c r="AX28" s="42">
        <v>15</v>
      </c>
      <c r="AY28" s="101">
        <f>SUM(AU28,AV29)</f>
        <v>130</v>
      </c>
      <c r="AZ28" s="93">
        <f>COUNTIF(AF28:AH28,"&gt;=0")+COUNTIF(AJ28:AL28,"&gt;=0")+COUNTIF(AN28:AP28,"&gt;=0")+COUNTIF(AR28:AT28,"&gt;=0")+COUNTIF(AV28:AX28,"&gt;=0")</f>
        <v>15</v>
      </c>
      <c r="BA28" s="93">
        <f>COUNTIF(AF28:AH28,"=20")+COUNTIF(AJ28:AL28,"=20")+COUNTIF(AN28:AP28,"=20")+COUNTIF(AR28:AT28,"=20")+COUNTIF(AV28:AX28,"=20")</f>
        <v>2</v>
      </c>
      <c r="BB28" s="95">
        <f>AY28</f>
        <v>130</v>
      </c>
    </row>
    <row r="29" spans="2:54" ht="15.75" thickBot="1" x14ac:dyDescent="0.3">
      <c r="B29" s="114"/>
      <c r="C29" s="116"/>
      <c r="D29" s="90"/>
      <c r="E29" s="124">
        <f>SUM(E28:G28)</f>
        <v>50</v>
      </c>
      <c r="F29" s="124"/>
      <c r="G29" s="125"/>
      <c r="H29" s="118"/>
      <c r="I29" s="126">
        <f>SUM(I28:K28)</f>
        <v>55</v>
      </c>
      <c r="J29" s="124"/>
      <c r="K29" s="125"/>
      <c r="L29" s="118"/>
      <c r="M29" s="126">
        <f>SUM(M28:O28)</f>
        <v>50</v>
      </c>
      <c r="N29" s="124"/>
      <c r="O29" s="125"/>
      <c r="P29" s="118"/>
      <c r="Q29" s="126">
        <f>SUM(Q28:S28)</f>
        <v>60</v>
      </c>
      <c r="R29" s="124"/>
      <c r="S29" s="125"/>
      <c r="T29" s="118"/>
      <c r="U29" s="126">
        <f>SUM(U28:W28)</f>
        <v>55</v>
      </c>
      <c r="V29" s="124"/>
      <c r="W29" s="125"/>
      <c r="X29" s="118"/>
      <c r="Y29" s="121"/>
      <c r="Z29" s="121"/>
      <c r="AA29" s="123"/>
      <c r="AC29" s="85"/>
      <c r="AD29" s="87"/>
      <c r="AE29" s="90"/>
      <c r="AF29" s="97">
        <f>SUM(AF28:AH28)</f>
        <v>20</v>
      </c>
      <c r="AG29" s="97"/>
      <c r="AH29" s="98"/>
      <c r="AI29" s="92"/>
      <c r="AJ29" s="99">
        <f>SUM(AJ28:AL28)</f>
        <v>25</v>
      </c>
      <c r="AK29" s="97"/>
      <c r="AL29" s="98"/>
      <c r="AM29" s="92"/>
      <c r="AN29" s="99">
        <f>SUM(AN28:AP28)</f>
        <v>30</v>
      </c>
      <c r="AO29" s="97"/>
      <c r="AP29" s="98"/>
      <c r="AQ29" s="92"/>
      <c r="AR29" s="99">
        <f>SUM(AR28:AT28)</f>
        <v>20</v>
      </c>
      <c r="AS29" s="97"/>
      <c r="AT29" s="98"/>
      <c r="AU29" s="92"/>
      <c r="AV29" s="99">
        <f>SUM(AV28:AX28)</f>
        <v>35</v>
      </c>
      <c r="AW29" s="97"/>
      <c r="AX29" s="98"/>
      <c r="AY29" s="92"/>
      <c r="AZ29" s="94"/>
      <c r="BA29" s="94"/>
      <c r="BB29" s="96"/>
    </row>
    <row r="30" spans="2:54" ht="15.75" thickBot="1" x14ac:dyDescent="0.3"/>
    <row r="31" spans="2:54" x14ac:dyDescent="0.25">
      <c r="B31" s="102" t="s">
        <v>0</v>
      </c>
      <c r="C31" s="102" t="s">
        <v>1</v>
      </c>
      <c r="D31" s="102" t="s">
        <v>52</v>
      </c>
      <c r="E31" s="104" t="s">
        <v>41</v>
      </c>
      <c r="F31" s="105"/>
      <c r="G31" s="106"/>
      <c r="H31" s="107" t="s">
        <v>42</v>
      </c>
      <c r="I31" s="104" t="s">
        <v>43</v>
      </c>
      <c r="J31" s="105"/>
      <c r="K31" s="106"/>
      <c r="L31" s="107" t="s">
        <v>42</v>
      </c>
      <c r="M31" s="104" t="s">
        <v>44</v>
      </c>
      <c r="N31" s="105"/>
      <c r="O31" s="106"/>
      <c r="P31" s="107" t="s">
        <v>42</v>
      </c>
      <c r="Q31" s="104" t="s">
        <v>45</v>
      </c>
      <c r="R31" s="105"/>
      <c r="S31" s="106"/>
      <c r="T31" s="107" t="s">
        <v>42</v>
      </c>
      <c r="U31" s="104" t="s">
        <v>46</v>
      </c>
      <c r="V31" s="105"/>
      <c r="W31" s="106"/>
      <c r="X31" s="107" t="s">
        <v>42</v>
      </c>
      <c r="Y31" s="109" t="s">
        <v>47</v>
      </c>
      <c r="Z31" s="111" t="s">
        <v>48</v>
      </c>
      <c r="AA31" s="102" t="s">
        <v>39</v>
      </c>
      <c r="AC31" s="102" t="s">
        <v>0</v>
      </c>
      <c r="AD31" s="102" t="s">
        <v>1</v>
      </c>
      <c r="AE31" s="102" t="s">
        <v>52</v>
      </c>
      <c r="AF31" s="104" t="s">
        <v>41</v>
      </c>
      <c r="AG31" s="105"/>
      <c r="AH31" s="106"/>
      <c r="AI31" s="107" t="s">
        <v>42</v>
      </c>
      <c r="AJ31" s="104" t="s">
        <v>43</v>
      </c>
      <c r="AK31" s="105"/>
      <c r="AL31" s="106"/>
      <c r="AM31" s="107" t="s">
        <v>42</v>
      </c>
      <c r="AN31" s="104" t="s">
        <v>44</v>
      </c>
      <c r="AO31" s="105"/>
      <c r="AP31" s="106"/>
      <c r="AQ31" s="107" t="s">
        <v>42</v>
      </c>
      <c r="AR31" s="104" t="s">
        <v>45</v>
      </c>
      <c r="AS31" s="105"/>
      <c r="AT31" s="106"/>
      <c r="AU31" s="107" t="s">
        <v>42</v>
      </c>
      <c r="AV31" s="104" t="s">
        <v>46</v>
      </c>
      <c r="AW31" s="105"/>
      <c r="AX31" s="106"/>
      <c r="AY31" s="107" t="s">
        <v>42</v>
      </c>
      <c r="AZ31" s="109" t="s">
        <v>47</v>
      </c>
      <c r="BA31" s="111" t="s">
        <v>48</v>
      </c>
      <c r="BB31" s="102" t="s">
        <v>39</v>
      </c>
    </row>
    <row r="32" spans="2:54" ht="15.75" thickBot="1" x14ac:dyDescent="0.3">
      <c r="B32" s="103"/>
      <c r="C32" s="103"/>
      <c r="D32" s="103"/>
      <c r="E32" s="38" t="s">
        <v>49</v>
      </c>
      <c r="F32" s="39" t="s">
        <v>50</v>
      </c>
      <c r="G32" s="40" t="s">
        <v>51</v>
      </c>
      <c r="H32" s="108"/>
      <c r="I32" s="38" t="s">
        <v>49</v>
      </c>
      <c r="J32" s="39" t="s">
        <v>50</v>
      </c>
      <c r="K32" s="40" t="s">
        <v>51</v>
      </c>
      <c r="L32" s="108"/>
      <c r="M32" s="38" t="s">
        <v>49</v>
      </c>
      <c r="N32" s="39" t="s">
        <v>50</v>
      </c>
      <c r="O32" s="40" t="s">
        <v>51</v>
      </c>
      <c r="P32" s="108"/>
      <c r="Q32" s="38" t="s">
        <v>49</v>
      </c>
      <c r="R32" s="39" t="s">
        <v>50</v>
      </c>
      <c r="S32" s="40" t="s">
        <v>51</v>
      </c>
      <c r="T32" s="108"/>
      <c r="U32" s="38" t="s">
        <v>49</v>
      </c>
      <c r="V32" s="39" t="s">
        <v>50</v>
      </c>
      <c r="W32" s="40" t="s">
        <v>51</v>
      </c>
      <c r="X32" s="108"/>
      <c r="Y32" s="110"/>
      <c r="Z32" s="112"/>
      <c r="AA32" s="103"/>
      <c r="AC32" s="103"/>
      <c r="AD32" s="103"/>
      <c r="AE32" s="103"/>
      <c r="AF32" s="38" t="s">
        <v>49</v>
      </c>
      <c r="AG32" s="39" t="s">
        <v>50</v>
      </c>
      <c r="AH32" s="40" t="s">
        <v>51</v>
      </c>
      <c r="AI32" s="108"/>
      <c r="AJ32" s="38" t="s">
        <v>49</v>
      </c>
      <c r="AK32" s="39" t="s">
        <v>50</v>
      </c>
      <c r="AL32" s="40" t="s">
        <v>51</v>
      </c>
      <c r="AM32" s="108"/>
      <c r="AN32" s="38" t="s">
        <v>49</v>
      </c>
      <c r="AO32" s="39" t="s">
        <v>50</v>
      </c>
      <c r="AP32" s="40" t="s">
        <v>51</v>
      </c>
      <c r="AQ32" s="108"/>
      <c r="AR32" s="38" t="s">
        <v>49</v>
      </c>
      <c r="AS32" s="39" t="s">
        <v>50</v>
      </c>
      <c r="AT32" s="40" t="s">
        <v>51</v>
      </c>
      <c r="AU32" s="108"/>
      <c r="AV32" s="38" t="s">
        <v>49</v>
      </c>
      <c r="AW32" s="39" t="s">
        <v>50</v>
      </c>
      <c r="AX32" s="40" t="s">
        <v>51</v>
      </c>
      <c r="AY32" s="108"/>
      <c r="AZ32" s="110"/>
      <c r="BA32" s="112"/>
      <c r="BB32" s="103"/>
    </row>
    <row r="33" spans="2:54" x14ac:dyDescent="0.25">
      <c r="B33" s="127">
        <v>1</v>
      </c>
      <c r="C33" s="115" t="s">
        <v>31</v>
      </c>
      <c r="D33" s="88">
        <v>5</v>
      </c>
      <c r="E33" s="71">
        <v>0</v>
      </c>
      <c r="F33" s="72">
        <v>10</v>
      </c>
      <c r="G33" s="73">
        <v>15</v>
      </c>
      <c r="H33" s="117">
        <f>E34</f>
        <v>25</v>
      </c>
      <c r="I33" s="74">
        <v>15</v>
      </c>
      <c r="J33" s="72">
        <v>20</v>
      </c>
      <c r="K33" s="72">
        <v>10</v>
      </c>
      <c r="L33" s="117">
        <f>SUM(H33,I34)</f>
        <v>70</v>
      </c>
      <c r="M33" s="74">
        <v>15</v>
      </c>
      <c r="N33" s="72">
        <v>5</v>
      </c>
      <c r="O33" s="72">
        <v>10</v>
      </c>
      <c r="P33" s="117">
        <f>SUM(L33,M34)</f>
        <v>100</v>
      </c>
      <c r="Q33" s="74">
        <v>15</v>
      </c>
      <c r="R33" s="72"/>
      <c r="S33" s="73">
        <v>10</v>
      </c>
      <c r="T33" s="117">
        <f>SUM(P33,Q34)</f>
        <v>125</v>
      </c>
      <c r="U33" s="74">
        <v>20</v>
      </c>
      <c r="V33" s="72">
        <v>10</v>
      </c>
      <c r="W33" s="72"/>
      <c r="X33" s="117">
        <f>SUM(T33,U34)</f>
        <v>155</v>
      </c>
      <c r="Y33" s="120">
        <f>COUNTIF(E33:G33,"&gt;=0")+COUNTIF(I33:K33,"&gt;=0")+COUNTIF(M33:O33,"&gt;=0")+COUNTIF(Q33:S33,"&gt;=0")+COUNTIF(U33:W33,"&gt;=0")</f>
        <v>13</v>
      </c>
      <c r="Z33" s="120">
        <f>COUNTIF(E33:G33,"=20")+COUNTIF(I33:K33,"=20")+COUNTIF(M33:O33,"=20")+COUNTIF(Q33:S33,"=20")+COUNTIF(U33:W33,"=20")</f>
        <v>2</v>
      </c>
      <c r="AA33" s="122">
        <f>X33</f>
        <v>155</v>
      </c>
      <c r="AC33" s="127">
        <v>1</v>
      </c>
      <c r="AD33" s="130" t="s">
        <v>29</v>
      </c>
      <c r="AE33" s="88">
        <v>5</v>
      </c>
      <c r="AF33" s="71">
        <v>5</v>
      </c>
      <c r="AG33" s="72">
        <v>15</v>
      </c>
      <c r="AH33" s="73">
        <v>20</v>
      </c>
      <c r="AI33" s="117">
        <f>AF34</f>
        <v>40</v>
      </c>
      <c r="AJ33" s="74">
        <v>10</v>
      </c>
      <c r="AK33" s="72">
        <v>20</v>
      </c>
      <c r="AL33" s="72">
        <v>20</v>
      </c>
      <c r="AM33" s="117">
        <f>SUM(AI33,AJ34)</f>
        <v>90</v>
      </c>
      <c r="AN33" s="74">
        <v>10</v>
      </c>
      <c r="AO33" s="72">
        <v>15</v>
      </c>
      <c r="AP33" s="72"/>
      <c r="AQ33" s="117">
        <f>SUM(AM33,AN34)</f>
        <v>115</v>
      </c>
      <c r="AR33" s="74">
        <v>20</v>
      </c>
      <c r="AS33" s="72">
        <v>15</v>
      </c>
      <c r="AT33" s="73">
        <v>5</v>
      </c>
      <c r="AU33" s="117">
        <f>SUM(AQ33,AR34)</f>
        <v>155</v>
      </c>
      <c r="AV33" s="74">
        <v>10</v>
      </c>
      <c r="AW33" s="72">
        <v>10</v>
      </c>
      <c r="AX33" s="72"/>
      <c r="AY33" s="117">
        <f>SUM(AU33,AV34)</f>
        <v>175</v>
      </c>
      <c r="AZ33" s="120">
        <f>COUNTIF(AF33:AH33,"&gt;=0")+COUNTIF(AJ33:AL33,"&gt;=0")+COUNTIF(AN33:AP33,"&gt;=0")+COUNTIF(AR33:AT33,"&gt;=0")+COUNTIF(AV33:AX33,"&gt;=0")</f>
        <v>13</v>
      </c>
      <c r="BA33" s="120">
        <f>COUNTIF(AF33:AH33,"=20")+COUNTIF(AJ33:AL33,"=20")+COUNTIF(AN33:AP33,"=20")+COUNTIF(AR33:AT33,"=20")+COUNTIF(AV33:AX33,"=20")</f>
        <v>4</v>
      </c>
      <c r="BB33" s="122">
        <f>AY33</f>
        <v>175</v>
      </c>
    </row>
    <row r="34" spans="2:54" ht="15.75" thickBot="1" x14ac:dyDescent="0.3">
      <c r="B34" s="114"/>
      <c r="C34" s="116"/>
      <c r="D34" s="89"/>
      <c r="E34" s="124">
        <f>SUM(E33:G33)</f>
        <v>25</v>
      </c>
      <c r="F34" s="124"/>
      <c r="G34" s="125"/>
      <c r="H34" s="118"/>
      <c r="I34" s="126">
        <f>SUM(I33:K33)</f>
        <v>45</v>
      </c>
      <c r="J34" s="124"/>
      <c r="K34" s="125"/>
      <c r="L34" s="118"/>
      <c r="M34" s="126">
        <f>SUM(M33:O33)</f>
        <v>30</v>
      </c>
      <c r="N34" s="124"/>
      <c r="O34" s="125"/>
      <c r="P34" s="118"/>
      <c r="Q34" s="126">
        <f>SUM(Q33:S33)</f>
        <v>25</v>
      </c>
      <c r="R34" s="124"/>
      <c r="S34" s="125"/>
      <c r="T34" s="118"/>
      <c r="U34" s="126">
        <f>SUM(U33:W33)</f>
        <v>30</v>
      </c>
      <c r="V34" s="124"/>
      <c r="W34" s="125"/>
      <c r="X34" s="118"/>
      <c r="Y34" s="121"/>
      <c r="Z34" s="121"/>
      <c r="AA34" s="123"/>
      <c r="AC34" s="114"/>
      <c r="AD34" s="116"/>
      <c r="AE34" s="89"/>
      <c r="AF34" s="124">
        <f>SUM(AF33:AH33)</f>
        <v>40</v>
      </c>
      <c r="AG34" s="124"/>
      <c r="AH34" s="125"/>
      <c r="AI34" s="118"/>
      <c r="AJ34" s="126">
        <f>SUM(AJ33:AL33)</f>
        <v>50</v>
      </c>
      <c r="AK34" s="124"/>
      <c r="AL34" s="125"/>
      <c r="AM34" s="118"/>
      <c r="AN34" s="126">
        <f>SUM(AN33:AP33)</f>
        <v>25</v>
      </c>
      <c r="AO34" s="124"/>
      <c r="AP34" s="125"/>
      <c r="AQ34" s="118"/>
      <c r="AR34" s="126">
        <f>SUM(AR33:AT33)</f>
        <v>40</v>
      </c>
      <c r="AS34" s="124"/>
      <c r="AT34" s="125"/>
      <c r="AU34" s="118"/>
      <c r="AV34" s="126">
        <f>SUM(AV33:AX33)</f>
        <v>20</v>
      </c>
      <c r="AW34" s="124"/>
      <c r="AX34" s="125"/>
      <c r="AY34" s="118"/>
      <c r="AZ34" s="121"/>
      <c r="BA34" s="121"/>
      <c r="BB34" s="123"/>
    </row>
    <row r="35" spans="2:54" x14ac:dyDescent="0.25">
      <c r="B35" s="100">
        <v>2</v>
      </c>
      <c r="C35" s="128" t="s">
        <v>38</v>
      </c>
      <c r="D35" s="89"/>
      <c r="E35" s="43">
        <v>5</v>
      </c>
      <c r="F35" s="42">
        <v>10</v>
      </c>
      <c r="G35" s="44"/>
      <c r="H35" s="91">
        <f>E36</f>
        <v>15</v>
      </c>
      <c r="I35" s="41"/>
      <c r="J35" s="42"/>
      <c r="K35" s="42"/>
      <c r="L35" s="91">
        <f>SUM(H35,I36)</f>
        <v>15</v>
      </c>
      <c r="M35" s="41"/>
      <c r="N35" s="42"/>
      <c r="O35" s="42"/>
      <c r="P35" s="91">
        <f>SUM(L35,M36)</f>
        <v>15</v>
      </c>
      <c r="Q35" s="41">
        <v>0</v>
      </c>
      <c r="R35" s="42">
        <v>5</v>
      </c>
      <c r="S35" s="42"/>
      <c r="T35" s="101">
        <f>SUM(P35,Q36)</f>
        <v>20</v>
      </c>
      <c r="U35" s="41">
        <v>0</v>
      </c>
      <c r="V35" s="42">
        <v>0</v>
      </c>
      <c r="W35" s="42">
        <v>0</v>
      </c>
      <c r="X35" s="101">
        <f>SUM(T35,U36)</f>
        <v>20</v>
      </c>
      <c r="Y35" s="93">
        <f>COUNTIF(E35:G35,"&gt;=0")+COUNTIF(I35:K35,"&gt;=0")+COUNTIF(M35:O35,"&gt;=0")+COUNTIF(Q35:S35,"&gt;=0")+COUNTIF(U35:W35,"&gt;=0")</f>
        <v>7</v>
      </c>
      <c r="Z35" s="93">
        <f>COUNTIF(E35:G35,"=20")+COUNTIF(I35:K35,"=20")+COUNTIF(M35:O35,"=20")+COUNTIF(Q35:S35,"=20")+COUNTIF(U35:W35,"=20")</f>
        <v>0</v>
      </c>
      <c r="AA35" s="95">
        <f>X35</f>
        <v>20</v>
      </c>
      <c r="AC35" s="100">
        <v>2</v>
      </c>
      <c r="AD35" s="86" t="s">
        <v>12</v>
      </c>
      <c r="AE35" s="89"/>
      <c r="AF35" s="43">
        <v>5</v>
      </c>
      <c r="AG35" s="42">
        <v>15</v>
      </c>
      <c r="AH35" s="44"/>
      <c r="AI35" s="91">
        <f>AF36</f>
        <v>20</v>
      </c>
      <c r="AJ35" s="41">
        <v>15</v>
      </c>
      <c r="AK35" s="42">
        <v>15</v>
      </c>
      <c r="AL35" s="42">
        <v>15</v>
      </c>
      <c r="AM35" s="91">
        <f>SUM(AI35,AJ36)</f>
        <v>65</v>
      </c>
      <c r="AN35" s="41"/>
      <c r="AO35" s="42">
        <v>5</v>
      </c>
      <c r="AP35" s="42"/>
      <c r="AQ35" s="91">
        <f>SUM(AM35,AN36)</f>
        <v>70</v>
      </c>
      <c r="AR35" s="41">
        <v>5</v>
      </c>
      <c r="AS35" s="42">
        <v>20</v>
      </c>
      <c r="AT35" s="42"/>
      <c r="AU35" s="101">
        <f>SUM(AQ35,AR36)</f>
        <v>95</v>
      </c>
      <c r="AV35" s="41"/>
      <c r="AW35" s="42"/>
      <c r="AX35" s="42">
        <v>20</v>
      </c>
      <c r="AY35" s="101">
        <f>SUM(AU35,AV36)</f>
        <v>115</v>
      </c>
      <c r="AZ35" s="93">
        <f>COUNTIF(AF35:AH35,"&gt;=0")+COUNTIF(AJ35:AL35,"&gt;=0")+COUNTIF(AN35:AP35,"&gt;=0")+COUNTIF(AR35:AT35,"&gt;=0")+COUNTIF(AV35:AX35,"&gt;=0")</f>
        <v>9</v>
      </c>
      <c r="BA35" s="93">
        <f>COUNTIF(AF35:AH35,"=20")+COUNTIF(AJ35:AL35,"=20")+COUNTIF(AN35:AP35,"=20")+COUNTIF(AR35:AT35,"=20")+COUNTIF(AV35:AX35,"=20")</f>
        <v>2</v>
      </c>
      <c r="BB35" s="95">
        <f>AY35</f>
        <v>115</v>
      </c>
    </row>
    <row r="36" spans="2:54" ht="15.75" thickBot="1" x14ac:dyDescent="0.3">
      <c r="B36" s="85"/>
      <c r="C36" s="87"/>
      <c r="D36" s="90"/>
      <c r="E36" s="97">
        <f>SUM(E35:G35)</f>
        <v>15</v>
      </c>
      <c r="F36" s="97"/>
      <c r="G36" s="98"/>
      <c r="H36" s="92"/>
      <c r="I36" s="99">
        <f>SUM(I35:K35)</f>
        <v>0</v>
      </c>
      <c r="J36" s="97"/>
      <c r="K36" s="98"/>
      <c r="L36" s="92"/>
      <c r="M36" s="99">
        <f>SUM(M35:O35)</f>
        <v>0</v>
      </c>
      <c r="N36" s="97"/>
      <c r="O36" s="98"/>
      <c r="P36" s="92"/>
      <c r="Q36" s="99">
        <f>SUM(Q35:S35)</f>
        <v>5</v>
      </c>
      <c r="R36" s="97"/>
      <c r="S36" s="98"/>
      <c r="T36" s="92"/>
      <c r="U36" s="99">
        <f>SUM(U35:W35)</f>
        <v>0</v>
      </c>
      <c r="V36" s="97"/>
      <c r="W36" s="98"/>
      <c r="X36" s="92"/>
      <c r="Y36" s="94"/>
      <c r="Z36" s="94"/>
      <c r="AA36" s="96"/>
      <c r="AC36" s="85"/>
      <c r="AD36" s="87"/>
      <c r="AE36" s="90"/>
      <c r="AF36" s="97">
        <f>SUM(AF35:AH35)</f>
        <v>20</v>
      </c>
      <c r="AG36" s="97"/>
      <c r="AH36" s="98"/>
      <c r="AI36" s="92"/>
      <c r="AJ36" s="99">
        <f>SUM(AJ35:AL35)</f>
        <v>45</v>
      </c>
      <c r="AK36" s="97"/>
      <c r="AL36" s="98"/>
      <c r="AM36" s="92"/>
      <c r="AN36" s="99">
        <f>SUM(AN35:AP35)</f>
        <v>5</v>
      </c>
      <c r="AO36" s="97"/>
      <c r="AP36" s="98"/>
      <c r="AQ36" s="92"/>
      <c r="AR36" s="99">
        <f>SUM(AR35:AT35)</f>
        <v>25</v>
      </c>
      <c r="AS36" s="97"/>
      <c r="AT36" s="98"/>
      <c r="AU36" s="92"/>
      <c r="AV36" s="99">
        <f>SUM(AV35:AX35)</f>
        <v>20</v>
      </c>
      <c r="AW36" s="97"/>
      <c r="AX36" s="98"/>
      <c r="AY36" s="92"/>
      <c r="AZ36" s="94"/>
      <c r="BA36" s="94"/>
      <c r="BB36" s="96"/>
    </row>
    <row r="37" spans="2:54" ht="15.75" thickBot="1" x14ac:dyDescent="0.3"/>
    <row r="38" spans="2:54" x14ac:dyDescent="0.25">
      <c r="B38" s="102" t="s">
        <v>0</v>
      </c>
      <c r="C38" s="102" t="s">
        <v>1</v>
      </c>
      <c r="D38" s="102" t="s">
        <v>52</v>
      </c>
      <c r="E38" s="104" t="s">
        <v>41</v>
      </c>
      <c r="F38" s="105"/>
      <c r="G38" s="106"/>
      <c r="H38" s="107" t="s">
        <v>42</v>
      </c>
      <c r="I38" s="104" t="s">
        <v>43</v>
      </c>
      <c r="J38" s="105"/>
      <c r="K38" s="106"/>
      <c r="L38" s="107" t="s">
        <v>42</v>
      </c>
      <c r="M38" s="104" t="s">
        <v>44</v>
      </c>
      <c r="N38" s="105"/>
      <c r="O38" s="106"/>
      <c r="P38" s="107" t="s">
        <v>42</v>
      </c>
      <c r="Q38" s="104" t="s">
        <v>45</v>
      </c>
      <c r="R38" s="105"/>
      <c r="S38" s="106"/>
      <c r="T38" s="107" t="s">
        <v>42</v>
      </c>
      <c r="U38" s="104" t="s">
        <v>46</v>
      </c>
      <c r="V38" s="105"/>
      <c r="W38" s="106"/>
      <c r="X38" s="107" t="s">
        <v>42</v>
      </c>
      <c r="Y38" s="109" t="s">
        <v>47</v>
      </c>
      <c r="Z38" s="111" t="s">
        <v>48</v>
      </c>
      <c r="AA38" s="102" t="s">
        <v>39</v>
      </c>
      <c r="AC38" s="102" t="s">
        <v>0</v>
      </c>
      <c r="AD38" s="102" t="s">
        <v>1</v>
      </c>
      <c r="AE38" s="102" t="s">
        <v>52</v>
      </c>
      <c r="AF38" s="104" t="s">
        <v>41</v>
      </c>
      <c r="AG38" s="105"/>
      <c r="AH38" s="106"/>
      <c r="AI38" s="107" t="s">
        <v>42</v>
      </c>
      <c r="AJ38" s="104" t="s">
        <v>43</v>
      </c>
      <c r="AK38" s="105"/>
      <c r="AL38" s="106"/>
      <c r="AM38" s="107" t="s">
        <v>42</v>
      </c>
      <c r="AN38" s="104" t="s">
        <v>44</v>
      </c>
      <c r="AO38" s="105"/>
      <c r="AP38" s="106"/>
      <c r="AQ38" s="107" t="s">
        <v>42</v>
      </c>
      <c r="AR38" s="104" t="s">
        <v>45</v>
      </c>
      <c r="AS38" s="105"/>
      <c r="AT38" s="106"/>
      <c r="AU38" s="107" t="s">
        <v>42</v>
      </c>
      <c r="AV38" s="104" t="s">
        <v>46</v>
      </c>
      <c r="AW38" s="105"/>
      <c r="AX38" s="106"/>
      <c r="AY38" s="107" t="s">
        <v>42</v>
      </c>
      <c r="AZ38" s="109" t="s">
        <v>47</v>
      </c>
      <c r="BA38" s="111" t="s">
        <v>48</v>
      </c>
      <c r="BB38" s="102" t="s">
        <v>39</v>
      </c>
    </row>
    <row r="39" spans="2:54" ht="15.75" thickBot="1" x14ac:dyDescent="0.3">
      <c r="B39" s="103"/>
      <c r="C39" s="103"/>
      <c r="D39" s="103"/>
      <c r="E39" s="38" t="s">
        <v>49</v>
      </c>
      <c r="F39" s="39" t="s">
        <v>50</v>
      </c>
      <c r="G39" s="40" t="s">
        <v>51</v>
      </c>
      <c r="H39" s="108"/>
      <c r="I39" s="38" t="s">
        <v>49</v>
      </c>
      <c r="J39" s="39" t="s">
        <v>50</v>
      </c>
      <c r="K39" s="40" t="s">
        <v>51</v>
      </c>
      <c r="L39" s="108"/>
      <c r="M39" s="38" t="s">
        <v>49</v>
      </c>
      <c r="N39" s="39" t="s">
        <v>50</v>
      </c>
      <c r="O39" s="40" t="s">
        <v>51</v>
      </c>
      <c r="P39" s="108"/>
      <c r="Q39" s="38" t="s">
        <v>49</v>
      </c>
      <c r="R39" s="39" t="s">
        <v>50</v>
      </c>
      <c r="S39" s="40" t="s">
        <v>51</v>
      </c>
      <c r="T39" s="108"/>
      <c r="U39" s="38" t="s">
        <v>49</v>
      </c>
      <c r="V39" s="39" t="s">
        <v>50</v>
      </c>
      <c r="W39" s="40" t="s">
        <v>51</v>
      </c>
      <c r="X39" s="108"/>
      <c r="Y39" s="110"/>
      <c r="Z39" s="112"/>
      <c r="AA39" s="103"/>
      <c r="AC39" s="103"/>
      <c r="AD39" s="103"/>
      <c r="AE39" s="103"/>
      <c r="AF39" s="38" t="s">
        <v>49</v>
      </c>
      <c r="AG39" s="39" t="s">
        <v>50</v>
      </c>
      <c r="AH39" s="40" t="s">
        <v>51</v>
      </c>
      <c r="AI39" s="108"/>
      <c r="AJ39" s="38" t="s">
        <v>49</v>
      </c>
      <c r="AK39" s="39" t="s">
        <v>50</v>
      </c>
      <c r="AL39" s="40" t="s">
        <v>51</v>
      </c>
      <c r="AM39" s="108"/>
      <c r="AN39" s="38" t="s">
        <v>49</v>
      </c>
      <c r="AO39" s="39" t="s">
        <v>50</v>
      </c>
      <c r="AP39" s="40" t="s">
        <v>51</v>
      </c>
      <c r="AQ39" s="108"/>
      <c r="AR39" s="38" t="s">
        <v>49</v>
      </c>
      <c r="AS39" s="39" t="s">
        <v>50</v>
      </c>
      <c r="AT39" s="40" t="s">
        <v>51</v>
      </c>
      <c r="AU39" s="108"/>
      <c r="AV39" s="38" t="s">
        <v>49</v>
      </c>
      <c r="AW39" s="39" t="s">
        <v>50</v>
      </c>
      <c r="AX39" s="40" t="s">
        <v>51</v>
      </c>
      <c r="AY39" s="108"/>
      <c r="AZ39" s="110"/>
      <c r="BA39" s="112"/>
      <c r="BB39" s="103"/>
    </row>
    <row r="40" spans="2:54" x14ac:dyDescent="0.25">
      <c r="B40" s="127">
        <v>1</v>
      </c>
      <c r="C40" s="115" t="s">
        <v>54</v>
      </c>
      <c r="D40" s="88">
        <v>7</v>
      </c>
      <c r="E40" s="71">
        <v>20</v>
      </c>
      <c r="F40" s="72">
        <v>0</v>
      </c>
      <c r="G40" s="73">
        <v>0</v>
      </c>
      <c r="H40" s="117">
        <f>E41</f>
        <v>20</v>
      </c>
      <c r="I40" s="74">
        <v>20</v>
      </c>
      <c r="J40" s="72">
        <v>5</v>
      </c>
      <c r="K40" s="72">
        <v>10</v>
      </c>
      <c r="L40" s="117">
        <f>SUM(H40,I41)</f>
        <v>55</v>
      </c>
      <c r="M40" s="74">
        <v>15</v>
      </c>
      <c r="N40" s="72">
        <v>20</v>
      </c>
      <c r="O40" s="72">
        <v>0</v>
      </c>
      <c r="P40" s="117">
        <f>SUM(L40,M41)</f>
        <v>90</v>
      </c>
      <c r="Q40" s="74">
        <v>5</v>
      </c>
      <c r="R40" s="72">
        <v>10</v>
      </c>
      <c r="S40" s="73">
        <v>5</v>
      </c>
      <c r="T40" s="117">
        <f>SUM(P40,Q41)</f>
        <v>110</v>
      </c>
      <c r="U40" s="74">
        <v>15</v>
      </c>
      <c r="V40" s="72">
        <v>20</v>
      </c>
      <c r="W40" s="72">
        <v>0</v>
      </c>
      <c r="X40" s="117">
        <f>SUM(T40,U41)</f>
        <v>145</v>
      </c>
      <c r="Y40" s="120">
        <f>COUNTIF(E40:G40,"&gt;=0")+COUNTIF(I40:K40,"&gt;=0")+COUNTIF(M40:O40,"&gt;=0")+COUNTIF(Q40:S40,"&gt;=0")+COUNTIF(U40:W40,"&gt;=0")</f>
        <v>15</v>
      </c>
      <c r="Z40" s="120">
        <f>COUNTIF(E40:G40,"=20")+COUNTIF(I40:K40,"=20")+COUNTIF(M40:O40,"=20")+COUNTIF(Q40:S40,"=20")+COUNTIF(U40:W40,"=20")</f>
        <v>4</v>
      </c>
      <c r="AA40" s="122">
        <f>X40</f>
        <v>145</v>
      </c>
      <c r="AC40" s="84">
        <v>1</v>
      </c>
      <c r="AD40" s="86" t="s">
        <v>34</v>
      </c>
      <c r="AE40" s="88">
        <v>5</v>
      </c>
      <c r="AF40" s="47">
        <v>20</v>
      </c>
      <c r="AG40" s="46">
        <v>20</v>
      </c>
      <c r="AH40" s="48">
        <v>15</v>
      </c>
      <c r="AI40" s="91">
        <f>AF41</f>
        <v>55</v>
      </c>
      <c r="AJ40" s="45">
        <v>0</v>
      </c>
      <c r="AK40" s="46">
        <v>0</v>
      </c>
      <c r="AL40" s="46">
        <v>10</v>
      </c>
      <c r="AM40" s="91">
        <f>SUM(AI40,AJ41)</f>
        <v>65</v>
      </c>
      <c r="AN40" s="45">
        <v>10</v>
      </c>
      <c r="AO40" s="46">
        <v>5</v>
      </c>
      <c r="AP40" s="46">
        <v>10</v>
      </c>
      <c r="AQ40" s="91">
        <f>SUM(AM40,AN41)</f>
        <v>90</v>
      </c>
      <c r="AR40" s="45">
        <v>10</v>
      </c>
      <c r="AS40" s="46">
        <v>20</v>
      </c>
      <c r="AT40" s="48"/>
      <c r="AU40" s="91">
        <f>SUM(AQ40,AR41)</f>
        <v>120</v>
      </c>
      <c r="AV40" s="45">
        <v>0</v>
      </c>
      <c r="AW40" s="46">
        <v>5</v>
      </c>
      <c r="AX40" s="46">
        <v>20</v>
      </c>
      <c r="AY40" s="91">
        <f>SUM(AU40,AV41)</f>
        <v>145</v>
      </c>
      <c r="AZ40" s="93">
        <f>COUNTIF(AF40:AH40,"&gt;=0")+COUNTIF(AJ40:AL40,"&gt;=0")+COUNTIF(AN40:AP40,"&gt;=0")+COUNTIF(AR40:AT40,"&gt;=0")+COUNTIF(AV40:AX40,"&gt;=0")</f>
        <v>14</v>
      </c>
      <c r="BA40" s="93">
        <f>COUNTIF(AF40:AH40,"=20")+COUNTIF(AJ40:AL40,"=20")+COUNTIF(AN40:AP40,"=20")+COUNTIF(AR40:AT40,"=20")+COUNTIF(AV40:AX40,"=20")</f>
        <v>4</v>
      </c>
      <c r="BB40" s="95">
        <f>AY40</f>
        <v>145</v>
      </c>
    </row>
    <row r="41" spans="2:54" ht="15.75" thickBot="1" x14ac:dyDescent="0.3">
      <c r="B41" s="114"/>
      <c r="C41" s="116"/>
      <c r="D41" s="89"/>
      <c r="E41" s="124">
        <f>SUM(E40:G40)</f>
        <v>20</v>
      </c>
      <c r="F41" s="124"/>
      <c r="G41" s="125"/>
      <c r="H41" s="118"/>
      <c r="I41" s="126">
        <f>SUM(I40:K40)</f>
        <v>35</v>
      </c>
      <c r="J41" s="124"/>
      <c r="K41" s="125"/>
      <c r="L41" s="118"/>
      <c r="M41" s="126">
        <f>SUM(M40:O40)</f>
        <v>35</v>
      </c>
      <c r="N41" s="124"/>
      <c r="O41" s="125"/>
      <c r="P41" s="118"/>
      <c r="Q41" s="126">
        <f>SUM(Q40:S40)</f>
        <v>20</v>
      </c>
      <c r="R41" s="124"/>
      <c r="S41" s="125"/>
      <c r="T41" s="118"/>
      <c r="U41" s="126">
        <f>SUM(U40:W40)</f>
        <v>35</v>
      </c>
      <c r="V41" s="124"/>
      <c r="W41" s="125"/>
      <c r="X41" s="118"/>
      <c r="Y41" s="121"/>
      <c r="Z41" s="121"/>
      <c r="AA41" s="123"/>
      <c r="AC41" s="85"/>
      <c r="AD41" s="87"/>
      <c r="AE41" s="89"/>
      <c r="AF41" s="97">
        <f>SUM(AF40:AH40)</f>
        <v>55</v>
      </c>
      <c r="AG41" s="97"/>
      <c r="AH41" s="98"/>
      <c r="AI41" s="92"/>
      <c r="AJ41" s="99">
        <f>SUM(AJ40:AL40)</f>
        <v>10</v>
      </c>
      <c r="AK41" s="97"/>
      <c r="AL41" s="98"/>
      <c r="AM41" s="92"/>
      <c r="AN41" s="99">
        <f>SUM(AN40:AP40)</f>
        <v>25</v>
      </c>
      <c r="AO41" s="97"/>
      <c r="AP41" s="98"/>
      <c r="AQ41" s="92"/>
      <c r="AR41" s="99">
        <f>SUM(AR40:AT40)</f>
        <v>30</v>
      </c>
      <c r="AS41" s="97"/>
      <c r="AT41" s="98"/>
      <c r="AU41" s="92"/>
      <c r="AV41" s="99">
        <f>SUM(AV40:AX40)</f>
        <v>25</v>
      </c>
      <c r="AW41" s="97"/>
      <c r="AX41" s="98"/>
      <c r="AY41" s="92"/>
      <c r="AZ41" s="94"/>
      <c r="BA41" s="94"/>
      <c r="BB41" s="96"/>
    </row>
    <row r="42" spans="2:54" x14ac:dyDescent="0.25">
      <c r="B42" s="100">
        <v>2</v>
      </c>
      <c r="C42" s="128" t="s">
        <v>14</v>
      </c>
      <c r="D42" s="89"/>
      <c r="E42" s="43">
        <v>0</v>
      </c>
      <c r="F42" s="42">
        <v>10</v>
      </c>
      <c r="G42" s="44">
        <v>20</v>
      </c>
      <c r="H42" s="91">
        <f>E43</f>
        <v>30</v>
      </c>
      <c r="I42" s="41">
        <v>15</v>
      </c>
      <c r="J42" s="42">
        <v>0</v>
      </c>
      <c r="K42" s="42">
        <v>0</v>
      </c>
      <c r="L42" s="91">
        <f>SUM(H42,I43)</f>
        <v>45</v>
      </c>
      <c r="M42" s="41">
        <v>10</v>
      </c>
      <c r="N42" s="42">
        <v>20</v>
      </c>
      <c r="O42" s="42">
        <v>20</v>
      </c>
      <c r="P42" s="91">
        <f>SUM(L42,M43)</f>
        <v>95</v>
      </c>
      <c r="Q42" s="41">
        <v>10</v>
      </c>
      <c r="R42" s="42">
        <v>10</v>
      </c>
      <c r="S42" s="42">
        <v>20</v>
      </c>
      <c r="T42" s="101">
        <f>SUM(P42,Q43)</f>
        <v>135</v>
      </c>
      <c r="U42" s="41">
        <v>0</v>
      </c>
      <c r="V42" s="42">
        <v>5</v>
      </c>
      <c r="W42" s="42">
        <v>0</v>
      </c>
      <c r="X42" s="101">
        <f>SUM(T42,U43)</f>
        <v>140</v>
      </c>
      <c r="Y42" s="93">
        <f>COUNTIF(E42:G42,"&gt;=0")+COUNTIF(I42:K42,"&gt;=0")+COUNTIF(M42:O42,"&gt;=0")+COUNTIF(Q42:S42,"&gt;=0")+COUNTIF(U42:W42,"&gt;=0")</f>
        <v>15</v>
      </c>
      <c r="Z42" s="93">
        <f>COUNTIF(E42:G42,"=20")+COUNTIF(I42:K42,"=20")+COUNTIF(M42:O42,"=20")+COUNTIF(Q42:S42,"=20")+COUNTIF(U42:W42,"=20")</f>
        <v>4</v>
      </c>
      <c r="AA42" s="95">
        <f>X42</f>
        <v>140</v>
      </c>
      <c r="AC42" s="113">
        <v>2</v>
      </c>
      <c r="AD42" s="115" t="s">
        <v>54</v>
      </c>
      <c r="AE42" s="89"/>
      <c r="AF42" s="67">
        <v>5</v>
      </c>
      <c r="AG42" s="68">
        <v>20</v>
      </c>
      <c r="AH42" s="69">
        <v>5</v>
      </c>
      <c r="AI42" s="117">
        <f>AF43</f>
        <v>30</v>
      </c>
      <c r="AJ42" s="70">
        <v>5</v>
      </c>
      <c r="AK42" s="68">
        <v>10</v>
      </c>
      <c r="AL42" s="68">
        <v>20</v>
      </c>
      <c r="AM42" s="117">
        <f>SUM(AI42,AJ43)</f>
        <v>65</v>
      </c>
      <c r="AN42" s="70">
        <v>15</v>
      </c>
      <c r="AO42" s="68">
        <v>15</v>
      </c>
      <c r="AP42" s="68">
        <v>20</v>
      </c>
      <c r="AQ42" s="117">
        <f>SUM(AM42,AN43)</f>
        <v>115</v>
      </c>
      <c r="AR42" s="70"/>
      <c r="AS42" s="68"/>
      <c r="AT42" s="68">
        <v>20</v>
      </c>
      <c r="AU42" s="119">
        <f>SUM(AQ42,AR43)</f>
        <v>135</v>
      </c>
      <c r="AV42" s="70"/>
      <c r="AW42" s="68">
        <v>10</v>
      </c>
      <c r="AX42" s="68">
        <v>20</v>
      </c>
      <c r="AY42" s="119">
        <f>SUM(AU42,AV43)</f>
        <v>165</v>
      </c>
      <c r="AZ42" s="120">
        <f>COUNTIF(AF42:AH42,"&gt;=0")+COUNTIF(AJ42:AL42,"&gt;=0")+COUNTIF(AN42:AP42,"&gt;=0")+COUNTIF(AR42:AT42,"&gt;=0")+COUNTIF(AV42:AX42,"&gt;=0")</f>
        <v>12</v>
      </c>
      <c r="BA42" s="120">
        <f>COUNTIF(AF42:AH42,"=20")+COUNTIF(AJ42:AL42,"=20")+COUNTIF(AN42:AP42,"=20")+COUNTIF(AR42:AT42,"=20")+COUNTIF(AV42:AX42,"=20")</f>
        <v>5</v>
      </c>
      <c r="BB42" s="122">
        <f>AY42</f>
        <v>165</v>
      </c>
    </row>
    <row r="43" spans="2:54" ht="15.75" thickBot="1" x14ac:dyDescent="0.3">
      <c r="B43" s="85"/>
      <c r="C43" s="87"/>
      <c r="D43" s="90"/>
      <c r="E43" s="97">
        <f>SUM(E42:G42)</f>
        <v>30</v>
      </c>
      <c r="F43" s="97"/>
      <c r="G43" s="98"/>
      <c r="H43" s="92"/>
      <c r="I43" s="99">
        <f>SUM(I42:K42)</f>
        <v>15</v>
      </c>
      <c r="J43" s="97"/>
      <c r="K43" s="98"/>
      <c r="L43" s="92"/>
      <c r="M43" s="99">
        <f>SUM(M42:O42)</f>
        <v>50</v>
      </c>
      <c r="N43" s="97"/>
      <c r="O43" s="98"/>
      <c r="P43" s="92"/>
      <c r="Q43" s="99">
        <f>SUM(Q42:S42)</f>
        <v>40</v>
      </c>
      <c r="R43" s="97"/>
      <c r="S43" s="98"/>
      <c r="T43" s="92"/>
      <c r="U43" s="99">
        <f>SUM(U42:W42)</f>
        <v>5</v>
      </c>
      <c r="V43" s="97"/>
      <c r="W43" s="98"/>
      <c r="X43" s="92"/>
      <c r="Y43" s="94"/>
      <c r="Z43" s="94"/>
      <c r="AA43" s="96"/>
      <c r="AC43" s="114"/>
      <c r="AD43" s="116"/>
      <c r="AE43" s="90"/>
      <c r="AF43" s="124">
        <f>SUM(AF42:AH42)</f>
        <v>30</v>
      </c>
      <c r="AG43" s="124"/>
      <c r="AH43" s="125"/>
      <c r="AI43" s="118"/>
      <c r="AJ43" s="126">
        <f>SUM(AJ42:AL42)</f>
        <v>35</v>
      </c>
      <c r="AK43" s="124"/>
      <c r="AL43" s="125"/>
      <c r="AM43" s="118"/>
      <c r="AN43" s="126">
        <f>SUM(AN42:AP42)</f>
        <v>50</v>
      </c>
      <c r="AO43" s="124"/>
      <c r="AP43" s="125"/>
      <c r="AQ43" s="118"/>
      <c r="AR43" s="126">
        <f>SUM(AR42:AT42)</f>
        <v>20</v>
      </c>
      <c r="AS43" s="124"/>
      <c r="AT43" s="125"/>
      <c r="AU43" s="118"/>
      <c r="AV43" s="126">
        <f>SUM(AV42:AX42)</f>
        <v>30</v>
      </c>
      <c r="AW43" s="124"/>
      <c r="AX43" s="125"/>
      <c r="AY43" s="118"/>
      <c r="AZ43" s="121"/>
      <c r="BA43" s="121"/>
      <c r="BB43" s="123"/>
    </row>
    <row r="44" spans="2:54" ht="15.75" thickBot="1" x14ac:dyDescent="0.3"/>
    <row r="45" spans="2:54" x14ac:dyDescent="0.25">
      <c r="B45" s="102" t="s">
        <v>0</v>
      </c>
      <c r="C45" s="102" t="s">
        <v>1</v>
      </c>
      <c r="D45" s="102" t="s">
        <v>52</v>
      </c>
      <c r="E45" s="104" t="s">
        <v>41</v>
      </c>
      <c r="F45" s="105"/>
      <c r="G45" s="106"/>
      <c r="H45" s="107" t="s">
        <v>42</v>
      </c>
      <c r="I45" s="104" t="s">
        <v>43</v>
      </c>
      <c r="J45" s="105"/>
      <c r="K45" s="106"/>
      <c r="L45" s="107" t="s">
        <v>42</v>
      </c>
      <c r="M45" s="104" t="s">
        <v>44</v>
      </c>
      <c r="N45" s="105"/>
      <c r="O45" s="106"/>
      <c r="P45" s="107" t="s">
        <v>42</v>
      </c>
      <c r="Q45" s="104" t="s">
        <v>45</v>
      </c>
      <c r="R45" s="105"/>
      <c r="S45" s="106"/>
      <c r="T45" s="107" t="s">
        <v>42</v>
      </c>
      <c r="U45" s="104" t="s">
        <v>46</v>
      </c>
      <c r="V45" s="105"/>
      <c r="W45" s="106"/>
      <c r="X45" s="107" t="s">
        <v>42</v>
      </c>
      <c r="Y45" s="109" t="s">
        <v>47</v>
      </c>
      <c r="Z45" s="111" t="s">
        <v>48</v>
      </c>
      <c r="AA45" s="102" t="s">
        <v>39</v>
      </c>
      <c r="AC45" s="102" t="s">
        <v>0</v>
      </c>
      <c r="AD45" s="102" t="s">
        <v>1</v>
      </c>
      <c r="AE45" s="102" t="s">
        <v>52</v>
      </c>
      <c r="AF45" s="104" t="s">
        <v>41</v>
      </c>
      <c r="AG45" s="105"/>
      <c r="AH45" s="106"/>
      <c r="AI45" s="107" t="s">
        <v>42</v>
      </c>
      <c r="AJ45" s="104" t="s">
        <v>43</v>
      </c>
      <c r="AK45" s="105"/>
      <c r="AL45" s="106"/>
      <c r="AM45" s="107" t="s">
        <v>42</v>
      </c>
      <c r="AN45" s="104" t="s">
        <v>44</v>
      </c>
      <c r="AO45" s="105"/>
      <c r="AP45" s="106"/>
      <c r="AQ45" s="107" t="s">
        <v>42</v>
      </c>
      <c r="AR45" s="104" t="s">
        <v>45</v>
      </c>
      <c r="AS45" s="105"/>
      <c r="AT45" s="106"/>
      <c r="AU45" s="107" t="s">
        <v>42</v>
      </c>
      <c r="AV45" s="104" t="s">
        <v>46</v>
      </c>
      <c r="AW45" s="105"/>
      <c r="AX45" s="106"/>
      <c r="AY45" s="107" t="s">
        <v>42</v>
      </c>
      <c r="AZ45" s="109" t="s">
        <v>47</v>
      </c>
      <c r="BA45" s="111" t="s">
        <v>48</v>
      </c>
      <c r="BB45" s="102" t="s">
        <v>39</v>
      </c>
    </row>
    <row r="46" spans="2:54" ht="15.75" thickBot="1" x14ac:dyDescent="0.3">
      <c r="B46" s="103"/>
      <c r="C46" s="103"/>
      <c r="D46" s="103"/>
      <c r="E46" s="38" t="s">
        <v>49</v>
      </c>
      <c r="F46" s="39" t="s">
        <v>50</v>
      </c>
      <c r="G46" s="40" t="s">
        <v>51</v>
      </c>
      <c r="H46" s="108"/>
      <c r="I46" s="38" t="s">
        <v>49</v>
      </c>
      <c r="J46" s="39" t="s">
        <v>50</v>
      </c>
      <c r="K46" s="40" t="s">
        <v>51</v>
      </c>
      <c r="L46" s="108"/>
      <c r="M46" s="38" t="s">
        <v>49</v>
      </c>
      <c r="N46" s="39" t="s">
        <v>50</v>
      </c>
      <c r="O46" s="40" t="s">
        <v>51</v>
      </c>
      <c r="P46" s="108"/>
      <c r="Q46" s="38" t="s">
        <v>49</v>
      </c>
      <c r="R46" s="39" t="s">
        <v>50</v>
      </c>
      <c r="S46" s="40" t="s">
        <v>51</v>
      </c>
      <c r="T46" s="108"/>
      <c r="U46" s="38" t="s">
        <v>49</v>
      </c>
      <c r="V46" s="39" t="s">
        <v>50</v>
      </c>
      <c r="W46" s="40" t="s">
        <v>51</v>
      </c>
      <c r="X46" s="108"/>
      <c r="Y46" s="110"/>
      <c r="Z46" s="112"/>
      <c r="AA46" s="103"/>
      <c r="AC46" s="103"/>
      <c r="AD46" s="103"/>
      <c r="AE46" s="103"/>
      <c r="AF46" s="38" t="s">
        <v>49</v>
      </c>
      <c r="AG46" s="39" t="s">
        <v>50</v>
      </c>
      <c r="AH46" s="40" t="s">
        <v>51</v>
      </c>
      <c r="AI46" s="108"/>
      <c r="AJ46" s="38" t="s">
        <v>49</v>
      </c>
      <c r="AK46" s="39" t="s">
        <v>50</v>
      </c>
      <c r="AL46" s="40" t="s">
        <v>51</v>
      </c>
      <c r="AM46" s="108"/>
      <c r="AN46" s="38" t="s">
        <v>49</v>
      </c>
      <c r="AO46" s="39" t="s">
        <v>50</v>
      </c>
      <c r="AP46" s="40" t="s">
        <v>51</v>
      </c>
      <c r="AQ46" s="108"/>
      <c r="AR46" s="38" t="s">
        <v>49</v>
      </c>
      <c r="AS46" s="39" t="s">
        <v>50</v>
      </c>
      <c r="AT46" s="40" t="s">
        <v>51</v>
      </c>
      <c r="AU46" s="108"/>
      <c r="AV46" s="38" t="s">
        <v>49</v>
      </c>
      <c r="AW46" s="39" t="s">
        <v>50</v>
      </c>
      <c r="AX46" s="40" t="s">
        <v>51</v>
      </c>
      <c r="AY46" s="108"/>
      <c r="AZ46" s="110"/>
      <c r="BA46" s="112"/>
      <c r="BB46" s="103"/>
    </row>
    <row r="47" spans="2:54" x14ac:dyDescent="0.25">
      <c r="B47" s="127">
        <v>1</v>
      </c>
      <c r="C47" s="115" t="s">
        <v>36</v>
      </c>
      <c r="D47" s="88">
        <v>5</v>
      </c>
      <c r="E47" s="71">
        <v>0</v>
      </c>
      <c r="F47" s="72">
        <v>20</v>
      </c>
      <c r="G47" s="73">
        <v>0</v>
      </c>
      <c r="H47" s="117">
        <f>E48</f>
        <v>20</v>
      </c>
      <c r="I47" s="74">
        <v>0</v>
      </c>
      <c r="J47" s="72">
        <v>20</v>
      </c>
      <c r="K47" s="72">
        <v>0</v>
      </c>
      <c r="L47" s="117">
        <f>SUM(H47,I48)</f>
        <v>40</v>
      </c>
      <c r="M47" s="74">
        <v>15</v>
      </c>
      <c r="N47" s="72">
        <v>20</v>
      </c>
      <c r="O47" s="72">
        <v>0</v>
      </c>
      <c r="P47" s="117">
        <f>SUM(L47,M48)</f>
        <v>75</v>
      </c>
      <c r="Q47" s="74">
        <v>5</v>
      </c>
      <c r="R47" s="72">
        <v>0</v>
      </c>
      <c r="S47" s="73">
        <v>0</v>
      </c>
      <c r="T47" s="117">
        <f>SUM(P47,Q48)</f>
        <v>80</v>
      </c>
      <c r="U47" s="74">
        <v>20</v>
      </c>
      <c r="V47" s="72">
        <v>10</v>
      </c>
      <c r="W47" s="72">
        <v>5</v>
      </c>
      <c r="X47" s="117">
        <f>SUM(T47,U48)</f>
        <v>115</v>
      </c>
      <c r="Y47" s="120">
        <f>COUNTIF(E47:G47,"&gt;=0")+COUNTIF(I47:K47,"&gt;=0")+COUNTIF(M47:O47,"&gt;=0")+COUNTIF(Q47:S47,"&gt;=0")+COUNTIF(U47:W47,"&gt;=0")</f>
        <v>15</v>
      </c>
      <c r="Z47" s="120">
        <f>COUNTIF(E47:G47,"=20")+COUNTIF(I47:K47,"=20")+COUNTIF(M47:O47,"=20")+COUNTIF(Q47:S47,"=20")+COUNTIF(U47:W47,"=20")</f>
        <v>4</v>
      </c>
      <c r="AA47" s="122">
        <f>X47</f>
        <v>115</v>
      </c>
      <c r="AC47" s="84">
        <v>1</v>
      </c>
      <c r="AD47" s="86" t="s">
        <v>10</v>
      </c>
      <c r="AE47" s="88">
        <v>5</v>
      </c>
      <c r="AF47" s="47">
        <v>0</v>
      </c>
      <c r="AG47" s="46">
        <v>15</v>
      </c>
      <c r="AH47" s="48">
        <v>0</v>
      </c>
      <c r="AI47" s="91">
        <f>AF48</f>
        <v>15</v>
      </c>
      <c r="AJ47" s="45">
        <v>0</v>
      </c>
      <c r="AK47" s="46">
        <v>0</v>
      </c>
      <c r="AL47" s="46"/>
      <c r="AM47" s="91">
        <f>SUM(AI47,AJ48)</f>
        <v>15</v>
      </c>
      <c r="AN47" s="45">
        <v>0</v>
      </c>
      <c r="AO47" s="46">
        <v>0</v>
      </c>
      <c r="AP47" s="46">
        <v>0</v>
      </c>
      <c r="AQ47" s="91">
        <f>SUM(AM47,AN48)</f>
        <v>15</v>
      </c>
      <c r="AR47" s="45">
        <v>5</v>
      </c>
      <c r="AS47" s="46">
        <v>20</v>
      </c>
      <c r="AT47" s="48"/>
      <c r="AU47" s="91">
        <f>SUM(AQ47,AR48)</f>
        <v>40</v>
      </c>
      <c r="AV47" s="45">
        <v>10</v>
      </c>
      <c r="AW47" s="46">
        <v>0</v>
      </c>
      <c r="AX47" s="46"/>
      <c r="AY47" s="91">
        <f>SUM(AU47,AV48)</f>
        <v>50</v>
      </c>
      <c r="AZ47" s="93">
        <f>COUNTIF(AF47:AH47,"&gt;=0")+COUNTIF(AJ47:AL47,"&gt;=0")+COUNTIF(AN47:AP47,"&gt;=0")+COUNTIF(AR47:AT47,"&gt;=0")+COUNTIF(AV47:AX47,"&gt;=0")</f>
        <v>12</v>
      </c>
      <c r="BA47" s="93">
        <f>COUNTIF(AF47:AH47,"=20")+COUNTIF(AJ47:AL47,"=20")+COUNTIF(AN47:AP47,"=20")+COUNTIF(AR47:AT47,"=20")+COUNTIF(AV47:AX47,"=20")</f>
        <v>1</v>
      </c>
      <c r="BB47" s="95">
        <f>AY47</f>
        <v>50</v>
      </c>
    </row>
    <row r="48" spans="2:54" ht="15.75" thickBot="1" x14ac:dyDescent="0.3">
      <c r="B48" s="114"/>
      <c r="C48" s="116"/>
      <c r="D48" s="89"/>
      <c r="E48" s="124">
        <f>SUM(E47:G47)</f>
        <v>20</v>
      </c>
      <c r="F48" s="124"/>
      <c r="G48" s="125"/>
      <c r="H48" s="118"/>
      <c r="I48" s="126">
        <f>SUM(I47:K47)</f>
        <v>20</v>
      </c>
      <c r="J48" s="124"/>
      <c r="K48" s="125"/>
      <c r="L48" s="118"/>
      <c r="M48" s="126">
        <f>SUM(M47:O47)</f>
        <v>35</v>
      </c>
      <c r="N48" s="124"/>
      <c r="O48" s="125"/>
      <c r="P48" s="118"/>
      <c r="Q48" s="126">
        <f>SUM(Q47:S47)</f>
        <v>5</v>
      </c>
      <c r="R48" s="124"/>
      <c r="S48" s="125"/>
      <c r="T48" s="118"/>
      <c r="U48" s="126">
        <f>SUM(U47:W47)</f>
        <v>35</v>
      </c>
      <c r="V48" s="124"/>
      <c r="W48" s="125"/>
      <c r="X48" s="118"/>
      <c r="Y48" s="121"/>
      <c r="Z48" s="121"/>
      <c r="AA48" s="123"/>
      <c r="AC48" s="85"/>
      <c r="AD48" s="87"/>
      <c r="AE48" s="89"/>
      <c r="AF48" s="97">
        <f>SUM(AF47:AH47)</f>
        <v>15</v>
      </c>
      <c r="AG48" s="97"/>
      <c r="AH48" s="98"/>
      <c r="AI48" s="92"/>
      <c r="AJ48" s="99">
        <f>SUM(AJ47:AL47)</f>
        <v>0</v>
      </c>
      <c r="AK48" s="97"/>
      <c r="AL48" s="98"/>
      <c r="AM48" s="92"/>
      <c r="AN48" s="99">
        <f>SUM(AN47:AP47)</f>
        <v>0</v>
      </c>
      <c r="AO48" s="97"/>
      <c r="AP48" s="98"/>
      <c r="AQ48" s="92"/>
      <c r="AR48" s="99">
        <f>SUM(AR47:AT47)</f>
        <v>25</v>
      </c>
      <c r="AS48" s="97"/>
      <c r="AT48" s="98"/>
      <c r="AU48" s="92"/>
      <c r="AV48" s="99">
        <f>SUM(AV47:AX47)</f>
        <v>10</v>
      </c>
      <c r="AW48" s="97"/>
      <c r="AX48" s="98"/>
      <c r="AY48" s="92"/>
      <c r="AZ48" s="94"/>
      <c r="BA48" s="94"/>
      <c r="BB48" s="96"/>
    </row>
    <row r="49" spans="2:54" x14ac:dyDescent="0.25">
      <c r="B49" s="100">
        <v>2</v>
      </c>
      <c r="C49" s="128" t="s">
        <v>29</v>
      </c>
      <c r="D49" s="89"/>
      <c r="E49" s="43">
        <v>10</v>
      </c>
      <c r="F49" s="42">
        <v>15</v>
      </c>
      <c r="G49" s="44">
        <v>0</v>
      </c>
      <c r="H49" s="91">
        <f>E50</f>
        <v>25</v>
      </c>
      <c r="I49" s="41">
        <v>15</v>
      </c>
      <c r="J49" s="42">
        <v>0</v>
      </c>
      <c r="K49" s="42">
        <v>10</v>
      </c>
      <c r="L49" s="91">
        <f>SUM(H49,I50)</f>
        <v>50</v>
      </c>
      <c r="M49" s="41">
        <v>15</v>
      </c>
      <c r="N49" s="42">
        <v>5</v>
      </c>
      <c r="O49" s="42">
        <v>0</v>
      </c>
      <c r="P49" s="91">
        <f>SUM(L49,M50)</f>
        <v>70</v>
      </c>
      <c r="Q49" s="41">
        <v>0</v>
      </c>
      <c r="R49" s="42">
        <v>0</v>
      </c>
      <c r="S49" s="42">
        <v>0</v>
      </c>
      <c r="T49" s="101">
        <f>SUM(P49,Q50)</f>
        <v>70</v>
      </c>
      <c r="U49" s="41">
        <v>10</v>
      </c>
      <c r="V49" s="42">
        <v>15</v>
      </c>
      <c r="W49" s="42">
        <v>0</v>
      </c>
      <c r="X49" s="101">
        <f>SUM(T49,U50)</f>
        <v>95</v>
      </c>
      <c r="Y49" s="93">
        <f>COUNTIF(E49:G49,"&gt;=0")+COUNTIF(I49:K49,"&gt;=0")+COUNTIF(M49:O49,"&gt;=0")+COUNTIF(Q49:S49,"&gt;=0")+COUNTIF(U49:W49,"&gt;=0")</f>
        <v>15</v>
      </c>
      <c r="Z49" s="93">
        <f>COUNTIF(E49:G49,"=20")+COUNTIF(I49:K49,"=20")+COUNTIF(M49:O49,"=20")+COUNTIF(Q49:S49,"=20")+COUNTIF(U49:W49,"=20")</f>
        <v>0</v>
      </c>
      <c r="AA49" s="95">
        <f>X49</f>
        <v>95</v>
      </c>
      <c r="AC49" s="113">
        <v>2</v>
      </c>
      <c r="AD49" s="115" t="s">
        <v>36</v>
      </c>
      <c r="AE49" s="89"/>
      <c r="AF49" s="67">
        <v>0</v>
      </c>
      <c r="AG49" s="68">
        <v>0</v>
      </c>
      <c r="AH49" s="69"/>
      <c r="AI49" s="117">
        <f>AF50</f>
        <v>0</v>
      </c>
      <c r="AJ49" s="70">
        <v>20</v>
      </c>
      <c r="AK49" s="68">
        <v>15</v>
      </c>
      <c r="AL49" s="68">
        <v>0</v>
      </c>
      <c r="AM49" s="117">
        <f>SUM(AI49,AJ50)</f>
        <v>35</v>
      </c>
      <c r="AN49" s="70">
        <v>15</v>
      </c>
      <c r="AO49" s="68">
        <v>10</v>
      </c>
      <c r="AP49" s="68">
        <v>5</v>
      </c>
      <c r="AQ49" s="117">
        <f>SUM(AM49,AN50)</f>
        <v>65</v>
      </c>
      <c r="AR49" s="70">
        <v>15</v>
      </c>
      <c r="AS49" s="68">
        <v>20</v>
      </c>
      <c r="AT49" s="68">
        <v>20</v>
      </c>
      <c r="AU49" s="119">
        <f>SUM(AQ49,AR50)</f>
        <v>120</v>
      </c>
      <c r="AV49" s="70">
        <v>5</v>
      </c>
      <c r="AW49" s="68">
        <v>10</v>
      </c>
      <c r="AX49" s="68">
        <v>0</v>
      </c>
      <c r="AY49" s="119">
        <f>SUM(AU49,AV50)</f>
        <v>135</v>
      </c>
      <c r="AZ49" s="120">
        <f>COUNTIF(AF49:AH49,"&gt;=0")+COUNTIF(AJ49:AL49,"&gt;=0")+COUNTIF(AN49:AP49,"&gt;=0")+COUNTIF(AR49:AT49,"&gt;=0")+COUNTIF(AV49:AX49,"&gt;=0")</f>
        <v>14</v>
      </c>
      <c r="BA49" s="120">
        <f>COUNTIF(AF49:AH49,"=20")+COUNTIF(AJ49:AL49,"=20")+COUNTIF(AN49:AP49,"=20")+COUNTIF(AR49:AT49,"=20")+COUNTIF(AV49:AX49,"=20")</f>
        <v>3</v>
      </c>
      <c r="BB49" s="122">
        <f>AY49</f>
        <v>135</v>
      </c>
    </row>
    <row r="50" spans="2:54" ht="15.75" thickBot="1" x14ac:dyDescent="0.3">
      <c r="B50" s="85"/>
      <c r="C50" s="87"/>
      <c r="D50" s="90"/>
      <c r="E50" s="97">
        <f>SUM(E49:G49)</f>
        <v>25</v>
      </c>
      <c r="F50" s="97"/>
      <c r="G50" s="98"/>
      <c r="H50" s="92"/>
      <c r="I50" s="99">
        <f>SUM(I49:K49)</f>
        <v>25</v>
      </c>
      <c r="J50" s="97"/>
      <c r="K50" s="98"/>
      <c r="L50" s="92"/>
      <c r="M50" s="99">
        <f>SUM(M49:O49)</f>
        <v>20</v>
      </c>
      <c r="N50" s="97"/>
      <c r="O50" s="98"/>
      <c r="P50" s="92"/>
      <c r="Q50" s="99">
        <f>SUM(Q49:S49)</f>
        <v>0</v>
      </c>
      <c r="R50" s="97"/>
      <c r="S50" s="98"/>
      <c r="T50" s="92"/>
      <c r="U50" s="99">
        <f>SUM(U49:W49)</f>
        <v>25</v>
      </c>
      <c r="V50" s="97"/>
      <c r="W50" s="98"/>
      <c r="X50" s="92"/>
      <c r="Y50" s="94"/>
      <c r="Z50" s="94"/>
      <c r="AA50" s="96"/>
      <c r="AC50" s="114"/>
      <c r="AD50" s="116"/>
      <c r="AE50" s="90"/>
      <c r="AF50" s="124">
        <f>SUM(AF49:AH49)</f>
        <v>0</v>
      </c>
      <c r="AG50" s="124"/>
      <c r="AH50" s="125"/>
      <c r="AI50" s="118"/>
      <c r="AJ50" s="126">
        <f>SUM(AJ49:AL49)</f>
        <v>35</v>
      </c>
      <c r="AK50" s="124"/>
      <c r="AL50" s="125"/>
      <c r="AM50" s="118"/>
      <c r="AN50" s="126">
        <f>SUM(AN49:AP49)</f>
        <v>30</v>
      </c>
      <c r="AO50" s="124"/>
      <c r="AP50" s="125"/>
      <c r="AQ50" s="118"/>
      <c r="AR50" s="126">
        <f>SUM(AR49:AT49)</f>
        <v>55</v>
      </c>
      <c r="AS50" s="124"/>
      <c r="AT50" s="125"/>
      <c r="AU50" s="118"/>
      <c r="AV50" s="126">
        <f>SUM(AV49:AX49)</f>
        <v>15</v>
      </c>
      <c r="AW50" s="124"/>
      <c r="AX50" s="125"/>
      <c r="AY50" s="118"/>
      <c r="AZ50" s="121"/>
      <c r="BA50" s="121"/>
      <c r="BB50" s="123"/>
    </row>
    <row r="51" spans="2:54" ht="15.75" thickBot="1" x14ac:dyDescent="0.3"/>
    <row r="52" spans="2:54" x14ac:dyDescent="0.25">
      <c r="B52" s="102" t="s">
        <v>0</v>
      </c>
      <c r="C52" s="102" t="s">
        <v>1</v>
      </c>
      <c r="D52" s="102" t="s">
        <v>52</v>
      </c>
      <c r="E52" s="104" t="s">
        <v>41</v>
      </c>
      <c r="F52" s="105"/>
      <c r="G52" s="106"/>
      <c r="H52" s="107" t="s">
        <v>42</v>
      </c>
      <c r="I52" s="104" t="s">
        <v>43</v>
      </c>
      <c r="J52" s="105"/>
      <c r="K52" s="106"/>
      <c r="L52" s="107" t="s">
        <v>42</v>
      </c>
      <c r="M52" s="104" t="s">
        <v>44</v>
      </c>
      <c r="N52" s="105"/>
      <c r="O52" s="106"/>
      <c r="P52" s="107" t="s">
        <v>42</v>
      </c>
      <c r="Q52" s="104" t="s">
        <v>45</v>
      </c>
      <c r="R52" s="105"/>
      <c r="S52" s="106"/>
      <c r="T52" s="107" t="s">
        <v>42</v>
      </c>
      <c r="U52" s="104" t="s">
        <v>46</v>
      </c>
      <c r="V52" s="105"/>
      <c r="W52" s="106"/>
      <c r="X52" s="107" t="s">
        <v>42</v>
      </c>
      <c r="Y52" s="109" t="s">
        <v>47</v>
      </c>
      <c r="Z52" s="111" t="s">
        <v>48</v>
      </c>
      <c r="AA52" s="102" t="s">
        <v>39</v>
      </c>
      <c r="AC52" s="102" t="s">
        <v>0</v>
      </c>
      <c r="AD52" s="102" t="s">
        <v>1</v>
      </c>
      <c r="AE52" s="102" t="s">
        <v>52</v>
      </c>
      <c r="AF52" s="104" t="s">
        <v>41</v>
      </c>
      <c r="AG52" s="105"/>
      <c r="AH52" s="106"/>
      <c r="AI52" s="107" t="s">
        <v>42</v>
      </c>
      <c r="AJ52" s="104" t="s">
        <v>43</v>
      </c>
      <c r="AK52" s="105"/>
      <c r="AL52" s="106"/>
      <c r="AM52" s="107" t="s">
        <v>42</v>
      </c>
      <c r="AN52" s="104" t="s">
        <v>44</v>
      </c>
      <c r="AO52" s="105"/>
      <c r="AP52" s="106"/>
      <c r="AQ52" s="107" t="s">
        <v>42</v>
      </c>
      <c r="AR52" s="104" t="s">
        <v>45</v>
      </c>
      <c r="AS52" s="105"/>
      <c r="AT52" s="106"/>
      <c r="AU52" s="107" t="s">
        <v>42</v>
      </c>
      <c r="AV52" s="104" t="s">
        <v>46</v>
      </c>
      <c r="AW52" s="105"/>
      <c r="AX52" s="106"/>
      <c r="AY52" s="107" t="s">
        <v>42</v>
      </c>
      <c r="AZ52" s="109" t="s">
        <v>47</v>
      </c>
      <c r="BA52" s="111" t="s">
        <v>48</v>
      </c>
      <c r="BB52" s="102" t="s">
        <v>39</v>
      </c>
    </row>
    <row r="53" spans="2:54" ht="15.75" thickBot="1" x14ac:dyDescent="0.3">
      <c r="B53" s="103"/>
      <c r="C53" s="103"/>
      <c r="D53" s="103"/>
      <c r="E53" s="38" t="s">
        <v>49</v>
      </c>
      <c r="F53" s="39" t="s">
        <v>50</v>
      </c>
      <c r="G53" s="40" t="s">
        <v>51</v>
      </c>
      <c r="H53" s="108"/>
      <c r="I53" s="38" t="s">
        <v>49</v>
      </c>
      <c r="J53" s="39" t="s">
        <v>50</v>
      </c>
      <c r="K53" s="40" t="s">
        <v>51</v>
      </c>
      <c r="L53" s="108"/>
      <c r="M53" s="38" t="s">
        <v>49</v>
      </c>
      <c r="N53" s="39" t="s">
        <v>50</v>
      </c>
      <c r="O53" s="40" t="s">
        <v>51</v>
      </c>
      <c r="P53" s="108"/>
      <c r="Q53" s="38" t="s">
        <v>49</v>
      </c>
      <c r="R53" s="39" t="s">
        <v>50</v>
      </c>
      <c r="S53" s="40" t="s">
        <v>51</v>
      </c>
      <c r="T53" s="108"/>
      <c r="U53" s="38" t="s">
        <v>49</v>
      </c>
      <c r="V53" s="39" t="s">
        <v>50</v>
      </c>
      <c r="W53" s="40" t="s">
        <v>51</v>
      </c>
      <c r="X53" s="108"/>
      <c r="Y53" s="110"/>
      <c r="Z53" s="112"/>
      <c r="AA53" s="103"/>
      <c r="AC53" s="103"/>
      <c r="AD53" s="103"/>
      <c r="AE53" s="103"/>
      <c r="AF53" s="38" t="s">
        <v>49</v>
      </c>
      <c r="AG53" s="39" t="s">
        <v>50</v>
      </c>
      <c r="AH53" s="40" t="s">
        <v>51</v>
      </c>
      <c r="AI53" s="108"/>
      <c r="AJ53" s="38" t="s">
        <v>49</v>
      </c>
      <c r="AK53" s="39" t="s">
        <v>50</v>
      </c>
      <c r="AL53" s="40" t="s">
        <v>51</v>
      </c>
      <c r="AM53" s="108"/>
      <c r="AN53" s="38" t="s">
        <v>49</v>
      </c>
      <c r="AO53" s="39" t="s">
        <v>50</v>
      </c>
      <c r="AP53" s="40" t="s">
        <v>51</v>
      </c>
      <c r="AQ53" s="108"/>
      <c r="AR53" s="38" t="s">
        <v>49</v>
      </c>
      <c r="AS53" s="39" t="s">
        <v>50</v>
      </c>
      <c r="AT53" s="40" t="s">
        <v>51</v>
      </c>
      <c r="AU53" s="108"/>
      <c r="AV53" s="38" t="s">
        <v>49</v>
      </c>
      <c r="AW53" s="39" t="s">
        <v>50</v>
      </c>
      <c r="AX53" s="40" t="s">
        <v>51</v>
      </c>
      <c r="AY53" s="108"/>
      <c r="AZ53" s="110"/>
      <c r="BA53" s="112"/>
      <c r="BB53" s="103"/>
    </row>
    <row r="54" spans="2:54" x14ac:dyDescent="0.25">
      <c r="B54" s="127">
        <v>1</v>
      </c>
      <c r="C54" s="115" t="s">
        <v>21</v>
      </c>
      <c r="D54" s="88">
        <v>3</v>
      </c>
      <c r="E54" s="71">
        <v>15</v>
      </c>
      <c r="F54" s="72">
        <v>10</v>
      </c>
      <c r="G54" s="73"/>
      <c r="H54" s="117">
        <f>E55</f>
        <v>25</v>
      </c>
      <c r="I54" s="74">
        <v>10</v>
      </c>
      <c r="J54" s="72">
        <v>10</v>
      </c>
      <c r="K54" s="72">
        <v>0</v>
      </c>
      <c r="L54" s="117">
        <f>SUM(H54,I55)</f>
        <v>45</v>
      </c>
      <c r="M54" s="74">
        <v>15</v>
      </c>
      <c r="N54" s="72">
        <v>15</v>
      </c>
      <c r="O54" s="72">
        <v>20</v>
      </c>
      <c r="P54" s="117">
        <f>SUM(L54,M55)</f>
        <v>95</v>
      </c>
      <c r="Q54" s="74">
        <v>20</v>
      </c>
      <c r="R54" s="72">
        <v>20</v>
      </c>
      <c r="S54" s="73">
        <v>15</v>
      </c>
      <c r="T54" s="117">
        <f>SUM(P54,Q55)</f>
        <v>150</v>
      </c>
      <c r="U54" s="74">
        <v>10</v>
      </c>
      <c r="V54" s="72">
        <v>20</v>
      </c>
      <c r="W54" s="72">
        <v>20</v>
      </c>
      <c r="X54" s="117">
        <f>SUM(T54,U55)</f>
        <v>200</v>
      </c>
      <c r="Y54" s="120">
        <f>COUNTIF(E54:G54,"&gt;=0")+COUNTIF(I54:K54,"&gt;=0")+COUNTIF(M54:O54,"&gt;=0")+COUNTIF(Q54:S54,"&gt;=0")+COUNTIF(U54:W54,"&gt;=0")</f>
        <v>14</v>
      </c>
      <c r="Z54" s="120">
        <f>COUNTIF(E54:G54,"=20")+COUNTIF(I54:K54,"=20")+COUNTIF(M54:O54,"=20")+COUNTIF(Q54:S54,"=20")+COUNTIF(U54:W54,"=20")</f>
        <v>5</v>
      </c>
      <c r="AA54" s="122">
        <f>X54</f>
        <v>200</v>
      </c>
      <c r="AC54" s="84">
        <v>1</v>
      </c>
      <c r="AD54" s="86" t="s">
        <v>21</v>
      </c>
      <c r="AE54" s="88">
        <v>7</v>
      </c>
      <c r="AF54" s="47">
        <v>5</v>
      </c>
      <c r="AG54" s="46">
        <v>0</v>
      </c>
      <c r="AH54" s="48">
        <v>0</v>
      </c>
      <c r="AI54" s="91">
        <f>AF55</f>
        <v>5</v>
      </c>
      <c r="AJ54" s="45"/>
      <c r="AK54" s="46">
        <v>20</v>
      </c>
      <c r="AL54" s="46"/>
      <c r="AM54" s="91">
        <f>SUM(AI54,AJ55)</f>
        <v>25</v>
      </c>
      <c r="AN54" s="45">
        <v>10</v>
      </c>
      <c r="AO54" s="46">
        <v>10</v>
      </c>
      <c r="AP54" s="46"/>
      <c r="AQ54" s="91">
        <f>SUM(AM54,AN55)</f>
        <v>45</v>
      </c>
      <c r="AR54" s="45">
        <v>0</v>
      </c>
      <c r="AS54" s="46"/>
      <c r="AT54" s="48"/>
      <c r="AU54" s="91">
        <f>SUM(AQ54,AR55)</f>
        <v>45</v>
      </c>
      <c r="AV54" s="45">
        <v>20</v>
      </c>
      <c r="AW54" s="46">
        <v>5</v>
      </c>
      <c r="AX54" s="46"/>
      <c r="AY54" s="91">
        <f>SUM(AU54,AV55)</f>
        <v>70</v>
      </c>
      <c r="AZ54" s="93">
        <f>COUNTIF(AF54:AH54,"&gt;=0")+COUNTIF(AJ54:AL54,"&gt;=0")+COUNTIF(AN54:AP54,"&gt;=0")+COUNTIF(AR54:AT54,"&gt;=0")+COUNTIF(AV54:AX54,"&gt;=0")</f>
        <v>9</v>
      </c>
      <c r="BA54" s="93">
        <f>COUNTIF(AF54:AH54,"=20")+COUNTIF(AJ54:AL54,"=20")+COUNTIF(AN54:AP54,"=20")+COUNTIF(AR54:AT54,"=20")+COUNTIF(AV54:AX54,"=20")</f>
        <v>2</v>
      </c>
      <c r="BB54" s="95">
        <f>AY54</f>
        <v>70</v>
      </c>
    </row>
    <row r="55" spans="2:54" ht="15.75" thickBot="1" x14ac:dyDescent="0.3">
      <c r="B55" s="114"/>
      <c r="C55" s="116"/>
      <c r="D55" s="89"/>
      <c r="E55" s="124">
        <f>SUM(E54:G54)</f>
        <v>25</v>
      </c>
      <c r="F55" s="124"/>
      <c r="G55" s="125"/>
      <c r="H55" s="118"/>
      <c r="I55" s="126">
        <f>SUM(I54:K54)</f>
        <v>20</v>
      </c>
      <c r="J55" s="124"/>
      <c r="K55" s="125"/>
      <c r="L55" s="118"/>
      <c r="M55" s="126">
        <f>SUM(M54:O54)</f>
        <v>50</v>
      </c>
      <c r="N55" s="124"/>
      <c r="O55" s="125"/>
      <c r="P55" s="118"/>
      <c r="Q55" s="126">
        <f>SUM(Q54:S54)</f>
        <v>55</v>
      </c>
      <c r="R55" s="124"/>
      <c r="S55" s="125"/>
      <c r="T55" s="118"/>
      <c r="U55" s="126">
        <f>SUM(U54:W54)</f>
        <v>50</v>
      </c>
      <c r="V55" s="124"/>
      <c r="W55" s="125"/>
      <c r="X55" s="118"/>
      <c r="Y55" s="121"/>
      <c r="Z55" s="121"/>
      <c r="AA55" s="123"/>
      <c r="AC55" s="85"/>
      <c r="AD55" s="87"/>
      <c r="AE55" s="89"/>
      <c r="AF55" s="97">
        <f>SUM(AF54:AH54)</f>
        <v>5</v>
      </c>
      <c r="AG55" s="97"/>
      <c r="AH55" s="98"/>
      <c r="AI55" s="92"/>
      <c r="AJ55" s="99">
        <f>SUM(AJ54:AL54)</f>
        <v>20</v>
      </c>
      <c r="AK55" s="97"/>
      <c r="AL55" s="98"/>
      <c r="AM55" s="92"/>
      <c r="AN55" s="99">
        <f>SUM(AN54:AP54)</f>
        <v>20</v>
      </c>
      <c r="AO55" s="97"/>
      <c r="AP55" s="98"/>
      <c r="AQ55" s="92"/>
      <c r="AR55" s="99">
        <f>SUM(AR54:AT54)</f>
        <v>0</v>
      </c>
      <c r="AS55" s="97"/>
      <c r="AT55" s="98"/>
      <c r="AU55" s="92"/>
      <c r="AV55" s="99">
        <f>SUM(AV54:AX54)</f>
        <v>25</v>
      </c>
      <c r="AW55" s="97"/>
      <c r="AX55" s="98"/>
      <c r="AY55" s="92"/>
      <c r="AZ55" s="94"/>
      <c r="BA55" s="94"/>
      <c r="BB55" s="96"/>
    </row>
    <row r="56" spans="2:54" x14ac:dyDescent="0.25">
      <c r="B56" s="100">
        <v>2</v>
      </c>
      <c r="C56" s="128" t="s">
        <v>34</v>
      </c>
      <c r="D56" s="89"/>
      <c r="E56" s="43">
        <v>0</v>
      </c>
      <c r="F56" s="42">
        <v>20</v>
      </c>
      <c r="G56" s="44">
        <v>0</v>
      </c>
      <c r="H56" s="91">
        <f>E57</f>
        <v>20</v>
      </c>
      <c r="I56" s="41">
        <v>0</v>
      </c>
      <c r="J56" s="42">
        <v>10</v>
      </c>
      <c r="K56" s="42">
        <v>10</v>
      </c>
      <c r="L56" s="91">
        <f>SUM(H56,I57)</f>
        <v>40</v>
      </c>
      <c r="M56" s="41">
        <v>15</v>
      </c>
      <c r="N56" s="42">
        <v>20</v>
      </c>
      <c r="O56" s="42">
        <v>20</v>
      </c>
      <c r="P56" s="91">
        <f>SUM(L56,M57)</f>
        <v>95</v>
      </c>
      <c r="Q56" s="41">
        <v>10</v>
      </c>
      <c r="R56" s="42">
        <v>20</v>
      </c>
      <c r="S56" s="42">
        <v>5</v>
      </c>
      <c r="T56" s="101">
        <f>SUM(P56,Q57)</f>
        <v>130</v>
      </c>
      <c r="U56" s="41">
        <v>5</v>
      </c>
      <c r="V56" s="42">
        <v>15</v>
      </c>
      <c r="W56" s="42">
        <v>15</v>
      </c>
      <c r="X56" s="101">
        <f>SUM(T56,U57)</f>
        <v>165</v>
      </c>
      <c r="Y56" s="93">
        <f>COUNTIF(E56:G56,"&gt;=0")+COUNTIF(I56:K56,"&gt;=0")+COUNTIF(M56:O56,"&gt;=0")+COUNTIF(Q56:S56,"&gt;=0")+COUNTIF(U56:W56,"&gt;=0")</f>
        <v>15</v>
      </c>
      <c r="Z56" s="93">
        <f>COUNTIF(E56:G56,"=20")+COUNTIF(I56:K56,"=20")+COUNTIF(M56:O56,"=20")+COUNTIF(Q56:S56,"=20")+COUNTIF(U56:W56,"=20")</f>
        <v>4</v>
      </c>
      <c r="AA56" s="95">
        <f>X56</f>
        <v>165</v>
      </c>
      <c r="AC56" s="113">
        <v>2</v>
      </c>
      <c r="AD56" s="130" t="s">
        <v>32</v>
      </c>
      <c r="AE56" s="89"/>
      <c r="AF56" s="67">
        <v>0</v>
      </c>
      <c r="AG56" s="68">
        <v>15</v>
      </c>
      <c r="AH56" s="69"/>
      <c r="AI56" s="117">
        <f>AF57</f>
        <v>15</v>
      </c>
      <c r="AJ56" s="70">
        <v>20</v>
      </c>
      <c r="AK56" s="68">
        <v>5</v>
      </c>
      <c r="AL56" s="68">
        <v>5</v>
      </c>
      <c r="AM56" s="117">
        <f>SUM(AI56,AJ57)</f>
        <v>45</v>
      </c>
      <c r="AN56" s="70">
        <v>5</v>
      </c>
      <c r="AO56" s="68"/>
      <c r="AP56" s="68">
        <v>0</v>
      </c>
      <c r="AQ56" s="117">
        <f>SUM(AM56,AN57)</f>
        <v>50</v>
      </c>
      <c r="AR56" s="70">
        <v>20</v>
      </c>
      <c r="AS56" s="68">
        <v>10</v>
      </c>
      <c r="AT56" s="68">
        <v>10</v>
      </c>
      <c r="AU56" s="119">
        <f>SUM(AQ56,AR57)</f>
        <v>90</v>
      </c>
      <c r="AV56" s="70">
        <v>0</v>
      </c>
      <c r="AW56" s="68">
        <v>0</v>
      </c>
      <c r="AX56" s="68">
        <v>15</v>
      </c>
      <c r="AY56" s="119">
        <f>SUM(AU56,AV57)</f>
        <v>105</v>
      </c>
      <c r="AZ56" s="120">
        <f>COUNTIF(AF56:AH56,"&gt;=0")+COUNTIF(AJ56:AL56,"&gt;=0")+COUNTIF(AN56:AP56,"&gt;=0")+COUNTIF(AR56:AT56,"&gt;=0")+COUNTIF(AV56:AX56,"&gt;=0")</f>
        <v>13</v>
      </c>
      <c r="BA56" s="120">
        <f>COUNTIF(AF56:AH56,"=20")+COUNTIF(AJ56:AL56,"=20")+COUNTIF(AN56:AP56,"=20")+COUNTIF(AR56:AT56,"=20")+COUNTIF(AV56:AX56,"=20")</f>
        <v>2</v>
      </c>
      <c r="BB56" s="122">
        <f>AY56</f>
        <v>105</v>
      </c>
    </row>
    <row r="57" spans="2:54" ht="15.75" thickBot="1" x14ac:dyDescent="0.3">
      <c r="B57" s="85"/>
      <c r="C57" s="87"/>
      <c r="D57" s="90"/>
      <c r="E57" s="97">
        <f>SUM(E56:G56)</f>
        <v>20</v>
      </c>
      <c r="F57" s="97"/>
      <c r="G57" s="98"/>
      <c r="H57" s="92"/>
      <c r="I57" s="99">
        <f>SUM(I56:K56)</f>
        <v>20</v>
      </c>
      <c r="J57" s="97"/>
      <c r="K57" s="98"/>
      <c r="L57" s="92"/>
      <c r="M57" s="99">
        <f>SUM(M56:O56)</f>
        <v>55</v>
      </c>
      <c r="N57" s="97"/>
      <c r="O57" s="98"/>
      <c r="P57" s="92"/>
      <c r="Q57" s="99">
        <f>SUM(Q56:S56)</f>
        <v>35</v>
      </c>
      <c r="R57" s="97"/>
      <c r="S57" s="98"/>
      <c r="T57" s="92"/>
      <c r="U57" s="99">
        <f>SUM(U56:W56)</f>
        <v>35</v>
      </c>
      <c r="V57" s="97"/>
      <c r="W57" s="98"/>
      <c r="X57" s="92"/>
      <c r="Y57" s="94"/>
      <c r="Z57" s="94"/>
      <c r="AA57" s="96"/>
      <c r="AC57" s="114"/>
      <c r="AD57" s="116"/>
      <c r="AE57" s="90"/>
      <c r="AF57" s="124">
        <f>SUM(AF56:AH56)</f>
        <v>15</v>
      </c>
      <c r="AG57" s="124"/>
      <c r="AH57" s="125"/>
      <c r="AI57" s="118"/>
      <c r="AJ57" s="126">
        <f>SUM(AJ56:AL56)</f>
        <v>30</v>
      </c>
      <c r="AK57" s="124"/>
      <c r="AL57" s="125"/>
      <c r="AM57" s="118"/>
      <c r="AN57" s="126">
        <f>SUM(AN56:AP56)</f>
        <v>5</v>
      </c>
      <c r="AO57" s="124"/>
      <c r="AP57" s="125"/>
      <c r="AQ57" s="118"/>
      <c r="AR57" s="126">
        <f>SUM(AR56:AT56)</f>
        <v>40</v>
      </c>
      <c r="AS57" s="124"/>
      <c r="AT57" s="125"/>
      <c r="AU57" s="118"/>
      <c r="AV57" s="126">
        <f>SUM(AV56:AX56)</f>
        <v>15</v>
      </c>
      <c r="AW57" s="124"/>
      <c r="AX57" s="125"/>
      <c r="AY57" s="118"/>
      <c r="AZ57" s="121"/>
      <c r="BA57" s="121"/>
      <c r="BB57" s="123"/>
    </row>
    <row r="58" spans="2:54" ht="15.75" thickBot="1" x14ac:dyDescent="0.3"/>
    <row r="59" spans="2:54" x14ac:dyDescent="0.25">
      <c r="B59" s="102" t="s">
        <v>0</v>
      </c>
      <c r="C59" s="102" t="s">
        <v>1</v>
      </c>
      <c r="D59" s="102" t="s">
        <v>52</v>
      </c>
      <c r="E59" s="104" t="s">
        <v>41</v>
      </c>
      <c r="F59" s="105"/>
      <c r="G59" s="106"/>
      <c r="H59" s="107" t="s">
        <v>42</v>
      </c>
      <c r="I59" s="104" t="s">
        <v>43</v>
      </c>
      <c r="J59" s="105"/>
      <c r="K59" s="106"/>
      <c r="L59" s="107" t="s">
        <v>42</v>
      </c>
      <c r="M59" s="104" t="s">
        <v>44</v>
      </c>
      <c r="N59" s="105"/>
      <c r="O59" s="106"/>
      <c r="P59" s="107" t="s">
        <v>42</v>
      </c>
      <c r="Q59" s="104" t="s">
        <v>45</v>
      </c>
      <c r="R59" s="105"/>
      <c r="S59" s="106"/>
      <c r="T59" s="107" t="s">
        <v>42</v>
      </c>
      <c r="U59" s="104" t="s">
        <v>46</v>
      </c>
      <c r="V59" s="105"/>
      <c r="W59" s="106"/>
      <c r="X59" s="107" t="s">
        <v>42</v>
      </c>
      <c r="Y59" s="109" t="s">
        <v>47</v>
      </c>
      <c r="Z59" s="111" t="s">
        <v>48</v>
      </c>
      <c r="AA59" s="102" t="s">
        <v>39</v>
      </c>
      <c r="AC59" s="102" t="s">
        <v>0</v>
      </c>
      <c r="AD59" s="102" t="s">
        <v>1</v>
      </c>
      <c r="AE59" s="102" t="s">
        <v>52</v>
      </c>
      <c r="AF59" s="104" t="s">
        <v>41</v>
      </c>
      <c r="AG59" s="105"/>
      <c r="AH59" s="106"/>
      <c r="AI59" s="107" t="s">
        <v>42</v>
      </c>
      <c r="AJ59" s="104" t="s">
        <v>43</v>
      </c>
      <c r="AK59" s="105"/>
      <c r="AL59" s="106"/>
      <c r="AM59" s="107" t="s">
        <v>42</v>
      </c>
      <c r="AN59" s="104" t="s">
        <v>44</v>
      </c>
      <c r="AO59" s="105"/>
      <c r="AP59" s="106"/>
      <c r="AQ59" s="107" t="s">
        <v>42</v>
      </c>
      <c r="AR59" s="104" t="s">
        <v>45</v>
      </c>
      <c r="AS59" s="105"/>
      <c r="AT59" s="106"/>
      <c r="AU59" s="107" t="s">
        <v>42</v>
      </c>
      <c r="AV59" s="104" t="s">
        <v>46</v>
      </c>
      <c r="AW59" s="105"/>
      <c r="AX59" s="106"/>
      <c r="AY59" s="107" t="s">
        <v>42</v>
      </c>
      <c r="AZ59" s="109" t="s">
        <v>47</v>
      </c>
      <c r="BA59" s="111" t="s">
        <v>48</v>
      </c>
      <c r="BB59" s="102" t="s">
        <v>39</v>
      </c>
    </row>
    <row r="60" spans="2:54" ht="15.75" thickBot="1" x14ac:dyDescent="0.3">
      <c r="B60" s="103"/>
      <c r="C60" s="103"/>
      <c r="D60" s="103"/>
      <c r="E60" s="38" t="s">
        <v>49</v>
      </c>
      <c r="F60" s="39" t="s">
        <v>50</v>
      </c>
      <c r="G60" s="40" t="s">
        <v>51</v>
      </c>
      <c r="H60" s="108"/>
      <c r="I60" s="38" t="s">
        <v>49</v>
      </c>
      <c r="J60" s="39" t="s">
        <v>50</v>
      </c>
      <c r="K60" s="40" t="s">
        <v>51</v>
      </c>
      <c r="L60" s="108"/>
      <c r="M60" s="38" t="s">
        <v>49</v>
      </c>
      <c r="N60" s="39" t="s">
        <v>50</v>
      </c>
      <c r="O60" s="40" t="s">
        <v>51</v>
      </c>
      <c r="P60" s="108"/>
      <c r="Q60" s="38" t="s">
        <v>49</v>
      </c>
      <c r="R60" s="39" t="s">
        <v>50</v>
      </c>
      <c r="S60" s="40" t="s">
        <v>51</v>
      </c>
      <c r="T60" s="108"/>
      <c r="U60" s="38" t="s">
        <v>49</v>
      </c>
      <c r="V60" s="39" t="s">
        <v>50</v>
      </c>
      <c r="W60" s="40" t="s">
        <v>51</v>
      </c>
      <c r="X60" s="108"/>
      <c r="Y60" s="110"/>
      <c r="Z60" s="112"/>
      <c r="AA60" s="103"/>
      <c r="AC60" s="103"/>
      <c r="AD60" s="103"/>
      <c r="AE60" s="103"/>
      <c r="AF60" s="38" t="s">
        <v>49</v>
      </c>
      <c r="AG60" s="39" t="s">
        <v>50</v>
      </c>
      <c r="AH60" s="40" t="s">
        <v>51</v>
      </c>
      <c r="AI60" s="108"/>
      <c r="AJ60" s="38" t="s">
        <v>49</v>
      </c>
      <c r="AK60" s="39" t="s">
        <v>50</v>
      </c>
      <c r="AL60" s="40" t="s">
        <v>51</v>
      </c>
      <c r="AM60" s="108"/>
      <c r="AN60" s="38" t="s">
        <v>49</v>
      </c>
      <c r="AO60" s="39" t="s">
        <v>50</v>
      </c>
      <c r="AP60" s="40" t="s">
        <v>51</v>
      </c>
      <c r="AQ60" s="108"/>
      <c r="AR60" s="38" t="s">
        <v>49</v>
      </c>
      <c r="AS60" s="39" t="s">
        <v>50</v>
      </c>
      <c r="AT60" s="40" t="s">
        <v>51</v>
      </c>
      <c r="AU60" s="108"/>
      <c r="AV60" s="38" t="s">
        <v>49</v>
      </c>
      <c r="AW60" s="39" t="s">
        <v>50</v>
      </c>
      <c r="AX60" s="40" t="s">
        <v>51</v>
      </c>
      <c r="AY60" s="108"/>
      <c r="AZ60" s="110"/>
      <c r="BA60" s="112"/>
      <c r="BB60" s="103"/>
    </row>
    <row r="61" spans="2:54" x14ac:dyDescent="0.25">
      <c r="B61" s="84">
        <v>1</v>
      </c>
      <c r="C61" s="86" t="s">
        <v>10</v>
      </c>
      <c r="D61" s="88">
        <v>3</v>
      </c>
      <c r="E61" s="47">
        <v>20</v>
      </c>
      <c r="F61" s="46">
        <v>20</v>
      </c>
      <c r="G61" s="48">
        <v>10</v>
      </c>
      <c r="H61" s="91">
        <f>E62</f>
        <v>50</v>
      </c>
      <c r="I61" s="45">
        <v>5</v>
      </c>
      <c r="J61" s="46">
        <v>5</v>
      </c>
      <c r="K61" s="46">
        <v>0</v>
      </c>
      <c r="L61" s="91">
        <f>SUM(H61,I62)</f>
        <v>60</v>
      </c>
      <c r="M61" s="45">
        <v>10</v>
      </c>
      <c r="N61" s="46">
        <v>10</v>
      </c>
      <c r="O61" s="46">
        <v>20</v>
      </c>
      <c r="P61" s="91">
        <f>SUM(L61,M62)</f>
        <v>100</v>
      </c>
      <c r="Q61" s="45">
        <v>5</v>
      </c>
      <c r="R61" s="46">
        <v>10</v>
      </c>
      <c r="S61" s="48">
        <v>0</v>
      </c>
      <c r="T61" s="91">
        <f>SUM(P61,Q62)</f>
        <v>115</v>
      </c>
      <c r="U61" s="45">
        <v>10</v>
      </c>
      <c r="V61" s="46">
        <v>20</v>
      </c>
      <c r="W61" s="46"/>
      <c r="X61" s="91">
        <f>SUM(T61,U62)</f>
        <v>145</v>
      </c>
      <c r="Y61" s="93">
        <f>COUNTIF(E61:G61,"&gt;=0")+COUNTIF(I61:K61,"&gt;=0")+COUNTIF(M61:O61,"&gt;=0")+COUNTIF(Q61:S61,"&gt;=0")+COUNTIF(U61:W61,"&gt;=0")</f>
        <v>14</v>
      </c>
      <c r="Z61" s="93">
        <f>COUNTIF(E61:G61,"=20")+COUNTIF(I61:K61,"=20")+COUNTIF(M61:O61,"=20")+COUNTIF(Q61:S61,"=20")+COUNTIF(U61:W61,"=20")</f>
        <v>4</v>
      </c>
      <c r="AA61" s="95">
        <f>X61</f>
        <v>145</v>
      </c>
      <c r="AC61" s="84">
        <v>1</v>
      </c>
      <c r="AD61" s="86" t="s">
        <v>36</v>
      </c>
      <c r="AE61" s="88">
        <v>3</v>
      </c>
      <c r="AF61" s="47">
        <v>20</v>
      </c>
      <c r="AG61" s="46">
        <v>10</v>
      </c>
      <c r="AH61" s="48">
        <v>5</v>
      </c>
      <c r="AI61" s="91">
        <f>AF62</f>
        <v>35</v>
      </c>
      <c r="AJ61" s="45">
        <v>10</v>
      </c>
      <c r="AK61" s="46">
        <v>15</v>
      </c>
      <c r="AL61" s="46">
        <v>20</v>
      </c>
      <c r="AM61" s="91">
        <f>SUM(AI61,AJ62)</f>
        <v>80</v>
      </c>
      <c r="AN61" s="45">
        <v>15</v>
      </c>
      <c r="AO61" s="46">
        <v>10</v>
      </c>
      <c r="AP61" s="46">
        <v>20</v>
      </c>
      <c r="AQ61" s="91">
        <f>SUM(AM61,AN62)</f>
        <v>125</v>
      </c>
      <c r="AR61" s="45">
        <v>20</v>
      </c>
      <c r="AS61" s="46">
        <v>15</v>
      </c>
      <c r="AT61" s="48">
        <v>20</v>
      </c>
      <c r="AU61" s="91">
        <f>SUM(AQ61,AR62)</f>
        <v>180</v>
      </c>
      <c r="AV61" s="45">
        <v>10</v>
      </c>
      <c r="AW61" s="46">
        <v>20</v>
      </c>
      <c r="AX61" s="46">
        <v>15</v>
      </c>
      <c r="AY61" s="91">
        <f>SUM(AU61,AV62)</f>
        <v>225</v>
      </c>
      <c r="AZ61" s="93">
        <f>COUNTIF(AF61:AH61,"&gt;=0")+COUNTIF(AJ61:AL61,"&gt;=0")+COUNTIF(AN61:AP61,"&gt;=0")+COUNTIF(AR61:AT61,"&gt;=0")+COUNTIF(AV61:AX61,"&gt;=0")</f>
        <v>15</v>
      </c>
      <c r="BA61" s="93">
        <f>COUNTIF(AF61:AH61,"=20")+COUNTIF(AJ61:AL61,"=20")+COUNTIF(AN61:AP61,"=20")+COUNTIF(AR61:AT61,"=20")+COUNTIF(AV61:AX61,"=20")</f>
        <v>6</v>
      </c>
      <c r="BB61" s="95">
        <f>AY61</f>
        <v>225</v>
      </c>
    </row>
    <row r="62" spans="2:54" ht="15.75" thickBot="1" x14ac:dyDescent="0.3">
      <c r="B62" s="85"/>
      <c r="C62" s="87"/>
      <c r="D62" s="89"/>
      <c r="E62" s="97">
        <f>SUM(E61:G61)</f>
        <v>50</v>
      </c>
      <c r="F62" s="97"/>
      <c r="G62" s="98"/>
      <c r="H62" s="92"/>
      <c r="I62" s="99">
        <f>SUM(I61:K61)</f>
        <v>10</v>
      </c>
      <c r="J62" s="97"/>
      <c r="K62" s="98"/>
      <c r="L62" s="92"/>
      <c r="M62" s="99">
        <f>SUM(M61:O61)</f>
        <v>40</v>
      </c>
      <c r="N62" s="97"/>
      <c r="O62" s="98"/>
      <c r="P62" s="92"/>
      <c r="Q62" s="99">
        <f>SUM(Q61:S61)</f>
        <v>15</v>
      </c>
      <c r="R62" s="97"/>
      <c r="S62" s="98"/>
      <c r="T62" s="92"/>
      <c r="U62" s="99">
        <f>SUM(U61:W61)</f>
        <v>30</v>
      </c>
      <c r="V62" s="97"/>
      <c r="W62" s="98"/>
      <c r="X62" s="92"/>
      <c r="Y62" s="94"/>
      <c r="Z62" s="94"/>
      <c r="AA62" s="96"/>
      <c r="AC62" s="85"/>
      <c r="AD62" s="87"/>
      <c r="AE62" s="89"/>
      <c r="AF62" s="97">
        <f>SUM(AF61:AH61)</f>
        <v>35</v>
      </c>
      <c r="AG62" s="97"/>
      <c r="AH62" s="98"/>
      <c r="AI62" s="92"/>
      <c r="AJ62" s="99">
        <f>SUM(AJ61:AL61)</f>
        <v>45</v>
      </c>
      <c r="AK62" s="97"/>
      <c r="AL62" s="98"/>
      <c r="AM62" s="92"/>
      <c r="AN62" s="99">
        <f>SUM(AN61:AP61)</f>
        <v>45</v>
      </c>
      <c r="AO62" s="97"/>
      <c r="AP62" s="98"/>
      <c r="AQ62" s="92"/>
      <c r="AR62" s="99">
        <f>SUM(AR61:AT61)</f>
        <v>55</v>
      </c>
      <c r="AS62" s="97"/>
      <c r="AT62" s="98"/>
      <c r="AU62" s="92"/>
      <c r="AV62" s="99">
        <f>SUM(AV61:AX61)</f>
        <v>45</v>
      </c>
      <c r="AW62" s="97"/>
      <c r="AX62" s="98"/>
      <c r="AY62" s="92"/>
      <c r="AZ62" s="94"/>
      <c r="BA62" s="94"/>
      <c r="BB62" s="96"/>
    </row>
    <row r="63" spans="2:54" x14ac:dyDescent="0.25">
      <c r="B63" s="113">
        <v>2</v>
      </c>
      <c r="C63" s="130" t="s">
        <v>37</v>
      </c>
      <c r="D63" s="89"/>
      <c r="E63" s="67">
        <v>20</v>
      </c>
      <c r="F63" s="68">
        <v>0</v>
      </c>
      <c r="G63" s="69">
        <v>20</v>
      </c>
      <c r="H63" s="117">
        <f>E64</f>
        <v>40</v>
      </c>
      <c r="I63" s="70">
        <v>20</v>
      </c>
      <c r="J63" s="68">
        <v>20</v>
      </c>
      <c r="K63" s="68">
        <v>20</v>
      </c>
      <c r="L63" s="117">
        <f>SUM(H63,I64)</f>
        <v>100</v>
      </c>
      <c r="M63" s="70">
        <v>20</v>
      </c>
      <c r="N63" s="68">
        <v>20</v>
      </c>
      <c r="O63" s="68">
        <v>20</v>
      </c>
      <c r="P63" s="117">
        <f>SUM(L63,M64)</f>
        <v>160</v>
      </c>
      <c r="Q63" s="70">
        <v>15</v>
      </c>
      <c r="R63" s="68">
        <v>20</v>
      </c>
      <c r="S63" s="68">
        <v>20</v>
      </c>
      <c r="T63" s="119">
        <f>SUM(P63,Q64)</f>
        <v>215</v>
      </c>
      <c r="U63" s="70">
        <v>10</v>
      </c>
      <c r="V63" s="68">
        <v>15</v>
      </c>
      <c r="W63" s="68">
        <v>10</v>
      </c>
      <c r="X63" s="119">
        <f>SUM(T63,U64)</f>
        <v>250</v>
      </c>
      <c r="Y63" s="120">
        <f>COUNTIF(E63:G63,"&gt;=0")+COUNTIF(I63:K63,"&gt;=0")+COUNTIF(M63:O63,"&gt;=0")+COUNTIF(Q63:S63,"&gt;=0")+COUNTIF(U63:W63,"&gt;=0")</f>
        <v>15</v>
      </c>
      <c r="Z63" s="120">
        <f>COUNTIF(E63:G63,"=20")+COUNTIF(I63:K63,"=20")+COUNTIF(M63:O63,"=20")+COUNTIF(Q63:S63,"=20")+COUNTIF(U63:W63,"=20")</f>
        <v>10</v>
      </c>
      <c r="AA63" s="122">
        <f>X63</f>
        <v>250</v>
      </c>
      <c r="AC63" s="113">
        <v>2</v>
      </c>
      <c r="AD63" s="115" t="s">
        <v>22</v>
      </c>
      <c r="AE63" s="89"/>
      <c r="AF63" s="67">
        <v>15</v>
      </c>
      <c r="AG63" s="68">
        <v>15</v>
      </c>
      <c r="AH63" s="69">
        <v>20</v>
      </c>
      <c r="AI63" s="117">
        <f>AF64</f>
        <v>50</v>
      </c>
      <c r="AJ63" s="70">
        <v>20</v>
      </c>
      <c r="AK63" s="68">
        <v>20</v>
      </c>
      <c r="AL63" s="68">
        <v>15</v>
      </c>
      <c r="AM63" s="117">
        <f>SUM(AI63,AJ64)</f>
        <v>105</v>
      </c>
      <c r="AN63" s="70">
        <v>20</v>
      </c>
      <c r="AO63" s="68">
        <v>20</v>
      </c>
      <c r="AP63" s="68">
        <v>20</v>
      </c>
      <c r="AQ63" s="117">
        <f>SUM(AM63,AN64)</f>
        <v>165</v>
      </c>
      <c r="AR63" s="70">
        <v>5</v>
      </c>
      <c r="AS63" s="68">
        <v>20</v>
      </c>
      <c r="AT63" s="68">
        <v>15</v>
      </c>
      <c r="AU63" s="119">
        <f>SUM(AQ63,AR64)</f>
        <v>205</v>
      </c>
      <c r="AV63" s="70">
        <v>20</v>
      </c>
      <c r="AW63" s="68">
        <v>15</v>
      </c>
      <c r="AX63" s="68">
        <v>10</v>
      </c>
      <c r="AY63" s="119">
        <f>SUM(AU63,AV64)</f>
        <v>250</v>
      </c>
      <c r="AZ63" s="120">
        <f>COUNTIF(AF63:AH63,"&gt;=0")+COUNTIF(AJ63:AL63,"&gt;=0")+COUNTIF(AN63:AP63,"&gt;=0")+COUNTIF(AR63:AT63,"&gt;=0")+COUNTIF(AV63:AX63,"&gt;=0")</f>
        <v>15</v>
      </c>
      <c r="BA63" s="120">
        <f>COUNTIF(AF63:AH63,"=20")+COUNTIF(AJ63:AL63,"=20")+COUNTIF(AN63:AP63,"=20")+COUNTIF(AR63:AT63,"=20")+COUNTIF(AV63:AX63,"=20")</f>
        <v>8</v>
      </c>
      <c r="BB63" s="122">
        <f>AY63</f>
        <v>250</v>
      </c>
    </row>
    <row r="64" spans="2:54" ht="15.75" thickBot="1" x14ac:dyDescent="0.3">
      <c r="B64" s="114"/>
      <c r="C64" s="116"/>
      <c r="D64" s="90"/>
      <c r="E64" s="124">
        <f>SUM(E63:G63)</f>
        <v>40</v>
      </c>
      <c r="F64" s="124"/>
      <c r="G64" s="125"/>
      <c r="H64" s="118"/>
      <c r="I64" s="126">
        <f>SUM(I63:K63)</f>
        <v>60</v>
      </c>
      <c r="J64" s="124"/>
      <c r="K64" s="125"/>
      <c r="L64" s="118"/>
      <c r="M64" s="126">
        <f>SUM(M63:O63)</f>
        <v>60</v>
      </c>
      <c r="N64" s="124"/>
      <c r="O64" s="125"/>
      <c r="P64" s="118"/>
      <c r="Q64" s="126">
        <f>SUM(Q63:S63)</f>
        <v>55</v>
      </c>
      <c r="R64" s="124"/>
      <c r="S64" s="125"/>
      <c r="T64" s="118"/>
      <c r="U64" s="126">
        <f>SUM(U63:W63)</f>
        <v>35</v>
      </c>
      <c r="V64" s="124"/>
      <c r="W64" s="125"/>
      <c r="X64" s="118"/>
      <c r="Y64" s="121"/>
      <c r="Z64" s="121"/>
      <c r="AA64" s="123"/>
      <c r="AC64" s="114"/>
      <c r="AD64" s="116"/>
      <c r="AE64" s="90"/>
      <c r="AF64" s="124">
        <f>SUM(AF63:AH63)</f>
        <v>50</v>
      </c>
      <c r="AG64" s="124"/>
      <c r="AH64" s="125"/>
      <c r="AI64" s="118"/>
      <c r="AJ64" s="126">
        <f>SUM(AJ63:AL63)</f>
        <v>55</v>
      </c>
      <c r="AK64" s="124"/>
      <c r="AL64" s="125"/>
      <c r="AM64" s="118"/>
      <c r="AN64" s="126">
        <f>SUM(AN63:AP63)</f>
        <v>60</v>
      </c>
      <c r="AO64" s="124"/>
      <c r="AP64" s="125"/>
      <c r="AQ64" s="118"/>
      <c r="AR64" s="126">
        <f>SUM(AR63:AT63)</f>
        <v>40</v>
      </c>
      <c r="AS64" s="124"/>
      <c r="AT64" s="125"/>
      <c r="AU64" s="118"/>
      <c r="AV64" s="126">
        <f>SUM(AV63:AX63)</f>
        <v>45</v>
      </c>
      <c r="AW64" s="124"/>
      <c r="AX64" s="125"/>
      <c r="AY64" s="118"/>
      <c r="AZ64" s="121"/>
      <c r="BA64" s="121"/>
      <c r="BB64" s="123"/>
    </row>
    <row r="65" spans="2:54" ht="15.75" thickBot="1" x14ac:dyDescent="0.3"/>
    <row r="66" spans="2:54" x14ac:dyDescent="0.25">
      <c r="B66" s="102" t="s">
        <v>0</v>
      </c>
      <c r="C66" s="102" t="s">
        <v>1</v>
      </c>
      <c r="D66" s="102" t="s">
        <v>52</v>
      </c>
      <c r="E66" s="104" t="s">
        <v>41</v>
      </c>
      <c r="F66" s="105"/>
      <c r="G66" s="106"/>
      <c r="H66" s="107" t="s">
        <v>42</v>
      </c>
      <c r="I66" s="104" t="s">
        <v>43</v>
      </c>
      <c r="J66" s="105"/>
      <c r="K66" s="106"/>
      <c r="L66" s="107" t="s">
        <v>42</v>
      </c>
      <c r="M66" s="104" t="s">
        <v>44</v>
      </c>
      <c r="N66" s="105"/>
      <c r="O66" s="106"/>
      <c r="P66" s="107" t="s">
        <v>42</v>
      </c>
      <c r="Q66" s="104" t="s">
        <v>45</v>
      </c>
      <c r="R66" s="105"/>
      <c r="S66" s="106"/>
      <c r="T66" s="107" t="s">
        <v>42</v>
      </c>
      <c r="U66" s="104" t="s">
        <v>46</v>
      </c>
      <c r="V66" s="105"/>
      <c r="W66" s="106"/>
      <c r="X66" s="107" t="s">
        <v>42</v>
      </c>
      <c r="Y66" s="109" t="s">
        <v>47</v>
      </c>
      <c r="Z66" s="111" t="s">
        <v>48</v>
      </c>
      <c r="AA66" s="102" t="s">
        <v>39</v>
      </c>
      <c r="AC66" s="102" t="s">
        <v>0</v>
      </c>
      <c r="AD66" s="102" t="s">
        <v>1</v>
      </c>
      <c r="AE66" s="102" t="s">
        <v>52</v>
      </c>
      <c r="AF66" s="104" t="s">
        <v>41</v>
      </c>
      <c r="AG66" s="105"/>
      <c r="AH66" s="106"/>
      <c r="AI66" s="107" t="s">
        <v>42</v>
      </c>
      <c r="AJ66" s="104" t="s">
        <v>43</v>
      </c>
      <c r="AK66" s="105"/>
      <c r="AL66" s="106"/>
      <c r="AM66" s="107" t="s">
        <v>42</v>
      </c>
      <c r="AN66" s="104" t="s">
        <v>44</v>
      </c>
      <c r="AO66" s="105"/>
      <c r="AP66" s="106"/>
      <c r="AQ66" s="107" t="s">
        <v>42</v>
      </c>
      <c r="AR66" s="104" t="s">
        <v>45</v>
      </c>
      <c r="AS66" s="105"/>
      <c r="AT66" s="106"/>
      <c r="AU66" s="107" t="s">
        <v>42</v>
      </c>
      <c r="AV66" s="104" t="s">
        <v>46</v>
      </c>
      <c r="AW66" s="105"/>
      <c r="AX66" s="106"/>
      <c r="AY66" s="107" t="s">
        <v>42</v>
      </c>
      <c r="AZ66" s="109" t="s">
        <v>47</v>
      </c>
      <c r="BA66" s="111" t="s">
        <v>48</v>
      </c>
      <c r="BB66" s="102" t="s">
        <v>39</v>
      </c>
    </row>
    <row r="67" spans="2:54" ht="15.75" thickBot="1" x14ac:dyDescent="0.3">
      <c r="B67" s="103"/>
      <c r="C67" s="103"/>
      <c r="D67" s="103"/>
      <c r="E67" s="38" t="s">
        <v>49</v>
      </c>
      <c r="F67" s="39" t="s">
        <v>50</v>
      </c>
      <c r="G67" s="40" t="s">
        <v>51</v>
      </c>
      <c r="H67" s="108"/>
      <c r="I67" s="38" t="s">
        <v>49</v>
      </c>
      <c r="J67" s="39" t="s">
        <v>50</v>
      </c>
      <c r="K67" s="40" t="s">
        <v>51</v>
      </c>
      <c r="L67" s="108"/>
      <c r="M67" s="38" t="s">
        <v>49</v>
      </c>
      <c r="N67" s="39" t="s">
        <v>50</v>
      </c>
      <c r="O67" s="40" t="s">
        <v>51</v>
      </c>
      <c r="P67" s="108"/>
      <c r="Q67" s="38" t="s">
        <v>49</v>
      </c>
      <c r="R67" s="39" t="s">
        <v>50</v>
      </c>
      <c r="S67" s="40" t="s">
        <v>51</v>
      </c>
      <c r="T67" s="108"/>
      <c r="U67" s="38" t="s">
        <v>49</v>
      </c>
      <c r="V67" s="39" t="s">
        <v>50</v>
      </c>
      <c r="W67" s="40" t="s">
        <v>51</v>
      </c>
      <c r="X67" s="108"/>
      <c r="Y67" s="110"/>
      <c r="Z67" s="112"/>
      <c r="AA67" s="103"/>
      <c r="AC67" s="103"/>
      <c r="AD67" s="103"/>
      <c r="AE67" s="103"/>
      <c r="AF67" s="38" t="s">
        <v>49</v>
      </c>
      <c r="AG67" s="39" t="s">
        <v>50</v>
      </c>
      <c r="AH67" s="40" t="s">
        <v>51</v>
      </c>
      <c r="AI67" s="108"/>
      <c r="AJ67" s="38" t="s">
        <v>49</v>
      </c>
      <c r="AK67" s="39" t="s">
        <v>50</v>
      </c>
      <c r="AL67" s="40" t="s">
        <v>51</v>
      </c>
      <c r="AM67" s="108"/>
      <c r="AN67" s="38" t="s">
        <v>49</v>
      </c>
      <c r="AO67" s="39" t="s">
        <v>50</v>
      </c>
      <c r="AP67" s="40" t="s">
        <v>51</v>
      </c>
      <c r="AQ67" s="108"/>
      <c r="AR67" s="38" t="s">
        <v>49</v>
      </c>
      <c r="AS67" s="39" t="s">
        <v>50</v>
      </c>
      <c r="AT67" s="40" t="s">
        <v>51</v>
      </c>
      <c r="AU67" s="108"/>
      <c r="AV67" s="38" t="s">
        <v>49</v>
      </c>
      <c r="AW67" s="39" t="s">
        <v>50</v>
      </c>
      <c r="AX67" s="40" t="s">
        <v>51</v>
      </c>
      <c r="AY67" s="108"/>
      <c r="AZ67" s="110"/>
      <c r="BA67" s="112"/>
      <c r="BB67" s="103"/>
    </row>
    <row r="68" spans="2:54" x14ac:dyDescent="0.25">
      <c r="B68" s="84">
        <v>1</v>
      </c>
      <c r="C68" s="86" t="s">
        <v>18</v>
      </c>
      <c r="D68" s="88">
        <v>5</v>
      </c>
      <c r="E68" s="47">
        <v>20</v>
      </c>
      <c r="F68" s="46">
        <v>10</v>
      </c>
      <c r="G68" s="48"/>
      <c r="H68" s="91">
        <f>E69</f>
        <v>30</v>
      </c>
      <c r="I68" s="45"/>
      <c r="J68" s="46">
        <v>20</v>
      </c>
      <c r="K68" s="46"/>
      <c r="L68" s="91">
        <f>SUM(H68,I69)</f>
        <v>50</v>
      </c>
      <c r="M68" s="45">
        <v>0</v>
      </c>
      <c r="N68" s="46">
        <v>15</v>
      </c>
      <c r="O68" s="46"/>
      <c r="P68" s="91">
        <f>SUM(L68,M69)</f>
        <v>65</v>
      </c>
      <c r="Q68" s="45">
        <v>0</v>
      </c>
      <c r="R68" s="46">
        <v>10</v>
      </c>
      <c r="S68" s="48">
        <v>0</v>
      </c>
      <c r="T68" s="91">
        <f>SUM(P68,Q69)</f>
        <v>75</v>
      </c>
      <c r="U68" s="45">
        <v>0</v>
      </c>
      <c r="V68" s="46">
        <v>20</v>
      </c>
      <c r="W68" s="46"/>
      <c r="X68" s="91">
        <f>SUM(T68,U69)</f>
        <v>95</v>
      </c>
      <c r="Y68" s="93">
        <f>COUNTIF(E68:G68,"&gt;=0")+COUNTIF(I68:K68,"&gt;=0")+COUNTIF(M68:O68,"&gt;=0")+COUNTIF(Q68:S68,"&gt;=0")+COUNTIF(U68:W68,"&gt;=0")</f>
        <v>10</v>
      </c>
      <c r="Z68" s="93">
        <f>COUNTIF(E68:G68,"=20")+COUNTIF(I68:K68,"=20")+COUNTIF(M68:O68,"=20")+COUNTIF(Q68:S68,"=20")+COUNTIF(U68:W68,"=20")</f>
        <v>3</v>
      </c>
      <c r="AA68" s="95">
        <f>X68</f>
        <v>95</v>
      </c>
      <c r="AC68" s="127">
        <v>1</v>
      </c>
      <c r="AD68" s="115" t="s">
        <v>34</v>
      </c>
      <c r="AE68" s="88">
        <v>7</v>
      </c>
      <c r="AF68" s="71">
        <v>5</v>
      </c>
      <c r="AG68" s="72">
        <v>0</v>
      </c>
      <c r="AH68" s="73"/>
      <c r="AI68" s="117">
        <f>AF69</f>
        <v>5</v>
      </c>
      <c r="AJ68" s="74">
        <v>15</v>
      </c>
      <c r="AK68" s="72">
        <v>15</v>
      </c>
      <c r="AL68" s="72"/>
      <c r="AM68" s="117">
        <f>SUM(AI68,AJ69)</f>
        <v>35</v>
      </c>
      <c r="AN68" s="74">
        <v>0</v>
      </c>
      <c r="AO68" s="72">
        <v>5</v>
      </c>
      <c r="AP68" s="72"/>
      <c r="AQ68" s="117">
        <f>SUM(AM68,AN69)</f>
        <v>40</v>
      </c>
      <c r="AR68" s="74">
        <v>0</v>
      </c>
      <c r="AS68" s="72">
        <v>10</v>
      </c>
      <c r="AT68" s="73"/>
      <c r="AU68" s="117">
        <f>SUM(AQ68,AR69)</f>
        <v>50</v>
      </c>
      <c r="AV68" s="74">
        <v>15</v>
      </c>
      <c r="AW68" s="72">
        <v>15</v>
      </c>
      <c r="AX68" s="72">
        <v>15</v>
      </c>
      <c r="AY68" s="117">
        <f>SUM(AU68,AV69)</f>
        <v>95</v>
      </c>
      <c r="AZ68" s="120">
        <f>COUNTIF(AF68:AH68,"&gt;=0")+COUNTIF(AJ68:AL68,"&gt;=0")+COUNTIF(AN68:AP68,"&gt;=0")+COUNTIF(AR68:AT68,"&gt;=0")+COUNTIF(AV68:AX68,"&gt;=0")</f>
        <v>11</v>
      </c>
      <c r="BA68" s="120">
        <f>COUNTIF(AF68:AH68,"=20")+COUNTIF(AJ68:AL68,"=20")+COUNTIF(AN68:AP68,"=20")+COUNTIF(AR68:AT68,"=20")+COUNTIF(AV68:AX68,"=20")</f>
        <v>0</v>
      </c>
      <c r="BB68" s="122">
        <f>AY68</f>
        <v>95</v>
      </c>
    </row>
    <row r="69" spans="2:54" ht="15.75" thickBot="1" x14ac:dyDescent="0.3">
      <c r="B69" s="85"/>
      <c r="C69" s="87"/>
      <c r="D69" s="89"/>
      <c r="E69" s="97">
        <f>SUM(E68:G68)</f>
        <v>30</v>
      </c>
      <c r="F69" s="97"/>
      <c r="G69" s="98"/>
      <c r="H69" s="92"/>
      <c r="I69" s="99">
        <f>SUM(I68:K68)</f>
        <v>20</v>
      </c>
      <c r="J69" s="97"/>
      <c r="K69" s="98"/>
      <c r="L69" s="92"/>
      <c r="M69" s="99">
        <f>SUM(M68:O68)</f>
        <v>15</v>
      </c>
      <c r="N69" s="97"/>
      <c r="O69" s="98"/>
      <c r="P69" s="92"/>
      <c r="Q69" s="99">
        <f>SUM(Q68:S68)</f>
        <v>10</v>
      </c>
      <c r="R69" s="97"/>
      <c r="S69" s="98"/>
      <c r="T69" s="92"/>
      <c r="U69" s="99">
        <f>SUM(U68:W68)</f>
        <v>20</v>
      </c>
      <c r="V69" s="97"/>
      <c r="W69" s="98"/>
      <c r="X69" s="92"/>
      <c r="Y69" s="94"/>
      <c r="Z69" s="94"/>
      <c r="AA69" s="96"/>
      <c r="AC69" s="114"/>
      <c r="AD69" s="116"/>
      <c r="AE69" s="89"/>
      <c r="AF69" s="124">
        <f>SUM(AF68:AH68)</f>
        <v>5</v>
      </c>
      <c r="AG69" s="124"/>
      <c r="AH69" s="125"/>
      <c r="AI69" s="118"/>
      <c r="AJ69" s="126">
        <f>SUM(AJ68:AL68)</f>
        <v>30</v>
      </c>
      <c r="AK69" s="124"/>
      <c r="AL69" s="125"/>
      <c r="AM69" s="118"/>
      <c r="AN69" s="126">
        <f>SUM(AN68:AP68)</f>
        <v>5</v>
      </c>
      <c r="AO69" s="124"/>
      <c r="AP69" s="125"/>
      <c r="AQ69" s="118"/>
      <c r="AR69" s="126">
        <f>SUM(AR68:AT68)</f>
        <v>10</v>
      </c>
      <c r="AS69" s="124"/>
      <c r="AT69" s="125"/>
      <c r="AU69" s="118"/>
      <c r="AV69" s="126">
        <f>SUM(AV68:AX68)</f>
        <v>45</v>
      </c>
      <c r="AW69" s="124"/>
      <c r="AX69" s="125"/>
      <c r="AY69" s="118"/>
      <c r="AZ69" s="121"/>
      <c r="BA69" s="121"/>
      <c r="BB69" s="123"/>
    </row>
    <row r="70" spans="2:54" x14ac:dyDescent="0.25">
      <c r="B70" s="113">
        <v>2</v>
      </c>
      <c r="C70" s="115" t="s">
        <v>22</v>
      </c>
      <c r="D70" s="89"/>
      <c r="E70" s="67">
        <v>15</v>
      </c>
      <c r="F70" s="68">
        <v>10</v>
      </c>
      <c r="G70" s="69">
        <v>0</v>
      </c>
      <c r="H70" s="117">
        <f>E71</f>
        <v>25</v>
      </c>
      <c r="I70" s="70">
        <v>20</v>
      </c>
      <c r="J70" s="68">
        <v>15</v>
      </c>
      <c r="K70" s="68">
        <v>15</v>
      </c>
      <c r="L70" s="117">
        <f>SUM(H70,I71)</f>
        <v>75</v>
      </c>
      <c r="M70" s="70">
        <v>10</v>
      </c>
      <c r="N70" s="68">
        <v>15</v>
      </c>
      <c r="O70" s="68"/>
      <c r="P70" s="117">
        <f>SUM(L70,M71)</f>
        <v>100</v>
      </c>
      <c r="Q70" s="70">
        <v>10</v>
      </c>
      <c r="R70" s="68">
        <v>5</v>
      </c>
      <c r="S70" s="68">
        <v>0</v>
      </c>
      <c r="T70" s="119">
        <f>SUM(P70,Q71)</f>
        <v>115</v>
      </c>
      <c r="U70" s="70">
        <v>0</v>
      </c>
      <c r="V70" s="68">
        <v>10</v>
      </c>
      <c r="W70" s="68"/>
      <c r="X70" s="119">
        <f>SUM(T70,U71)</f>
        <v>125</v>
      </c>
      <c r="Y70" s="120">
        <f>COUNTIF(E70:G70,"&gt;=0")+COUNTIF(I70:K70,"&gt;=0")+COUNTIF(M70:O70,"&gt;=0")+COUNTIF(Q70:S70,"&gt;=0")+COUNTIF(U70:W70,"&gt;=0")</f>
        <v>13</v>
      </c>
      <c r="Z70" s="120">
        <f>COUNTIF(E70:G70,"=20")+COUNTIF(I70:K70,"=20")+COUNTIF(M70:O70,"=20")+COUNTIF(Q70:S70,"=20")+COUNTIF(U70:W70,"=20")</f>
        <v>1</v>
      </c>
      <c r="AA70" s="122">
        <f>X70</f>
        <v>125</v>
      </c>
      <c r="AC70" s="100">
        <v>2</v>
      </c>
      <c r="AD70" s="86" t="s">
        <v>14</v>
      </c>
      <c r="AE70" s="89"/>
      <c r="AF70" s="43"/>
      <c r="AG70" s="42">
        <v>20</v>
      </c>
      <c r="AH70" s="44">
        <v>20</v>
      </c>
      <c r="AI70" s="91">
        <f>AF71</f>
        <v>40</v>
      </c>
      <c r="AJ70" s="41">
        <v>0</v>
      </c>
      <c r="AK70" s="42">
        <v>20</v>
      </c>
      <c r="AL70" s="42"/>
      <c r="AM70" s="91">
        <f>SUM(AI70,AJ71)</f>
        <v>60</v>
      </c>
      <c r="AN70" s="41">
        <v>5</v>
      </c>
      <c r="AO70" s="42"/>
      <c r="AP70" s="42"/>
      <c r="AQ70" s="91">
        <f>SUM(AM70,AN71)</f>
        <v>65</v>
      </c>
      <c r="AR70" s="41">
        <v>0</v>
      </c>
      <c r="AS70" s="42">
        <v>10</v>
      </c>
      <c r="AT70" s="42"/>
      <c r="AU70" s="101">
        <f>SUM(AQ70,AR71)</f>
        <v>75</v>
      </c>
      <c r="AV70" s="41">
        <v>0</v>
      </c>
      <c r="AW70" s="42">
        <v>10</v>
      </c>
      <c r="AX70" s="42"/>
      <c r="AY70" s="101">
        <f>SUM(AU70,AV71)</f>
        <v>85</v>
      </c>
      <c r="AZ70" s="93">
        <f>COUNTIF(AF70:AH70,"&gt;=0")+COUNTIF(AJ70:AL70,"&gt;=0")+COUNTIF(AN70:AP70,"&gt;=0")+COUNTIF(AR70:AT70,"&gt;=0")+COUNTIF(AV70:AX70,"&gt;=0")</f>
        <v>9</v>
      </c>
      <c r="BA70" s="93">
        <f>COUNTIF(AF70:AH70,"=20")+COUNTIF(AJ70:AL70,"=20")+COUNTIF(AN70:AP70,"=20")+COUNTIF(AR70:AT70,"=20")+COUNTIF(AV70:AX70,"=20")</f>
        <v>3</v>
      </c>
      <c r="BB70" s="95">
        <f>AY70</f>
        <v>85</v>
      </c>
    </row>
    <row r="71" spans="2:54" ht="15.75" thickBot="1" x14ac:dyDescent="0.3">
      <c r="B71" s="114"/>
      <c r="C71" s="116"/>
      <c r="D71" s="90"/>
      <c r="E71" s="124">
        <f>SUM(E70:G70)</f>
        <v>25</v>
      </c>
      <c r="F71" s="124"/>
      <c r="G71" s="125"/>
      <c r="H71" s="118"/>
      <c r="I71" s="126">
        <f>SUM(I70:K70)</f>
        <v>50</v>
      </c>
      <c r="J71" s="124"/>
      <c r="K71" s="125"/>
      <c r="L71" s="118"/>
      <c r="M71" s="126">
        <f>SUM(M70:O70)</f>
        <v>25</v>
      </c>
      <c r="N71" s="124"/>
      <c r="O71" s="125"/>
      <c r="P71" s="118"/>
      <c r="Q71" s="126">
        <f>SUM(Q70:S70)</f>
        <v>15</v>
      </c>
      <c r="R71" s="124"/>
      <c r="S71" s="125"/>
      <c r="T71" s="118"/>
      <c r="U71" s="126">
        <f>SUM(U70:W70)</f>
        <v>10</v>
      </c>
      <c r="V71" s="124"/>
      <c r="W71" s="125"/>
      <c r="X71" s="118"/>
      <c r="Y71" s="121"/>
      <c r="Z71" s="121"/>
      <c r="AA71" s="123"/>
      <c r="AC71" s="85"/>
      <c r="AD71" s="87"/>
      <c r="AE71" s="90"/>
      <c r="AF71" s="97">
        <f>SUM(AF70:AH70)</f>
        <v>40</v>
      </c>
      <c r="AG71" s="97"/>
      <c r="AH71" s="98"/>
      <c r="AI71" s="92"/>
      <c r="AJ71" s="99">
        <f>SUM(AJ70:AL70)</f>
        <v>20</v>
      </c>
      <c r="AK71" s="97"/>
      <c r="AL71" s="98"/>
      <c r="AM71" s="92"/>
      <c r="AN71" s="99">
        <f>SUM(AN70:AP70)</f>
        <v>5</v>
      </c>
      <c r="AO71" s="97"/>
      <c r="AP71" s="98"/>
      <c r="AQ71" s="92"/>
      <c r="AR71" s="99">
        <f>SUM(AR70:AT70)</f>
        <v>10</v>
      </c>
      <c r="AS71" s="97"/>
      <c r="AT71" s="98"/>
      <c r="AU71" s="92"/>
      <c r="AV71" s="99">
        <f>SUM(AV70:AX70)</f>
        <v>10</v>
      </c>
      <c r="AW71" s="97"/>
      <c r="AX71" s="98"/>
      <c r="AY71" s="92"/>
      <c r="AZ71" s="94"/>
      <c r="BA71" s="94"/>
      <c r="BB71" s="96"/>
    </row>
    <row r="72" spans="2:54" ht="15.75" thickBot="1" x14ac:dyDescent="0.3"/>
    <row r="73" spans="2:54" x14ac:dyDescent="0.25">
      <c r="B73" s="102" t="s">
        <v>0</v>
      </c>
      <c r="C73" s="102" t="s">
        <v>1</v>
      </c>
      <c r="D73" s="102" t="s">
        <v>52</v>
      </c>
      <c r="E73" s="104" t="s">
        <v>41</v>
      </c>
      <c r="F73" s="105"/>
      <c r="G73" s="106"/>
      <c r="H73" s="107" t="s">
        <v>42</v>
      </c>
      <c r="I73" s="104" t="s">
        <v>43</v>
      </c>
      <c r="J73" s="105"/>
      <c r="K73" s="106"/>
      <c r="L73" s="107" t="s">
        <v>42</v>
      </c>
      <c r="M73" s="104" t="s">
        <v>44</v>
      </c>
      <c r="N73" s="105"/>
      <c r="O73" s="106"/>
      <c r="P73" s="107" t="s">
        <v>42</v>
      </c>
      <c r="Q73" s="104" t="s">
        <v>45</v>
      </c>
      <c r="R73" s="105"/>
      <c r="S73" s="106"/>
      <c r="T73" s="107" t="s">
        <v>42</v>
      </c>
      <c r="U73" s="104" t="s">
        <v>46</v>
      </c>
      <c r="V73" s="105"/>
      <c r="W73" s="106"/>
      <c r="X73" s="107" t="s">
        <v>42</v>
      </c>
      <c r="Y73" s="109" t="s">
        <v>47</v>
      </c>
      <c r="Z73" s="111" t="s">
        <v>48</v>
      </c>
      <c r="AA73" s="102" t="s">
        <v>39</v>
      </c>
      <c r="AC73" s="102" t="s">
        <v>0</v>
      </c>
      <c r="AD73" s="102" t="s">
        <v>1</v>
      </c>
      <c r="AE73" s="102" t="s">
        <v>52</v>
      </c>
      <c r="AF73" s="104" t="s">
        <v>41</v>
      </c>
      <c r="AG73" s="105"/>
      <c r="AH73" s="106"/>
      <c r="AI73" s="107" t="s">
        <v>42</v>
      </c>
      <c r="AJ73" s="104" t="s">
        <v>43</v>
      </c>
      <c r="AK73" s="105"/>
      <c r="AL73" s="106"/>
      <c r="AM73" s="107" t="s">
        <v>42</v>
      </c>
      <c r="AN73" s="104" t="s">
        <v>44</v>
      </c>
      <c r="AO73" s="105"/>
      <c r="AP73" s="106"/>
      <c r="AQ73" s="107" t="s">
        <v>42</v>
      </c>
      <c r="AR73" s="104" t="s">
        <v>45</v>
      </c>
      <c r="AS73" s="105"/>
      <c r="AT73" s="106"/>
      <c r="AU73" s="107" t="s">
        <v>42</v>
      </c>
      <c r="AV73" s="104" t="s">
        <v>46</v>
      </c>
      <c r="AW73" s="105"/>
      <c r="AX73" s="106"/>
      <c r="AY73" s="107" t="s">
        <v>42</v>
      </c>
      <c r="AZ73" s="109" t="s">
        <v>47</v>
      </c>
      <c r="BA73" s="111" t="s">
        <v>48</v>
      </c>
      <c r="BB73" s="102" t="s">
        <v>39</v>
      </c>
    </row>
    <row r="74" spans="2:54" ht="15.75" thickBot="1" x14ac:dyDescent="0.3">
      <c r="B74" s="103"/>
      <c r="C74" s="103"/>
      <c r="D74" s="103"/>
      <c r="E74" s="38" t="s">
        <v>49</v>
      </c>
      <c r="F74" s="39" t="s">
        <v>50</v>
      </c>
      <c r="G74" s="40" t="s">
        <v>51</v>
      </c>
      <c r="H74" s="108"/>
      <c r="I74" s="38" t="s">
        <v>49</v>
      </c>
      <c r="J74" s="39" t="s">
        <v>50</v>
      </c>
      <c r="K74" s="40" t="s">
        <v>51</v>
      </c>
      <c r="L74" s="108"/>
      <c r="M74" s="38" t="s">
        <v>49</v>
      </c>
      <c r="N74" s="39" t="s">
        <v>50</v>
      </c>
      <c r="O74" s="40" t="s">
        <v>51</v>
      </c>
      <c r="P74" s="108"/>
      <c r="Q74" s="38" t="s">
        <v>49</v>
      </c>
      <c r="R74" s="39" t="s">
        <v>50</v>
      </c>
      <c r="S74" s="40" t="s">
        <v>51</v>
      </c>
      <c r="T74" s="108"/>
      <c r="U74" s="38" t="s">
        <v>49</v>
      </c>
      <c r="V74" s="39" t="s">
        <v>50</v>
      </c>
      <c r="W74" s="40" t="s">
        <v>51</v>
      </c>
      <c r="X74" s="108"/>
      <c r="Y74" s="110"/>
      <c r="Z74" s="112"/>
      <c r="AA74" s="103"/>
      <c r="AC74" s="103"/>
      <c r="AD74" s="103"/>
      <c r="AE74" s="103"/>
      <c r="AF74" s="38" t="s">
        <v>49</v>
      </c>
      <c r="AG74" s="39" t="s">
        <v>50</v>
      </c>
      <c r="AH74" s="40" t="s">
        <v>51</v>
      </c>
      <c r="AI74" s="108"/>
      <c r="AJ74" s="38" t="s">
        <v>49</v>
      </c>
      <c r="AK74" s="39" t="s">
        <v>50</v>
      </c>
      <c r="AL74" s="40" t="s">
        <v>51</v>
      </c>
      <c r="AM74" s="108"/>
      <c r="AN74" s="38" t="s">
        <v>49</v>
      </c>
      <c r="AO74" s="39" t="s">
        <v>50</v>
      </c>
      <c r="AP74" s="40" t="s">
        <v>51</v>
      </c>
      <c r="AQ74" s="108"/>
      <c r="AR74" s="38" t="s">
        <v>49</v>
      </c>
      <c r="AS74" s="39" t="s">
        <v>50</v>
      </c>
      <c r="AT74" s="40" t="s">
        <v>51</v>
      </c>
      <c r="AU74" s="108"/>
      <c r="AV74" s="38" t="s">
        <v>49</v>
      </c>
      <c r="AW74" s="39" t="s">
        <v>50</v>
      </c>
      <c r="AX74" s="40" t="s">
        <v>51</v>
      </c>
      <c r="AY74" s="108"/>
      <c r="AZ74" s="110"/>
      <c r="BA74" s="112"/>
      <c r="BB74" s="103"/>
    </row>
    <row r="75" spans="2:54" x14ac:dyDescent="0.25">
      <c r="B75" s="127">
        <v>1</v>
      </c>
      <c r="C75" s="115" t="s">
        <v>32</v>
      </c>
      <c r="D75" s="88">
        <v>5</v>
      </c>
      <c r="E75" s="71">
        <v>5</v>
      </c>
      <c r="F75" s="72">
        <v>20</v>
      </c>
      <c r="G75" s="73">
        <v>0</v>
      </c>
      <c r="H75" s="117">
        <f>E76</f>
        <v>25</v>
      </c>
      <c r="I75" s="74">
        <v>15</v>
      </c>
      <c r="J75" s="72">
        <v>5</v>
      </c>
      <c r="K75" s="72">
        <v>5</v>
      </c>
      <c r="L75" s="117">
        <f>SUM(H75,I76)</f>
        <v>50</v>
      </c>
      <c r="M75" s="74">
        <v>15</v>
      </c>
      <c r="N75" s="72">
        <v>20</v>
      </c>
      <c r="O75" s="72">
        <v>15</v>
      </c>
      <c r="P75" s="117">
        <f>SUM(L75,M76)</f>
        <v>100</v>
      </c>
      <c r="Q75" s="74">
        <v>20</v>
      </c>
      <c r="R75" s="72">
        <v>15</v>
      </c>
      <c r="S75" s="73">
        <v>10</v>
      </c>
      <c r="T75" s="117">
        <f>SUM(P75,Q76)</f>
        <v>145</v>
      </c>
      <c r="U75" s="74">
        <v>20</v>
      </c>
      <c r="V75" s="72">
        <v>20</v>
      </c>
      <c r="W75" s="72">
        <v>20</v>
      </c>
      <c r="X75" s="117">
        <f>SUM(T75,U76)</f>
        <v>205</v>
      </c>
      <c r="Y75" s="120">
        <f>COUNTIF(E75:G75,"&gt;=0")+COUNTIF(I75:K75,"&gt;=0")+COUNTIF(M75:O75,"&gt;=0")+COUNTIF(Q75:S75,"&gt;=0")+COUNTIF(U75:W75,"&gt;=0")</f>
        <v>15</v>
      </c>
      <c r="Z75" s="120">
        <f>COUNTIF(E75:G75,"=20")+COUNTIF(I75:K75,"=20")+COUNTIF(M75:O75,"=20")+COUNTIF(Q75:S75,"=20")+COUNTIF(U75:W75,"=20")</f>
        <v>6</v>
      </c>
      <c r="AA75" s="122">
        <f>X75</f>
        <v>205</v>
      </c>
      <c r="AC75" s="127">
        <v>1</v>
      </c>
      <c r="AD75" s="130" t="s">
        <v>37</v>
      </c>
      <c r="AE75" s="88">
        <v>5</v>
      </c>
      <c r="AF75" s="71">
        <v>20</v>
      </c>
      <c r="AG75" s="72">
        <v>5</v>
      </c>
      <c r="AH75" s="73">
        <v>0</v>
      </c>
      <c r="AI75" s="117">
        <f>AF76</f>
        <v>25</v>
      </c>
      <c r="AJ75" s="74">
        <v>15</v>
      </c>
      <c r="AK75" s="72">
        <v>20</v>
      </c>
      <c r="AL75" s="72">
        <v>10</v>
      </c>
      <c r="AM75" s="117">
        <f>SUM(AI75,AJ76)</f>
        <v>70</v>
      </c>
      <c r="AN75" s="74">
        <v>20</v>
      </c>
      <c r="AO75" s="72">
        <v>20</v>
      </c>
      <c r="AP75" s="72">
        <v>20</v>
      </c>
      <c r="AQ75" s="117">
        <f>SUM(AM75,AN76)</f>
        <v>130</v>
      </c>
      <c r="AR75" s="74">
        <v>0</v>
      </c>
      <c r="AS75" s="72">
        <v>20</v>
      </c>
      <c r="AT75" s="73">
        <v>10</v>
      </c>
      <c r="AU75" s="117">
        <f>SUM(AQ75,AR76)</f>
        <v>160</v>
      </c>
      <c r="AV75" s="74">
        <v>20</v>
      </c>
      <c r="AW75" s="72"/>
      <c r="AX75" s="72">
        <v>20</v>
      </c>
      <c r="AY75" s="117">
        <f>SUM(AU75,AV76)</f>
        <v>200</v>
      </c>
      <c r="AZ75" s="120">
        <f>COUNTIF(AF75:AH75,"&gt;=0")+COUNTIF(AJ75:AL75,"&gt;=0")+COUNTIF(AN75:AP75,"&gt;=0")+COUNTIF(AR75:AT75,"&gt;=0")+COUNTIF(AV75:AX75,"&gt;=0")</f>
        <v>14</v>
      </c>
      <c r="BA75" s="120">
        <f>COUNTIF(AF75:AH75,"=20")+COUNTIF(AJ75:AL75,"=20")+COUNTIF(AN75:AP75,"=20")+COUNTIF(AR75:AT75,"=20")+COUNTIF(AV75:AX75,"=20")</f>
        <v>8</v>
      </c>
      <c r="BB75" s="122">
        <f>AY75</f>
        <v>200</v>
      </c>
    </row>
    <row r="76" spans="2:54" ht="15.75" thickBot="1" x14ac:dyDescent="0.3">
      <c r="B76" s="114"/>
      <c r="C76" s="116"/>
      <c r="D76" s="89"/>
      <c r="E76" s="124">
        <f>SUM(E75:G75)</f>
        <v>25</v>
      </c>
      <c r="F76" s="124"/>
      <c r="G76" s="125"/>
      <c r="H76" s="118"/>
      <c r="I76" s="126">
        <f>SUM(I75:K75)</f>
        <v>25</v>
      </c>
      <c r="J76" s="124"/>
      <c r="K76" s="125"/>
      <c r="L76" s="118"/>
      <c r="M76" s="126">
        <f>SUM(M75:O75)</f>
        <v>50</v>
      </c>
      <c r="N76" s="124"/>
      <c r="O76" s="125"/>
      <c r="P76" s="118"/>
      <c r="Q76" s="126">
        <f>SUM(Q75:S75)</f>
        <v>45</v>
      </c>
      <c r="R76" s="124"/>
      <c r="S76" s="125"/>
      <c r="T76" s="118"/>
      <c r="U76" s="126">
        <f>SUM(U75:W75)</f>
        <v>60</v>
      </c>
      <c r="V76" s="124"/>
      <c r="W76" s="125"/>
      <c r="X76" s="118"/>
      <c r="Y76" s="121"/>
      <c r="Z76" s="121"/>
      <c r="AA76" s="123"/>
      <c r="AC76" s="114"/>
      <c r="AD76" s="116"/>
      <c r="AE76" s="89"/>
      <c r="AF76" s="124">
        <f>SUM(AF75:AH75)</f>
        <v>25</v>
      </c>
      <c r="AG76" s="124"/>
      <c r="AH76" s="125"/>
      <c r="AI76" s="118"/>
      <c r="AJ76" s="126">
        <f>SUM(AJ75:AL75)</f>
        <v>45</v>
      </c>
      <c r="AK76" s="124"/>
      <c r="AL76" s="125"/>
      <c r="AM76" s="118"/>
      <c r="AN76" s="126">
        <f>SUM(AN75:AP75)</f>
        <v>60</v>
      </c>
      <c r="AO76" s="124"/>
      <c r="AP76" s="125"/>
      <c r="AQ76" s="118"/>
      <c r="AR76" s="126">
        <f>SUM(AR75:AT75)</f>
        <v>30</v>
      </c>
      <c r="AS76" s="124"/>
      <c r="AT76" s="125"/>
      <c r="AU76" s="118"/>
      <c r="AV76" s="126">
        <f>SUM(AV75:AX75)</f>
        <v>40</v>
      </c>
      <c r="AW76" s="124"/>
      <c r="AX76" s="125"/>
      <c r="AY76" s="118"/>
      <c r="AZ76" s="121"/>
      <c r="BA76" s="121"/>
      <c r="BB76" s="123"/>
    </row>
    <row r="77" spans="2:54" x14ac:dyDescent="0.25">
      <c r="B77" s="100">
        <v>2</v>
      </c>
      <c r="C77" s="128" t="s">
        <v>38</v>
      </c>
      <c r="D77" s="89"/>
      <c r="E77" s="43">
        <v>0</v>
      </c>
      <c r="F77" s="42">
        <v>0</v>
      </c>
      <c r="G77" s="44">
        <v>0</v>
      </c>
      <c r="H77" s="91">
        <f>E78</f>
        <v>0</v>
      </c>
      <c r="I77" s="41">
        <v>0</v>
      </c>
      <c r="J77" s="42">
        <v>0</v>
      </c>
      <c r="K77" s="42">
        <v>0</v>
      </c>
      <c r="L77" s="91">
        <f>SUM(H77,I78)</f>
        <v>0</v>
      </c>
      <c r="M77" s="41">
        <v>0</v>
      </c>
      <c r="N77" s="42">
        <v>15</v>
      </c>
      <c r="O77" s="42">
        <v>0</v>
      </c>
      <c r="P77" s="91">
        <f>SUM(L77,M78)</f>
        <v>15</v>
      </c>
      <c r="Q77" s="41">
        <v>0</v>
      </c>
      <c r="R77" s="42">
        <v>5</v>
      </c>
      <c r="S77" s="42">
        <v>0</v>
      </c>
      <c r="T77" s="101">
        <f>SUM(P77,Q78)</f>
        <v>20</v>
      </c>
      <c r="U77" s="41">
        <v>0</v>
      </c>
      <c r="V77" s="42">
        <v>0</v>
      </c>
      <c r="W77" s="42">
        <v>0</v>
      </c>
      <c r="X77" s="101">
        <f>SUM(T77,U78)</f>
        <v>20</v>
      </c>
      <c r="Y77" s="93">
        <f>COUNTIF(E77:G77,"&gt;=0")+COUNTIF(I77:K77,"&gt;=0")+COUNTIF(M77:O77,"&gt;=0")+COUNTIF(Q77:S77,"&gt;=0")+COUNTIF(U77:W77,"&gt;=0")</f>
        <v>15</v>
      </c>
      <c r="Z77" s="93">
        <f>COUNTIF(E77:G77,"=20")+COUNTIF(I77:K77,"=20")+COUNTIF(M77:O77,"=20")+COUNTIF(Q77:S77,"=20")+COUNTIF(U77:W77,"=20")</f>
        <v>0</v>
      </c>
      <c r="AA77" s="95">
        <f>X77</f>
        <v>20</v>
      </c>
      <c r="AC77" s="100">
        <v>2</v>
      </c>
      <c r="AD77" s="86" t="s">
        <v>12</v>
      </c>
      <c r="AE77" s="89"/>
      <c r="AF77" s="43">
        <v>5</v>
      </c>
      <c r="AG77" s="42">
        <v>10</v>
      </c>
      <c r="AH77" s="44">
        <v>15</v>
      </c>
      <c r="AI77" s="91">
        <f>AF78</f>
        <v>30</v>
      </c>
      <c r="AJ77" s="41"/>
      <c r="AK77" s="42">
        <v>15</v>
      </c>
      <c r="AL77" s="42">
        <v>10</v>
      </c>
      <c r="AM77" s="91">
        <f>SUM(AI77,AJ78)</f>
        <v>55</v>
      </c>
      <c r="AN77" s="41">
        <v>15</v>
      </c>
      <c r="AO77" s="42">
        <v>20</v>
      </c>
      <c r="AP77" s="42">
        <v>5</v>
      </c>
      <c r="AQ77" s="91">
        <f>SUM(AM77,AN78)</f>
        <v>95</v>
      </c>
      <c r="AR77" s="41">
        <v>15</v>
      </c>
      <c r="AS77" s="42">
        <v>15</v>
      </c>
      <c r="AT77" s="42">
        <v>15</v>
      </c>
      <c r="AU77" s="101">
        <f>SUM(AQ77,AR78)</f>
        <v>140</v>
      </c>
      <c r="AV77" s="41">
        <v>15</v>
      </c>
      <c r="AW77" s="42">
        <v>10</v>
      </c>
      <c r="AX77" s="42">
        <v>10</v>
      </c>
      <c r="AY77" s="101">
        <f>SUM(AU77,AV78)</f>
        <v>175</v>
      </c>
      <c r="AZ77" s="93">
        <f>COUNTIF(AF77:AH77,"&gt;=0")+COUNTIF(AJ77:AL77,"&gt;=0")+COUNTIF(AN77:AP77,"&gt;=0")+COUNTIF(AR77:AT77,"&gt;=0")+COUNTIF(AV77:AX77,"&gt;=0")</f>
        <v>14</v>
      </c>
      <c r="BA77" s="93">
        <f>COUNTIF(AF77:AH77,"=20")+COUNTIF(AJ77:AL77,"=20")+COUNTIF(AN77:AP77,"=20")+COUNTIF(AR77:AT77,"=20")+COUNTIF(AV77:AX77,"=20")</f>
        <v>1</v>
      </c>
      <c r="BB77" s="95">
        <f>AY77</f>
        <v>175</v>
      </c>
    </row>
    <row r="78" spans="2:54" ht="15.75" thickBot="1" x14ac:dyDescent="0.3">
      <c r="B78" s="85"/>
      <c r="C78" s="87"/>
      <c r="D78" s="90"/>
      <c r="E78" s="97">
        <f>SUM(E77:G77)</f>
        <v>0</v>
      </c>
      <c r="F78" s="97"/>
      <c r="G78" s="98"/>
      <c r="H78" s="92"/>
      <c r="I78" s="99">
        <f>SUM(I77:K77)</f>
        <v>0</v>
      </c>
      <c r="J78" s="97"/>
      <c r="K78" s="98"/>
      <c r="L78" s="92"/>
      <c r="M78" s="99">
        <f>SUM(M77:O77)</f>
        <v>15</v>
      </c>
      <c r="N78" s="97"/>
      <c r="O78" s="98"/>
      <c r="P78" s="92"/>
      <c r="Q78" s="99">
        <f>SUM(Q77:S77)</f>
        <v>5</v>
      </c>
      <c r="R78" s="97"/>
      <c r="S78" s="98"/>
      <c r="T78" s="92"/>
      <c r="U78" s="99">
        <f>SUM(U77:W77)</f>
        <v>0</v>
      </c>
      <c r="V78" s="97"/>
      <c r="W78" s="98"/>
      <c r="X78" s="92"/>
      <c r="Y78" s="94"/>
      <c r="Z78" s="94"/>
      <c r="AA78" s="96"/>
      <c r="AC78" s="85"/>
      <c r="AD78" s="87"/>
      <c r="AE78" s="90"/>
      <c r="AF78" s="97">
        <f>SUM(AF77:AH77)</f>
        <v>30</v>
      </c>
      <c r="AG78" s="97"/>
      <c r="AH78" s="98"/>
      <c r="AI78" s="92"/>
      <c r="AJ78" s="99">
        <f>SUM(AJ77:AL77)</f>
        <v>25</v>
      </c>
      <c r="AK78" s="97"/>
      <c r="AL78" s="98"/>
      <c r="AM78" s="92"/>
      <c r="AN78" s="99">
        <f>SUM(AN77:AP77)</f>
        <v>40</v>
      </c>
      <c r="AO78" s="97"/>
      <c r="AP78" s="98"/>
      <c r="AQ78" s="92"/>
      <c r="AR78" s="99">
        <f>SUM(AR77:AT77)</f>
        <v>45</v>
      </c>
      <c r="AS78" s="97"/>
      <c r="AT78" s="98"/>
      <c r="AU78" s="92"/>
      <c r="AV78" s="99">
        <f>SUM(AV77:AX77)</f>
        <v>35</v>
      </c>
      <c r="AW78" s="97"/>
      <c r="AX78" s="98"/>
      <c r="AY78" s="92"/>
      <c r="AZ78" s="94"/>
      <c r="BA78" s="94"/>
      <c r="BB78" s="96"/>
    </row>
    <row r="79" spans="2:54" ht="15.75" thickBot="1" x14ac:dyDescent="0.3"/>
    <row r="80" spans="2:54" x14ac:dyDescent="0.25">
      <c r="B80" s="102" t="s">
        <v>0</v>
      </c>
      <c r="C80" s="102" t="s">
        <v>1</v>
      </c>
      <c r="D80" s="102" t="s">
        <v>52</v>
      </c>
      <c r="E80" s="104" t="s">
        <v>41</v>
      </c>
      <c r="F80" s="105"/>
      <c r="G80" s="106"/>
      <c r="H80" s="107" t="s">
        <v>42</v>
      </c>
      <c r="I80" s="104" t="s">
        <v>43</v>
      </c>
      <c r="J80" s="105"/>
      <c r="K80" s="106"/>
      <c r="L80" s="107" t="s">
        <v>42</v>
      </c>
      <c r="M80" s="104" t="s">
        <v>44</v>
      </c>
      <c r="N80" s="105"/>
      <c r="O80" s="106"/>
      <c r="P80" s="107" t="s">
        <v>42</v>
      </c>
      <c r="Q80" s="104" t="s">
        <v>45</v>
      </c>
      <c r="R80" s="105"/>
      <c r="S80" s="106"/>
      <c r="T80" s="107" t="s">
        <v>42</v>
      </c>
      <c r="U80" s="104" t="s">
        <v>46</v>
      </c>
      <c r="V80" s="105"/>
      <c r="W80" s="106"/>
      <c r="X80" s="107" t="s">
        <v>42</v>
      </c>
      <c r="Y80" s="109" t="s">
        <v>47</v>
      </c>
      <c r="Z80" s="111" t="s">
        <v>48</v>
      </c>
      <c r="AA80" s="102" t="s">
        <v>39</v>
      </c>
      <c r="AC80" s="102" t="s">
        <v>0</v>
      </c>
      <c r="AD80" s="102" t="s">
        <v>1</v>
      </c>
      <c r="AE80" s="102" t="s">
        <v>52</v>
      </c>
      <c r="AF80" s="104" t="s">
        <v>41</v>
      </c>
      <c r="AG80" s="105"/>
      <c r="AH80" s="106"/>
      <c r="AI80" s="107" t="s">
        <v>42</v>
      </c>
      <c r="AJ80" s="104" t="s">
        <v>43</v>
      </c>
      <c r="AK80" s="105"/>
      <c r="AL80" s="106"/>
      <c r="AM80" s="107" t="s">
        <v>42</v>
      </c>
      <c r="AN80" s="104" t="s">
        <v>44</v>
      </c>
      <c r="AO80" s="105"/>
      <c r="AP80" s="106"/>
      <c r="AQ80" s="107" t="s">
        <v>42</v>
      </c>
      <c r="AR80" s="104" t="s">
        <v>45</v>
      </c>
      <c r="AS80" s="105"/>
      <c r="AT80" s="106"/>
      <c r="AU80" s="107" t="s">
        <v>42</v>
      </c>
      <c r="AV80" s="104" t="s">
        <v>46</v>
      </c>
      <c r="AW80" s="105"/>
      <c r="AX80" s="106"/>
      <c r="AY80" s="107" t="s">
        <v>42</v>
      </c>
      <c r="AZ80" s="109" t="s">
        <v>47</v>
      </c>
      <c r="BA80" s="111" t="s">
        <v>48</v>
      </c>
      <c r="BB80" s="102" t="s">
        <v>39</v>
      </c>
    </row>
    <row r="81" spans="2:54" ht="15.75" thickBot="1" x14ac:dyDescent="0.3">
      <c r="B81" s="103"/>
      <c r="C81" s="103"/>
      <c r="D81" s="103"/>
      <c r="E81" s="38" t="s">
        <v>49</v>
      </c>
      <c r="F81" s="39" t="s">
        <v>50</v>
      </c>
      <c r="G81" s="40" t="s">
        <v>51</v>
      </c>
      <c r="H81" s="108"/>
      <c r="I81" s="38" t="s">
        <v>49</v>
      </c>
      <c r="J81" s="39" t="s">
        <v>50</v>
      </c>
      <c r="K81" s="40" t="s">
        <v>51</v>
      </c>
      <c r="L81" s="108"/>
      <c r="M81" s="38" t="s">
        <v>49</v>
      </c>
      <c r="N81" s="39" t="s">
        <v>50</v>
      </c>
      <c r="O81" s="40" t="s">
        <v>51</v>
      </c>
      <c r="P81" s="108"/>
      <c r="Q81" s="38" t="s">
        <v>49</v>
      </c>
      <c r="R81" s="39" t="s">
        <v>50</v>
      </c>
      <c r="S81" s="40" t="s">
        <v>51</v>
      </c>
      <c r="T81" s="108"/>
      <c r="U81" s="38" t="s">
        <v>49</v>
      </c>
      <c r="V81" s="39" t="s">
        <v>50</v>
      </c>
      <c r="W81" s="40" t="s">
        <v>51</v>
      </c>
      <c r="X81" s="108"/>
      <c r="Y81" s="110"/>
      <c r="Z81" s="112"/>
      <c r="AA81" s="103"/>
      <c r="AC81" s="103"/>
      <c r="AD81" s="103"/>
      <c r="AE81" s="103"/>
      <c r="AF81" s="38" t="s">
        <v>49</v>
      </c>
      <c r="AG81" s="39" t="s">
        <v>50</v>
      </c>
      <c r="AH81" s="40" t="s">
        <v>51</v>
      </c>
      <c r="AI81" s="108"/>
      <c r="AJ81" s="38" t="s">
        <v>49</v>
      </c>
      <c r="AK81" s="39" t="s">
        <v>50</v>
      </c>
      <c r="AL81" s="40" t="s">
        <v>51</v>
      </c>
      <c r="AM81" s="108"/>
      <c r="AN81" s="38" t="s">
        <v>49</v>
      </c>
      <c r="AO81" s="39" t="s">
        <v>50</v>
      </c>
      <c r="AP81" s="40" t="s">
        <v>51</v>
      </c>
      <c r="AQ81" s="108"/>
      <c r="AR81" s="38" t="s">
        <v>49</v>
      </c>
      <c r="AS81" s="39" t="s">
        <v>50</v>
      </c>
      <c r="AT81" s="40" t="s">
        <v>51</v>
      </c>
      <c r="AU81" s="108"/>
      <c r="AV81" s="38" t="s">
        <v>49</v>
      </c>
      <c r="AW81" s="39" t="s">
        <v>50</v>
      </c>
      <c r="AX81" s="40" t="s">
        <v>51</v>
      </c>
      <c r="AY81" s="108"/>
      <c r="AZ81" s="110"/>
      <c r="BA81" s="112"/>
      <c r="BB81" s="103"/>
    </row>
    <row r="82" spans="2:54" x14ac:dyDescent="0.25">
      <c r="B82" s="84">
        <v>1</v>
      </c>
      <c r="C82" s="128" t="s">
        <v>31</v>
      </c>
      <c r="D82" s="88">
        <v>5</v>
      </c>
      <c r="E82" s="47">
        <v>10</v>
      </c>
      <c r="F82" s="46">
        <v>20</v>
      </c>
      <c r="G82" s="48">
        <v>15</v>
      </c>
      <c r="H82" s="91">
        <f>E83</f>
        <v>45</v>
      </c>
      <c r="I82" s="45">
        <v>0</v>
      </c>
      <c r="J82" s="46">
        <v>15</v>
      </c>
      <c r="K82" s="46">
        <v>0</v>
      </c>
      <c r="L82" s="91">
        <f>SUM(H82,I83)</f>
        <v>60</v>
      </c>
      <c r="M82" s="45">
        <v>0</v>
      </c>
      <c r="N82" s="46">
        <v>20</v>
      </c>
      <c r="O82" s="46">
        <v>10</v>
      </c>
      <c r="P82" s="91">
        <f>SUM(L82,M83)</f>
        <v>90</v>
      </c>
      <c r="Q82" s="45">
        <v>10</v>
      </c>
      <c r="R82" s="46">
        <v>20</v>
      </c>
      <c r="S82" s="48">
        <v>10</v>
      </c>
      <c r="T82" s="91">
        <f>SUM(P82,Q83)</f>
        <v>130</v>
      </c>
      <c r="U82" s="45">
        <v>5</v>
      </c>
      <c r="V82" s="46">
        <v>15</v>
      </c>
      <c r="W82" s="46">
        <v>0</v>
      </c>
      <c r="X82" s="91">
        <f>SUM(T82,U83)</f>
        <v>150</v>
      </c>
      <c r="Y82" s="93">
        <f>COUNTIF(E82:G82,"&gt;=0")+COUNTIF(I82:K82,"&gt;=0")+COUNTIF(M82:O82,"&gt;=0")+COUNTIF(Q82:S82,"&gt;=0")+COUNTIF(U82:W82,"&gt;=0")</f>
        <v>15</v>
      </c>
      <c r="Z82" s="93">
        <f>COUNTIF(E82:G82,"=20")+COUNTIF(I82:K82,"=20")+COUNTIF(M82:O82,"=20")+COUNTIF(Q82:S82,"=20")+COUNTIF(U82:W82,"=20")</f>
        <v>3</v>
      </c>
      <c r="AA82" s="95">
        <f>X82</f>
        <v>150</v>
      </c>
      <c r="AC82" s="84">
        <v>1</v>
      </c>
      <c r="AD82" s="86" t="s">
        <v>36</v>
      </c>
      <c r="AE82" s="88">
        <v>3</v>
      </c>
      <c r="AF82" s="47">
        <v>15</v>
      </c>
      <c r="AG82" s="46">
        <v>10</v>
      </c>
      <c r="AH82" s="48">
        <v>20</v>
      </c>
      <c r="AI82" s="91">
        <f>AF83</f>
        <v>45</v>
      </c>
      <c r="AJ82" s="45">
        <v>15</v>
      </c>
      <c r="AK82" s="46">
        <v>20</v>
      </c>
      <c r="AL82" s="46">
        <v>10</v>
      </c>
      <c r="AM82" s="91">
        <f>SUM(AI82,AJ83)</f>
        <v>90</v>
      </c>
      <c r="AN82" s="45">
        <v>15</v>
      </c>
      <c r="AO82" s="46">
        <v>20</v>
      </c>
      <c r="AP82" s="46">
        <v>15</v>
      </c>
      <c r="AQ82" s="91">
        <f>SUM(AM82,AN83)</f>
        <v>140</v>
      </c>
      <c r="AR82" s="45">
        <v>5</v>
      </c>
      <c r="AS82" s="46">
        <v>20</v>
      </c>
      <c r="AT82" s="48">
        <v>10</v>
      </c>
      <c r="AU82" s="91">
        <f>SUM(AQ82,AR83)</f>
        <v>175</v>
      </c>
      <c r="AV82" s="45">
        <v>5</v>
      </c>
      <c r="AW82" s="46">
        <v>15</v>
      </c>
      <c r="AX82" s="46">
        <v>20</v>
      </c>
      <c r="AY82" s="91">
        <f>SUM(AU82,AV83)</f>
        <v>215</v>
      </c>
      <c r="AZ82" s="93">
        <f>COUNTIF(AF82:AH82,"&gt;=0")+COUNTIF(AJ82:AL82,"&gt;=0")+COUNTIF(AN82:AP82,"&gt;=0")+COUNTIF(AR82:AT82,"&gt;=0")+COUNTIF(AV82:AX82,"&gt;=0")</f>
        <v>15</v>
      </c>
      <c r="BA82" s="93">
        <f>COUNTIF(AF82:AH82,"=20")+COUNTIF(AJ82:AL82,"=20")+COUNTIF(AN82:AP82,"=20")+COUNTIF(AR82:AT82,"=20")+COUNTIF(AV82:AX82,"=20")</f>
        <v>5</v>
      </c>
      <c r="BB82" s="95">
        <f>AY82</f>
        <v>215</v>
      </c>
    </row>
    <row r="83" spans="2:54" ht="15.75" thickBot="1" x14ac:dyDescent="0.3">
      <c r="B83" s="85"/>
      <c r="C83" s="87"/>
      <c r="D83" s="89"/>
      <c r="E83" s="97">
        <f>SUM(E82:G82)</f>
        <v>45</v>
      </c>
      <c r="F83" s="97"/>
      <c r="G83" s="98"/>
      <c r="H83" s="92"/>
      <c r="I83" s="99">
        <f>SUM(I82:K82)</f>
        <v>15</v>
      </c>
      <c r="J83" s="97"/>
      <c r="K83" s="98"/>
      <c r="L83" s="92"/>
      <c r="M83" s="99">
        <f>SUM(M82:O82)</f>
        <v>30</v>
      </c>
      <c r="N83" s="97"/>
      <c r="O83" s="98"/>
      <c r="P83" s="92"/>
      <c r="Q83" s="99">
        <f>SUM(Q82:S82)</f>
        <v>40</v>
      </c>
      <c r="R83" s="97"/>
      <c r="S83" s="98"/>
      <c r="T83" s="92"/>
      <c r="U83" s="99">
        <f>SUM(U82:W82)</f>
        <v>20</v>
      </c>
      <c r="V83" s="97"/>
      <c r="W83" s="98"/>
      <c r="X83" s="92"/>
      <c r="Y83" s="94"/>
      <c r="Z83" s="94"/>
      <c r="AA83" s="96"/>
      <c r="AC83" s="85"/>
      <c r="AD83" s="87"/>
      <c r="AE83" s="89"/>
      <c r="AF83" s="97">
        <f>SUM(AF82:AH82)</f>
        <v>45</v>
      </c>
      <c r="AG83" s="97"/>
      <c r="AH83" s="98"/>
      <c r="AI83" s="92"/>
      <c r="AJ83" s="99">
        <f>SUM(AJ82:AL82)</f>
        <v>45</v>
      </c>
      <c r="AK83" s="97"/>
      <c r="AL83" s="98"/>
      <c r="AM83" s="92"/>
      <c r="AN83" s="99">
        <f>SUM(AN82:AP82)</f>
        <v>50</v>
      </c>
      <c r="AO83" s="97"/>
      <c r="AP83" s="98"/>
      <c r="AQ83" s="92"/>
      <c r="AR83" s="99">
        <f>SUM(AR82:AT82)</f>
        <v>35</v>
      </c>
      <c r="AS83" s="97"/>
      <c r="AT83" s="98"/>
      <c r="AU83" s="92"/>
      <c r="AV83" s="99">
        <f>SUM(AV82:AX82)</f>
        <v>40</v>
      </c>
      <c r="AW83" s="97"/>
      <c r="AX83" s="98"/>
      <c r="AY83" s="92"/>
      <c r="AZ83" s="94"/>
      <c r="BA83" s="94"/>
      <c r="BB83" s="96"/>
    </row>
    <row r="84" spans="2:54" x14ac:dyDescent="0.25">
      <c r="B84" s="113">
        <v>2</v>
      </c>
      <c r="C84" s="130" t="s">
        <v>37</v>
      </c>
      <c r="D84" s="89"/>
      <c r="E84" s="67">
        <v>0</v>
      </c>
      <c r="F84" s="68">
        <v>20</v>
      </c>
      <c r="G84" s="69">
        <v>0</v>
      </c>
      <c r="H84" s="117">
        <f>E85</f>
        <v>20</v>
      </c>
      <c r="I84" s="70">
        <v>15</v>
      </c>
      <c r="J84" s="68">
        <v>10</v>
      </c>
      <c r="K84" s="68">
        <v>20</v>
      </c>
      <c r="L84" s="117">
        <f>SUM(H84,I85)</f>
        <v>65</v>
      </c>
      <c r="M84" s="70">
        <v>0</v>
      </c>
      <c r="N84" s="68">
        <v>15</v>
      </c>
      <c r="O84" s="68">
        <v>15</v>
      </c>
      <c r="P84" s="117">
        <f>SUM(L84,M85)</f>
        <v>95</v>
      </c>
      <c r="Q84" s="70">
        <v>15</v>
      </c>
      <c r="R84" s="68">
        <v>15</v>
      </c>
      <c r="S84" s="68">
        <v>15</v>
      </c>
      <c r="T84" s="119">
        <f>SUM(P84,Q85)</f>
        <v>140</v>
      </c>
      <c r="U84" s="70">
        <v>0</v>
      </c>
      <c r="V84" s="68">
        <v>5</v>
      </c>
      <c r="W84" s="68">
        <v>10</v>
      </c>
      <c r="X84" s="119">
        <f>SUM(T84,U85)</f>
        <v>155</v>
      </c>
      <c r="Y84" s="120">
        <f>COUNTIF(E84:G84,"&gt;=0")+COUNTIF(I84:K84,"&gt;=0")+COUNTIF(M84:O84,"&gt;=0")+COUNTIF(Q84:S84,"&gt;=0")+COUNTIF(U84:W84,"&gt;=0")</f>
        <v>15</v>
      </c>
      <c r="Z84" s="120">
        <f>COUNTIF(E84:G84,"=20")+COUNTIF(I84:K84,"=20")+COUNTIF(M84:O84,"=20")+COUNTIF(Q84:S84,"=20")+COUNTIF(U84:W84,"=20")</f>
        <v>2</v>
      </c>
      <c r="AA84" s="122">
        <f>X84</f>
        <v>155</v>
      </c>
      <c r="AC84" s="113">
        <v>2</v>
      </c>
      <c r="AD84" s="115" t="s">
        <v>20</v>
      </c>
      <c r="AE84" s="89"/>
      <c r="AF84" s="67">
        <v>15</v>
      </c>
      <c r="AG84" s="68">
        <v>20</v>
      </c>
      <c r="AH84" s="69">
        <v>20</v>
      </c>
      <c r="AI84" s="117">
        <f>AF85</f>
        <v>55</v>
      </c>
      <c r="AJ84" s="70">
        <v>20</v>
      </c>
      <c r="AK84" s="68">
        <v>15</v>
      </c>
      <c r="AL84" s="68">
        <v>20</v>
      </c>
      <c r="AM84" s="117">
        <f>SUM(AI84,AJ85)</f>
        <v>110</v>
      </c>
      <c r="AN84" s="70">
        <v>5</v>
      </c>
      <c r="AO84" s="68">
        <v>15</v>
      </c>
      <c r="AP84" s="68">
        <v>15</v>
      </c>
      <c r="AQ84" s="117">
        <f>SUM(AM84,AN85)</f>
        <v>145</v>
      </c>
      <c r="AR84" s="70">
        <v>10</v>
      </c>
      <c r="AS84" s="68">
        <v>20</v>
      </c>
      <c r="AT84" s="68">
        <v>10</v>
      </c>
      <c r="AU84" s="119">
        <f>SUM(AQ84,AR85)</f>
        <v>185</v>
      </c>
      <c r="AV84" s="70">
        <v>20</v>
      </c>
      <c r="AW84" s="68">
        <v>10</v>
      </c>
      <c r="AX84" s="68">
        <v>20</v>
      </c>
      <c r="AY84" s="119">
        <f>SUM(AU84,AV85)</f>
        <v>235</v>
      </c>
      <c r="AZ84" s="120">
        <f>COUNTIF(AF84:AH84,"&gt;=0")+COUNTIF(AJ84:AL84,"&gt;=0")+COUNTIF(AN84:AP84,"&gt;=0")+COUNTIF(AR84:AT84,"&gt;=0")+COUNTIF(AV84:AX84,"&gt;=0")</f>
        <v>15</v>
      </c>
      <c r="BA84" s="120">
        <f>COUNTIF(AF84:AH84,"=20")+COUNTIF(AJ84:AL84,"=20")+COUNTIF(AN84:AP84,"=20")+COUNTIF(AR84:AT84,"=20")+COUNTIF(AV84:AX84,"=20")</f>
        <v>7</v>
      </c>
      <c r="BB84" s="122">
        <f>AY84</f>
        <v>235</v>
      </c>
    </row>
    <row r="85" spans="2:54" ht="15.75" thickBot="1" x14ac:dyDescent="0.3">
      <c r="B85" s="114"/>
      <c r="C85" s="116"/>
      <c r="D85" s="90"/>
      <c r="E85" s="124">
        <f>SUM(E84:G84)</f>
        <v>20</v>
      </c>
      <c r="F85" s="124"/>
      <c r="G85" s="125"/>
      <c r="H85" s="118"/>
      <c r="I85" s="126">
        <f>SUM(I84:K84)</f>
        <v>45</v>
      </c>
      <c r="J85" s="124"/>
      <c r="K85" s="125"/>
      <c r="L85" s="118"/>
      <c r="M85" s="126">
        <f>SUM(M84:O84)</f>
        <v>30</v>
      </c>
      <c r="N85" s="124"/>
      <c r="O85" s="125"/>
      <c r="P85" s="118"/>
      <c r="Q85" s="126">
        <f>SUM(Q84:S84)</f>
        <v>45</v>
      </c>
      <c r="R85" s="124"/>
      <c r="S85" s="125"/>
      <c r="T85" s="118"/>
      <c r="U85" s="126">
        <f>SUM(U84:W84)</f>
        <v>15</v>
      </c>
      <c r="V85" s="124"/>
      <c r="W85" s="125"/>
      <c r="X85" s="118"/>
      <c r="Y85" s="121"/>
      <c r="Z85" s="121"/>
      <c r="AA85" s="123"/>
      <c r="AC85" s="114"/>
      <c r="AD85" s="116"/>
      <c r="AE85" s="90"/>
      <c r="AF85" s="124">
        <f>SUM(AF84:AH84)</f>
        <v>55</v>
      </c>
      <c r="AG85" s="124"/>
      <c r="AH85" s="125"/>
      <c r="AI85" s="118"/>
      <c r="AJ85" s="126">
        <f>SUM(AJ84:AL84)</f>
        <v>55</v>
      </c>
      <c r="AK85" s="124"/>
      <c r="AL85" s="125"/>
      <c r="AM85" s="118"/>
      <c r="AN85" s="126">
        <f>SUM(AN84:AP84)</f>
        <v>35</v>
      </c>
      <c r="AO85" s="124"/>
      <c r="AP85" s="125"/>
      <c r="AQ85" s="118"/>
      <c r="AR85" s="126">
        <f>SUM(AR84:AT84)</f>
        <v>40</v>
      </c>
      <c r="AS85" s="124"/>
      <c r="AT85" s="125"/>
      <c r="AU85" s="118"/>
      <c r="AV85" s="126">
        <f>SUM(AV84:AX84)</f>
        <v>50</v>
      </c>
      <c r="AW85" s="124"/>
      <c r="AX85" s="125"/>
      <c r="AY85" s="118"/>
      <c r="AZ85" s="121"/>
      <c r="BA85" s="121"/>
      <c r="BB85" s="123"/>
    </row>
    <row r="86" spans="2:54" ht="15.75" thickBot="1" x14ac:dyDescent="0.3"/>
    <row r="87" spans="2:54" x14ac:dyDescent="0.25">
      <c r="B87" s="102" t="s">
        <v>0</v>
      </c>
      <c r="C87" s="102" t="s">
        <v>1</v>
      </c>
      <c r="D87" s="102" t="s">
        <v>52</v>
      </c>
      <c r="E87" s="104" t="s">
        <v>41</v>
      </c>
      <c r="F87" s="105"/>
      <c r="G87" s="106"/>
      <c r="H87" s="107" t="s">
        <v>42</v>
      </c>
      <c r="I87" s="104" t="s">
        <v>43</v>
      </c>
      <c r="J87" s="105"/>
      <c r="K87" s="106"/>
      <c r="L87" s="107" t="s">
        <v>42</v>
      </c>
      <c r="M87" s="104" t="s">
        <v>44</v>
      </c>
      <c r="N87" s="105"/>
      <c r="O87" s="106"/>
      <c r="P87" s="107" t="s">
        <v>42</v>
      </c>
      <c r="Q87" s="104" t="s">
        <v>45</v>
      </c>
      <c r="R87" s="105"/>
      <c r="S87" s="106"/>
      <c r="T87" s="107" t="s">
        <v>42</v>
      </c>
      <c r="U87" s="104" t="s">
        <v>46</v>
      </c>
      <c r="V87" s="105"/>
      <c r="W87" s="106"/>
      <c r="X87" s="107" t="s">
        <v>42</v>
      </c>
      <c r="Y87" s="109" t="s">
        <v>47</v>
      </c>
      <c r="Z87" s="111" t="s">
        <v>48</v>
      </c>
      <c r="AA87" s="102" t="s">
        <v>39</v>
      </c>
      <c r="AC87" s="102" t="s">
        <v>0</v>
      </c>
      <c r="AD87" s="102" t="s">
        <v>1</v>
      </c>
      <c r="AE87" s="102" t="s">
        <v>52</v>
      </c>
      <c r="AF87" s="104" t="s">
        <v>41</v>
      </c>
      <c r="AG87" s="105"/>
      <c r="AH87" s="106"/>
      <c r="AI87" s="107" t="s">
        <v>42</v>
      </c>
      <c r="AJ87" s="104" t="s">
        <v>43</v>
      </c>
      <c r="AK87" s="105"/>
      <c r="AL87" s="106"/>
      <c r="AM87" s="107" t="s">
        <v>42</v>
      </c>
      <c r="AN87" s="104" t="s">
        <v>44</v>
      </c>
      <c r="AO87" s="105"/>
      <c r="AP87" s="106"/>
      <c r="AQ87" s="107" t="s">
        <v>42</v>
      </c>
      <c r="AR87" s="104" t="s">
        <v>45</v>
      </c>
      <c r="AS87" s="105"/>
      <c r="AT87" s="106"/>
      <c r="AU87" s="107" t="s">
        <v>42</v>
      </c>
      <c r="AV87" s="104" t="s">
        <v>46</v>
      </c>
      <c r="AW87" s="105"/>
      <c r="AX87" s="106"/>
      <c r="AY87" s="107" t="s">
        <v>42</v>
      </c>
      <c r="AZ87" s="109" t="s">
        <v>47</v>
      </c>
      <c r="BA87" s="111" t="s">
        <v>48</v>
      </c>
      <c r="BB87" s="102" t="s">
        <v>39</v>
      </c>
    </row>
    <row r="88" spans="2:54" ht="15.75" thickBot="1" x14ac:dyDescent="0.3">
      <c r="B88" s="103"/>
      <c r="C88" s="103"/>
      <c r="D88" s="103"/>
      <c r="E88" s="38" t="s">
        <v>49</v>
      </c>
      <c r="F88" s="39" t="s">
        <v>50</v>
      </c>
      <c r="G88" s="40" t="s">
        <v>51</v>
      </c>
      <c r="H88" s="108"/>
      <c r="I88" s="38" t="s">
        <v>49</v>
      </c>
      <c r="J88" s="39" t="s">
        <v>50</v>
      </c>
      <c r="K88" s="40" t="s">
        <v>51</v>
      </c>
      <c r="L88" s="108"/>
      <c r="M88" s="38" t="s">
        <v>49</v>
      </c>
      <c r="N88" s="39" t="s">
        <v>50</v>
      </c>
      <c r="O88" s="40" t="s">
        <v>51</v>
      </c>
      <c r="P88" s="108"/>
      <c r="Q88" s="38" t="s">
        <v>49</v>
      </c>
      <c r="R88" s="39" t="s">
        <v>50</v>
      </c>
      <c r="S88" s="40" t="s">
        <v>51</v>
      </c>
      <c r="T88" s="108"/>
      <c r="U88" s="38" t="s">
        <v>49</v>
      </c>
      <c r="V88" s="39" t="s">
        <v>50</v>
      </c>
      <c r="W88" s="40" t="s">
        <v>51</v>
      </c>
      <c r="X88" s="108"/>
      <c r="Y88" s="110"/>
      <c r="Z88" s="112"/>
      <c r="AA88" s="103"/>
      <c r="AC88" s="103"/>
      <c r="AD88" s="103"/>
      <c r="AE88" s="103"/>
      <c r="AF88" s="38" t="s">
        <v>49</v>
      </c>
      <c r="AG88" s="39" t="s">
        <v>50</v>
      </c>
      <c r="AH88" s="40" t="s">
        <v>51</v>
      </c>
      <c r="AI88" s="108"/>
      <c r="AJ88" s="38" t="s">
        <v>49</v>
      </c>
      <c r="AK88" s="39" t="s">
        <v>50</v>
      </c>
      <c r="AL88" s="40" t="s">
        <v>51</v>
      </c>
      <c r="AM88" s="108"/>
      <c r="AN88" s="38" t="s">
        <v>49</v>
      </c>
      <c r="AO88" s="39" t="s">
        <v>50</v>
      </c>
      <c r="AP88" s="40" t="s">
        <v>51</v>
      </c>
      <c r="AQ88" s="108"/>
      <c r="AR88" s="38" t="s">
        <v>49</v>
      </c>
      <c r="AS88" s="39" t="s">
        <v>50</v>
      </c>
      <c r="AT88" s="40" t="s">
        <v>51</v>
      </c>
      <c r="AU88" s="108"/>
      <c r="AV88" s="38" t="s">
        <v>49</v>
      </c>
      <c r="AW88" s="39" t="s">
        <v>50</v>
      </c>
      <c r="AX88" s="40" t="s">
        <v>51</v>
      </c>
      <c r="AY88" s="108"/>
      <c r="AZ88" s="110"/>
      <c r="BA88" s="112"/>
      <c r="BB88" s="103"/>
    </row>
    <row r="89" spans="2:54" x14ac:dyDescent="0.25">
      <c r="B89" s="127">
        <v>1</v>
      </c>
      <c r="C89" s="115" t="s">
        <v>20</v>
      </c>
      <c r="D89" s="88">
        <v>5</v>
      </c>
      <c r="E89" s="71">
        <v>0</v>
      </c>
      <c r="F89" s="72">
        <v>20</v>
      </c>
      <c r="G89" s="73"/>
      <c r="H89" s="117">
        <f>E90</f>
        <v>20</v>
      </c>
      <c r="I89" s="74">
        <v>5</v>
      </c>
      <c r="J89" s="72">
        <v>20</v>
      </c>
      <c r="K89" s="72">
        <v>15</v>
      </c>
      <c r="L89" s="117">
        <f>SUM(H89,I90)</f>
        <v>60</v>
      </c>
      <c r="M89" s="74">
        <v>20</v>
      </c>
      <c r="N89" s="72">
        <v>15</v>
      </c>
      <c r="O89" s="72">
        <v>20</v>
      </c>
      <c r="P89" s="117">
        <f>SUM(L89,M90)</f>
        <v>115</v>
      </c>
      <c r="Q89" s="74">
        <v>20</v>
      </c>
      <c r="R89" s="72">
        <v>20</v>
      </c>
      <c r="S89" s="73">
        <v>10</v>
      </c>
      <c r="T89" s="117">
        <f>SUM(P89,Q90)</f>
        <v>165</v>
      </c>
      <c r="U89" s="74">
        <v>10</v>
      </c>
      <c r="V89" s="72">
        <v>20</v>
      </c>
      <c r="W89" s="72">
        <v>15</v>
      </c>
      <c r="X89" s="117">
        <f>SUM(T89,U90)</f>
        <v>210</v>
      </c>
      <c r="Y89" s="120">
        <f>COUNTIF(E89:G89,"&gt;=0")+COUNTIF(I89:K89,"&gt;=0")+COUNTIF(M89:O89,"&gt;=0")+COUNTIF(Q89:S89,"&gt;=0")+COUNTIF(U89:W89,"&gt;=0")</f>
        <v>14</v>
      </c>
      <c r="Z89" s="120">
        <f>COUNTIF(E89:G89,"=20")+COUNTIF(I89:K89,"=20")+COUNTIF(M89:O89,"=20")+COUNTIF(Q89:S89,"=20")+COUNTIF(U89:W89,"=20")</f>
        <v>7</v>
      </c>
      <c r="AA89" s="122">
        <f>X89</f>
        <v>210</v>
      </c>
      <c r="AC89" s="127">
        <v>1</v>
      </c>
      <c r="AD89" s="115" t="s">
        <v>31</v>
      </c>
      <c r="AE89" s="88">
        <v>5</v>
      </c>
      <c r="AF89" s="71"/>
      <c r="AG89" s="72">
        <v>10</v>
      </c>
      <c r="AH89" s="73">
        <v>0</v>
      </c>
      <c r="AI89" s="117">
        <f>AF90</f>
        <v>10</v>
      </c>
      <c r="AJ89" s="74">
        <v>20</v>
      </c>
      <c r="AK89" s="72"/>
      <c r="AL89" s="72">
        <v>10</v>
      </c>
      <c r="AM89" s="117">
        <f>SUM(AI89,AJ90)</f>
        <v>40</v>
      </c>
      <c r="AN89" s="74">
        <v>15</v>
      </c>
      <c r="AO89" s="72">
        <v>20</v>
      </c>
      <c r="AP89" s="72"/>
      <c r="AQ89" s="117">
        <f>SUM(AM89,AN90)</f>
        <v>75</v>
      </c>
      <c r="AR89" s="74">
        <v>10</v>
      </c>
      <c r="AS89" s="72">
        <v>20</v>
      </c>
      <c r="AT89" s="73">
        <v>15</v>
      </c>
      <c r="AU89" s="117">
        <f>SUM(AQ89,AR90)</f>
        <v>120</v>
      </c>
      <c r="AV89" s="74">
        <v>15</v>
      </c>
      <c r="AW89" s="72">
        <v>20</v>
      </c>
      <c r="AX89" s="72">
        <v>0</v>
      </c>
      <c r="AY89" s="117">
        <f>SUM(AU89,AV90)</f>
        <v>155</v>
      </c>
      <c r="AZ89" s="120">
        <f>COUNTIF(AF89:AH89,"&gt;=0")+COUNTIF(AJ89:AL89,"&gt;=0")+COUNTIF(AN89:AP89,"&gt;=0")+COUNTIF(AR89:AT89,"&gt;=0")+COUNTIF(AV89:AX89,"&gt;=0")</f>
        <v>12</v>
      </c>
      <c r="BA89" s="120">
        <f>COUNTIF(AF89:AH89,"=20")+COUNTIF(AJ89:AL89,"=20")+COUNTIF(AN89:AP89,"=20")+COUNTIF(AR89:AT89,"=20")+COUNTIF(AV89:AX89,"=20")</f>
        <v>4</v>
      </c>
      <c r="BB89" s="122">
        <f>AY89</f>
        <v>155</v>
      </c>
    </row>
    <row r="90" spans="2:54" ht="15.75" thickBot="1" x14ac:dyDescent="0.3">
      <c r="B90" s="114"/>
      <c r="C90" s="116"/>
      <c r="D90" s="89"/>
      <c r="E90" s="124">
        <f>SUM(E89:G89)</f>
        <v>20</v>
      </c>
      <c r="F90" s="124"/>
      <c r="G90" s="125"/>
      <c r="H90" s="118"/>
      <c r="I90" s="126">
        <f>SUM(I89:K89)</f>
        <v>40</v>
      </c>
      <c r="J90" s="124"/>
      <c r="K90" s="125"/>
      <c r="L90" s="118"/>
      <c r="M90" s="126">
        <f>SUM(M89:O89)</f>
        <v>55</v>
      </c>
      <c r="N90" s="124"/>
      <c r="O90" s="125"/>
      <c r="P90" s="118"/>
      <c r="Q90" s="126">
        <f>SUM(Q89:S89)</f>
        <v>50</v>
      </c>
      <c r="R90" s="124"/>
      <c r="S90" s="125"/>
      <c r="T90" s="118"/>
      <c r="U90" s="126">
        <f>SUM(U89:W89)</f>
        <v>45</v>
      </c>
      <c r="V90" s="124"/>
      <c r="W90" s="125"/>
      <c r="X90" s="118"/>
      <c r="Y90" s="121"/>
      <c r="Z90" s="121"/>
      <c r="AA90" s="123"/>
      <c r="AC90" s="114"/>
      <c r="AD90" s="116"/>
      <c r="AE90" s="89"/>
      <c r="AF90" s="124">
        <f>SUM(AF89:AH89)</f>
        <v>10</v>
      </c>
      <c r="AG90" s="124"/>
      <c r="AH90" s="125"/>
      <c r="AI90" s="118"/>
      <c r="AJ90" s="126">
        <f>SUM(AJ89:AL89)</f>
        <v>30</v>
      </c>
      <c r="AK90" s="124"/>
      <c r="AL90" s="125"/>
      <c r="AM90" s="118"/>
      <c r="AN90" s="126">
        <f>SUM(AN89:AP89)</f>
        <v>35</v>
      </c>
      <c r="AO90" s="124"/>
      <c r="AP90" s="125"/>
      <c r="AQ90" s="118"/>
      <c r="AR90" s="126">
        <f>SUM(AR89:AT89)</f>
        <v>45</v>
      </c>
      <c r="AS90" s="124"/>
      <c r="AT90" s="125"/>
      <c r="AU90" s="118"/>
      <c r="AV90" s="126">
        <f>SUM(AV89:AX89)</f>
        <v>35</v>
      </c>
      <c r="AW90" s="124"/>
      <c r="AX90" s="125"/>
      <c r="AY90" s="118"/>
      <c r="AZ90" s="121"/>
      <c r="BA90" s="121"/>
      <c r="BB90" s="123"/>
    </row>
    <row r="91" spans="2:54" x14ac:dyDescent="0.25">
      <c r="B91" s="100">
        <v>2</v>
      </c>
      <c r="C91" s="128" t="s">
        <v>12</v>
      </c>
      <c r="D91" s="89"/>
      <c r="E91" s="43">
        <v>10</v>
      </c>
      <c r="F91" s="42">
        <v>10</v>
      </c>
      <c r="G91" s="44">
        <v>10</v>
      </c>
      <c r="H91" s="91">
        <f>E92</f>
        <v>30</v>
      </c>
      <c r="I91" s="41">
        <v>5</v>
      </c>
      <c r="J91" s="42">
        <v>20</v>
      </c>
      <c r="K91" s="42">
        <v>20</v>
      </c>
      <c r="L91" s="91">
        <f>SUM(H91,I92)</f>
        <v>75</v>
      </c>
      <c r="M91" s="41">
        <v>10</v>
      </c>
      <c r="N91" s="42">
        <v>20</v>
      </c>
      <c r="O91" s="42">
        <v>0</v>
      </c>
      <c r="P91" s="91">
        <f>SUM(L91,M92)</f>
        <v>105</v>
      </c>
      <c r="Q91" s="41">
        <v>15</v>
      </c>
      <c r="R91" s="42">
        <v>5</v>
      </c>
      <c r="S91" s="42">
        <v>0</v>
      </c>
      <c r="T91" s="101">
        <f>SUM(P91,Q92)</f>
        <v>125</v>
      </c>
      <c r="U91" s="41">
        <v>20</v>
      </c>
      <c r="V91" s="42">
        <v>10</v>
      </c>
      <c r="W91" s="42">
        <v>10</v>
      </c>
      <c r="X91" s="101">
        <f>SUM(T91,U92)</f>
        <v>165</v>
      </c>
      <c r="Y91" s="93">
        <f>COUNTIF(E91:G91,"&gt;=0")+COUNTIF(I91:K91,"&gt;=0")+COUNTIF(M91:O91,"&gt;=0")+COUNTIF(Q91:S91,"&gt;=0")+COUNTIF(U91:W91,"&gt;=0")</f>
        <v>15</v>
      </c>
      <c r="Z91" s="93">
        <f>COUNTIF(E91:G91,"=20")+COUNTIF(I91:K91,"=20")+COUNTIF(M91:O91,"=20")+COUNTIF(Q91:S91,"=20")+COUNTIF(U91:W91,"=20")</f>
        <v>4</v>
      </c>
      <c r="AA91" s="95">
        <f>X91</f>
        <v>165</v>
      </c>
      <c r="AC91" s="100">
        <v>2</v>
      </c>
      <c r="AD91" s="86" t="s">
        <v>18</v>
      </c>
      <c r="AE91" s="89"/>
      <c r="AF91" s="43"/>
      <c r="AG91" s="42"/>
      <c r="AH91" s="44"/>
      <c r="AI91" s="91">
        <f>AF92</f>
        <v>0</v>
      </c>
      <c r="AJ91" s="41">
        <v>0</v>
      </c>
      <c r="AK91" s="42">
        <v>0</v>
      </c>
      <c r="AL91" s="42">
        <v>0</v>
      </c>
      <c r="AM91" s="91">
        <f>SUM(AI91,AJ92)</f>
        <v>0</v>
      </c>
      <c r="AN91" s="41">
        <v>0</v>
      </c>
      <c r="AO91" s="42">
        <v>10</v>
      </c>
      <c r="AP91" s="42"/>
      <c r="AQ91" s="91">
        <f>SUM(AM91,AN92)</f>
        <v>10</v>
      </c>
      <c r="AR91" s="41">
        <v>0</v>
      </c>
      <c r="AS91" s="42">
        <v>0</v>
      </c>
      <c r="AT91" s="42"/>
      <c r="AU91" s="101">
        <f>SUM(AQ91,AR92)</f>
        <v>10</v>
      </c>
      <c r="AV91" s="41">
        <v>10</v>
      </c>
      <c r="AW91" s="42"/>
      <c r="AX91" s="42">
        <v>5</v>
      </c>
      <c r="AY91" s="101">
        <f>SUM(AU91,AV92)</f>
        <v>25</v>
      </c>
      <c r="AZ91" s="93">
        <f>COUNTIF(AF91:AH91,"&gt;=0")+COUNTIF(AJ91:AL91,"&gt;=0")+COUNTIF(AN91:AP91,"&gt;=0")+COUNTIF(AR91:AT91,"&gt;=0")+COUNTIF(AV91:AX91,"&gt;=0")</f>
        <v>9</v>
      </c>
      <c r="BA91" s="93">
        <f>COUNTIF(AF91:AH91,"=20")+COUNTIF(AJ91:AL91,"=20")+COUNTIF(AN91:AP91,"=20")+COUNTIF(AR91:AT91,"=20")+COUNTIF(AV91:AX91,"=20")</f>
        <v>0</v>
      </c>
      <c r="BB91" s="95">
        <f>AY91</f>
        <v>25</v>
      </c>
    </row>
    <row r="92" spans="2:54" ht="15.75" thickBot="1" x14ac:dyDescent="0.3">
      <c r="B92" s="85"/>
      <c r="C92" s="87"/>
      <c r="D92" s="90"/>
      <c r="E92" s="97">
        <f>SUM(E91:G91)</f>
        <v>30</v>
      </c>
      <c r="F92" s="97"/>
      <c r="G92" s="98"/>
      <c r="H92" s="92"/>
      <c r="I92" s="99">
        <f>SUM(I91:K91)</f>
        <v>45</v>
      </c>
      <c r="J92" s="97"/>
      <c r="K92" s="98"/>
      <c r="L92" s="92"/>
      <c r="M92" s="99">
        <f>SUM(M91:O91)</f>
        <v>30</v>
      </c>
      <c r="N92" s="97"/>
      <c r="O92" s="98"/>
      <c r="P92" s="92"/>
      <c r="Q92" s="99">
        <f>SUM(Q91:S91)</f>
        <v>20</v>
      </c>
      <c r="R92" s="97"/>
      <c r="S92" s="98"/>
      <c r="T92" s="92"/>
      <c r="U92" s="99">
        <f>SUM(U91:W91)</f>
        <v>40</v>
      </c>
      <c r="V92" s="97"/>
      <c r="W92" s="98"/>
      <c r="X92" s="92"/>
      <c r="Y92" s="94"/>
      <c r="Z92" s="94"/>
      <c r="AA92" s="96"/>
      <c r="AC92" s="85"/>
      <c r="AD92" s="87"/>
      <c r="AE92" s="90"/>
      <c r="AF92" s="97">
        <f>SUM(AF91:AH91)</f>
        <v>0</v>
      </c>
      <c r="AG92" s="97"/>
      <c r="AH92" s="98"/>
      <c r="AI92" s="92"/>
      <c r="AJ92" s="99">
        <f>SUM(AJ91:AL91)</f>
        <v>0</v>
      </c>
      <c r="AK92" s="97"/>
      <c r="AL92" s="98"/>
      <c r="AM92" s="92"/>
      <c r="AN92" s="99">
        <f>SUM(AN91:AP91)</f>
        <v>10</v>
      </c>
      <c r="AO92" s="97"/>
      <c r="AP92" s="98"/>
      <c r="AQ92" s="92"/>
      <c r="AR92" s="99">
        <f>SUM(AR91:AT91)</f>
        <v>0</v>
      </c>
      <c r="AS92" s="97"/>
      <c r="AT92" s="98"/>
      <c r="AU92" s="92"/>
      <c r="AV92" s="99">
        <f>SUM(AV91:AX91)</f>
        <v>15</v>
      </c>
      <c r="AW92" s="97"/>
      <c r="AX92" s="98"/>
      <c r="AY92" s="92"/>
      <c r="AZ92" s="94"/>
      <c r="BA92" s="94"/>
      <c r="BB92" s="96"/>
    </row>
    <row r="93" spans="2:54" ht="15.75" thickBot="1" x14ac:dyDescent="0.3"/>
    <row r="94" spans="2:54" x14ac:dyDescent="0.25">
      <c r="B94" s="102" t="s">
        <v>0</v>
      </c>
      <c r="C94" s="102" t="s">
        <v>1</v>
      </c>
      <c r="D94" s="102" t="s">
        <v>52</v>
      </c>
      <c r="E94" s="104" t="s">
        <v>41</v>
      </c>
      <c r="F94" s="105"/>
      <c r="G94" s="106"/>
      <c r="H94" s="107" t="s">
        <v>42</v>
      </c>
      <c r="I94" s="104" t="s">
        <v>43</v>
      </c>
      <c r="J94" s="105"/>
      <c r="K94" s="106"/>
      <c r="L94" s="107" t="s">
        <v>42</v>
      </c>
      <c r="M94" s="104" t="s">
        <v>44</v>
      </c>
      <c r="N94" s="105"/>
      <c r="O94" s="106"/>
      <c r="P94" s="107" t="s">
        <v>42</v>
      </c>
      <c r="Q94" s="104" t="s">
        <v>45</v>
      </c>
      <c r="R94" s="105"/>
      <c r="S94" s="106"/>
      <c r="T94" s="107" t="s">
        <v>42</v>
      </c>
      <c r="U94" s="104" t="s">
        <v>46</v>
      </c>
      <c r="V94" s="105"/>
      <c r="W94" s="106"/>
      <c r="X94" s="107" t="s">
        <v>42</v>
      </c>
      <c r="Y94" s="109" t="s">
        <v>47</v>
      </c>
      <c r="Z94" s="111" t="s">
        <v>48</v>
      </c>
      <c r="AA94" s="102" t="s">
        <v>39</v>
      </c>
      <c r="AC94" s="102" t="s">
        <v>0</v>
      </c>
      <c r="AD94" s="102" t="s">
        <v>1</v>
      </c>
      <c r="AE94" s="102" t="s">
        <v>52</v>
      </c>
      <c r="AF94" s="104" t="s">
        <v>41</v>
      </c>
      <c r="AG94" s="105"/>
      <c r="AH94" s="106"/>
      <c r="AI94" s="107" t="s">
        <v>42</v>
      </c>
      <c r="AJ94" s="104" t="s">
        <v>43</v>
      </c>
      <c r="AK94" s="105"/>
      <c r="AL94" s="106"/>
      <c r="AM94" s="107" t="s">
        <v>42</v>
      </c>
      <c r="AN94" s="104" t="s">
        <v>44</v>
      </c>
      <c r="AO94" s="105"/>
      <c r="AP94" s="106"/>
      <c r="AQ94" s="107" t="s">
        <v>42</v>
      </c>
      <c r="AR94" s="104" t="s">
        <v>45</v>
      </c>
      <c r="AS94" s="105"/>
      <c r="AT94" s="106"/>
      <c r="AU94" s="107" t="s">
        <v>42</v>
      </c>
      <c r="AV94" s="104" t="s">
        <v>46</v>
      </c>
      <c r="AW94" s="105"/>
      <c r="AX94" s="106"/>
      <c r="AY94" s="107" t="s">
        <v>42</v>
      </c>
      <c r="AZ94" s="109" t="s">
        <v>47</v>
      </c>
      <c r="BA94" s="111" t="s">
        <v>48</v>
      </c>
      <c r="BB94" s="102" t="s">
        <v>39</v>
      </c>
    </row>
    <row r="95" spans="2:54" ht="15.75" thickBot="1" x14ac:dyDescent="0.3">
      <c r="B95" s="103"/>
      <c r="C95" s="103"/>
      <c r="D95" s="103"/>
      <c r="E95" s="38" t="s">
        <v>49</v>
      </c>
      <c r="F95" s="39" t="s">
        <v>50</v>
      </c>
      <c r="G95" s="40" t="s">
        <v>51</v>
      </c>
      <c r="H95" s="108"/>
      <c r="I95" s="38" t="s">
        <v>49</v>
      </c>
      <c r="J95" s="39" t="s">
        <v>50</v>
      </c>
      <c r="K95" s="40" t="s">
        <v>51</v>
      </c>
      <c r="L95" s="108"/>
      <c r="M95" s="38" t="s">
        <v>49</v>
      </c>
      <c r="N95" s="39" t="s">
        <v>50</v>
      </c>
      <c r="O95" s="40" t="s">
        <v>51</v>
      </c>
      <c r="P95" s="108"/>
      <c r="Q95" s="38" t="s">
        <v>49</v>
      </c>
      <c r="R95" s="39" t="s">
        <v>50</v>
      </c>
      <c r="S95" s="40" t="s">
        <v>51</v>
      </c>
      <c r="T95" s="108"/>
      <c r="U95" s="38" t="s">
        <v>49</v>
      </c>
      <c r="V95" s="39" t="s">
        <v>50</v>
      </c>
      <c r="W95" s="40" t="s">
        <v>51</v>
      </c>
      <c r="X95" s="108"/>
      <c r="Y95" s="110"/>
      <c r="Z95" s="112"/>
      <c r="AA95" s="103"/>
      <c r="AC95" s="103"/>
      <c r="AD95" s="103"/>
      <c r="AE95" s="103"/>
      <c r="AF95" s="38" t="s">
        <v>49</v>
      </c>
      <c r="AG95" s="39" t="s">
        <v>50</v>
      </c>
      <c r="AH95" s="40" t="s">
        <v>51</v>
      </c>
      <c r="AI95" s="108"/>
      <c r="AJ95" s="38" t="s">
        <v>49</v>
      </c>
      <c r="AK95" s="39" t="s">
        <v>50</v>
      </c>
      <c r="AL95" s="40" t="s">
        <v>51</v>
      </c>
      <c r="AM95" s="108"/>
      <c r="AN95" s="38" t="s">
        <v>49</v>
      </c>
      <c r="AO95" s="39" t="s">
        <v>50</v>
      </c>
      <c r="AP95" s="40" t="s">
        <v>51</v>
      </c>
      <c r="AQ95" s="108"/>
      <c r="AR95" s="38" t="s">
        <v>49</v>
      </c>
      <c r="AS95" s="39" t="s">
        <v>50</v>
      </c>
      <c r="AT95" s="40" t="s">
        <v>51</v>
      </c>
      <c r="AU95" s="108"/>
      <c r="AV95" s="38" t="s">
        <v>49</v>
      </c>
      <c r="AW95" s="39" t="s">
        <v>50</v>
      </c>
      <c r="AX95" s="40" t="s">
        <v>51</v>
      </c>
      <c r="AY95" s="108"/>
      <c r="AZ95" s="110"/>
      <c r="BA95" s="112"/>
      <c r="BB95" s="103"/>
    </row>
    <row r="96" spans="2:54" x14ac:dyDescent="0.25">
      <c r="B96" s="84">
        <v>1</v>
      </c>
      <c r="C96" s="86" t="s">
        <v>32</v>
      </c>
      <c r="D96" s="88">
        <v>5</v>
      </c>
      <c r="E96" s="47">
        <v>15</v>
      </c>
      <c r="F96" s="46">
        <v>20</v>
      </c>
      <c r="G96" s="48">
        <v>15</v>
      </c>
      <c r="H96" s="91">
        <f>E97</f>
        <v>50</v>
      </c>
      <c r="I96" s="45">
        <v>10</v>
      </c>
      <c r="J96" s="46">
        <v>15</v>
      </c>
      <c r="K96" s="46"/>
      <c r="L96" s="91">
        <f>SUM(H96,I97)</f>
        <v>75</v>
      </c>
      <c r="M96" s="45">
        <v>20</v>
      </c>
      <c r="N96" s="46">
        <v>15</v>
      </c>
      <c r="O96" s="46">
        <v>10</v>
      </c>
      <c r="P96" s="91">
        <f>SUM(L96,M97)</f>
        <v>120</v>
      </c>
      <c r="Q96" s="45">
        <v>5</v>
      </c>
      <c r="R96" s="46">
        <v>10</v>
      </c>
      <c r="S96" s="48">
        <v>10</v>
      </c>
      <c r="T96" s="91">
        <f>SUM(P96,Q97)</f>
        <v>145</v>
      </c>
      <c r="U96" s="45">
        <v>20</v>
      </c>
      <c r="V96" s="46">
        <v>10</v>
      </c>
      <c r="W96" s="46">
        <v>15</v>
      </c>
      <c r="X96" s="91">
        <f>SUM(T96,U97)</f>
        <v>190</v>
      </c>
      <c r="Y96" s="93">
        <f>COUNTIF(E96:G96,"&gt;=0")+COUNTIF(I96:K96,"&gt;=0")+COUNTIF(M96:O96,"&gt;=0")+COUNTIF(Q96:S96,"&gt;=0")+COUNTIF(U96:W96,"&gt;=0")</f>
        <v>14</v>
      </c>
      <c r="Z96" s="93">
        <f>COUNTIF(E96:G96,"=20")+COUNTIF(I96:K96,"=20")+COUNTIF(M96:O96,"=20")+COUNTIF(Q96:S96,"=20")+COUNTIF(U96:W96,"=20")</f>
        <v>3</v>
      </c>
      <c r="AA96" s="95">
        <f>X96</f>
        <v>190</v>
      </c>
      <c r="AC96" s="84">
        <v>1</v>
      </c>
      <c r="AD96" s="86" t="s">
        <v>10</v>
      </c>
      <c r="AE96" s="88">
        <v>3</v>
      </c>
      <c r="AF96" s="47">
        <v>15</v>
      </c>
      <c r="AG96" s="46">
        <v>20</v>
      </c>
      <c r="AH96" s="48">
        <v>0</v>
      </c>
      <c r="AI96" s="91">
        <f>AF97</f>
        <v>35</v>
      </c>
      <c r="AJ96" s="45">
        <v>15</v>
      </c>
      <c r="AK96" s="46">
        <v>10</v>
      </c>
      <c r="AL96" s="46">
        <v>20</v>
      </c>
      <c r="AM96" s="91">
        <f>SUM(AI96,AJ97)</f>
        <v>80</v>
      </c>
      <c r="AN96" s="45">
        <v>5</v>
      </c>
      <c r="AO96" s="46">
        <v>0</v>
      </c>
      <c r="AP96" s="46">
        <v>0</v>
      </c>
      <c r="AQ96" s="91">
        <f>SUM(AM96,AN97)</f>
        <v>85</v>
      </c>
      <c r="AR96" s="45">
        <v>10</v>
      </c>
      <c r="AS96" s="46">
        <v>10</v>
      </c>
      <c r="AT96" s="48">
        <v>0</v>
      </c>
      <c r="AU96" s="91">
        <f>SUM(AQ96,AR97)</f>
        <v>105</v>
      </c>
      <c r="AV96" s="45">
        <v>0</v>
      </c>
      <c r="AW96" s="46">
        <v>10</v>
      </c>
      <c r="AX96" s="46"/>
      <c r="AY96" s="91">
        <f>SUM(AU96,AV97)</f>
        <v>115</v>
      </c>
      <c r="AZ96" s="93">
        <f>COUNTIF(AF96:AH96,"&gt;=0")+COUNTIF(AJ96:AL96,"&gt;=0")+COUNTIF(AN96:AP96,"&gt;=0")+COUNTIF(AR96:AT96,"&gt;=0")+COUNTIF(AV96:AX96,"&gt;=0")</f>
        <v>14</v>
      </c>
      <c r="BA96" s="93">
        <f>COUNTIF(AF96:AH96,"=20")+COUNTIF(AJ96:AL96,"=20")+COUNTIF(AN96:AP96,"=20")+COUNTIF(AR96:AT96,"=20")+COUNTIF(AV96:AX96,"=20")</f>
        <v>2</v>
      </c>
      <c r="BB96" s="95">
        <f>AY96</f>
        <v>115</v>
      </c>
    </row>
    <row r="97" spans="2:54" ht="15.75" thickBot="1" x14ac:dyDescent="0.3">
      <c r="B97" s="85"/>
      <c r="C97" s="87"/>
      <c r="D97" s="89"/>
      <c r="E97" s="97">
        <f>SUM(E96:G96)</f>
        <v>50</v>
      </c>
      <c r="F97" s="97"/>
      <c r="G97" s="98"/>
      <c r="H97" s="92"/>
      <c r="I97" s="99">
        <f>SUM(I96:K96)</f>
        <v>25</v>
      </c>
      <c r="J97" s="97"/>
      <c r="K97" s="98"/>
      <c r="L97" s="92"/>
      <c r="M97" s="99">
        <f>SUM(M96:O96)</f>
        <v>45</v>
      </c>
      <c r="N97" s="97"/>
      <c r="O97" s="98"/>
      <c r="P97" s="92"/>
      <c r="Q97" s="99">
        <f>SUM(Q96:S96)</f>
        <v>25</v>
      </c>
      <c r="R97" s="97"/>
      <c r="S97" s="98"/>
      <c r="T97" s="92"/>
      <c r="U97" s="99">
        <f>SUM(U96:W96)</f>
        <v>45</v>
      </c>
      <c r="V97" s="97"/>
      <c r="W97" s="98"/>
      <c r="X97" s="92"/>
      <c r="Y97" s="94"/>
      <c r="Z97" s="94"/>
      <c r="AA97" s="96"/>
      <c r="AC97" s="85"/>
      <c r="AD97" s="87"/>
      <c r="AE97" s="89"/>
      <c r="AF97" s="97">
        <f>SUM(AF96:AH96)</f>
        <v>35</v>
      </c>
      <c r="AG97" s="97"/>
      <c r="AH97" s="98"/>
      <c r="AI97" s="92"/>
      <c r="AJ97" s="99">
        <f>SUM(AJ96:AL96)</f>
        <v>45</v>
      </c>
      <c r="AK97" s="97"/>
      <c r="AL97" s="98"/>
      <c r="AM97" s="92"/>
      <c r="AN97" s="99">
        <f>SUM(AN96:AP96)</f>
        <v>5</v>
      </c>
      <c r="AO97" s="97"/>
      <c r="AP97" s="98"/>
      <c r="AQ97" s="92"/>
      <c r="AR97" s="99">
        <f>SUM(AR96:AT96)</f>
        <v>20</v>
      </c>
      <c r="AS97" s="97"/>
      <c r="AT97" s="98"/>
      <c r="AU97" s="92"/>
      <c r="AV97" s="99">
        <f>SUM(AV96:AX96)</f>
        <v>10</v>
      </c>
      <c r="AW97" s="97"/>
      <c r="AX97" s="98"/>
      <c r="AY97" s="92"/>
      <c r="AZ97" s="94"/>
      <c r="BA97" s="94"/>
      <c r="BB97" s="96"/>
    </row>
    <row r="98" spans="2:54" x14ac:dyDescent="0.25">
      <c r="B98" s="113">
        <v>2</v>
      </c>
      <c r="C98" s="130" t="s">
        <v>31</v>
      </c>
      <c r="D98" s="89"/>
      <c r="E98" s="67">
        <v>15</v>
      </c>
      <c r="F98" s="68">
        <v>20</v>
      </c>
      <c r="G98" s="69"/>
      <c r="H98" s="117">
        <f>E99</f>
        <v>35</v>
      </c>
      <c r="I98" s="70">
        <v>15</v>
      </c>
      <c r="J98" s="68">
        <v>15</v>
      </c>
      <c r="K98" s="68">
        <v>20</v>
      </c>
      <c r="L98" s="117">
        <f>SUM(H98,I99)</f>
        <v>85</v>
      </c>
      <c r="M98" s="70">
        <v>10</v>
      </c>
      <c r="N98" s="68">
        <v>20</v>
      </c>
      <c r="O98" s="68">
        <v>0</v>
      </c>
      <c r="P98" s="117">
        <f>SUM(L98,M99)</f>
        <v>115</v>
      </c>
      <c r="Q98" s="70">
        <v>15</v>
      </c>
      <c r="R98" s="68">
        <v>15</v>
      </c>
      <c r="S98" s="68">
        <v>20</v>
      </c>
      <c r="T98" s="119">
        <f>SUM(P98,Q99)</f>
        <v>165</v>
      </c>
      <c r="U98" s="70">
        <v>15</v>
      </c>
      <c r="V98" s="68">
        <v>10</v>
      </c>
      <c r="W98" s="68">
        <v>5</v>
      </c>
      <c r="X98" s="119">
        <f>SUM(T98,U99)</f>
        <v>195</v>
      </c>
      <c r="Y98" s="120">
        <f>COUNTIF(E98:G98,"&gt;=0")+COUNTIF(I98:K98,"&gt;=0")+COUNTIF(M98:O98,"&gt;=0")+COUNTIF(Q98:S98,"&gt;=0")+COUNTIF(U98:W98,"&gt;=0")</f>
        <v>14</v>
      </c>
      <c r="Z98" s="120">
        <f>COUNTIF(E98:G98,"=20")+COUNTIF(I98:K98,"=20")+COUNTIF(M98:O98,"=20")+COUNTIF(Q98:S98,"=20")+COUNTIF(U98:W98,"=20")</f>
        <v>4</v>
      </c>
      <c r="AA98" s="122">
        <f>X98</f>
        <v>195</v>
      </c>
      <c r="AC98" s="113">
        <v>2</v>
      </c>
      <c r="AD98" s="115" t="s">
        <v>54</v>
      </c>
      <c r="AE98" s="89"/>
      <c r="AF98" s="67">
        <v>15</v>
      </c>
      <c r="AG98" s="68">
        <v>10</v>
      </c>
      <c r="AH98" s="69">
        <v>15</v>
      </c>
      <c r="AI98" s="117">
        <f>AF99</f>
        <v>40</v>
      </c>
      <c r="AJ98" s="70">
        <v>20</v>
      </c>
      <c r="AK98" s="68">
        <v>20</v>
      </c>
      <c r="AL98" s="68">
        <v>10</v>
      </c>
      <c r="AM98" s="117">
        <f>SUM(AI98,AJ99)</f>
        <v>90</v>
      </c>
      <c r="AN98" s="70">
        <v>20</v>
      </c>
      <c r="AO98" s="68">
        <v>20</v>
      </c>
      <c r="AP98" s="68">
        <v>10</v>
      </c>
      <c r="AQ98" s="117">
        <f>SUM(AM98,AN99)</f>
        <v>140</v>
      </c>
      <c r="AR98" s="70">
        <v>20</v>
      </c>
      <c r="AS98" s="68">
        <v>20</v>
      </c>
      <c r="AT98" s="68">
        <v>15</v>
      </c>
      <c r="AU98" s="119">
        <f>SUM(AQ98,AR99)</f>
        <v>195</v>
      </c>
      <c r="AV98" s="70">
        <v>20</v>
      </c>
      <c r="AW98" s="68">
        <v>20</v>
      </c>
      <c r="AX98" s="68">
        <v>20</v>
      </c>
      <c r="AY98" s="119">
        <f>SUM(AU98,AV99)</f>
        <v>255</v>
      </c>
      <c r="AZ98" s="120">
        <f>COUNTIF(AF98:AH98,"&gt;=0")+COUNTIF(AJ98:AL98,"&gt;=0")+COUNTIF(AN98:AP98,"&gt;=0")+COUNTIF(AR98:AT98,"&gt;=0")+COUNTIF(AV98:AX98,"&gt;=0")</f>
        <v>15</v>
      </c>
      <c r="BA98" s="120">
        <f>COUNTIF(AF98:AH98,"=20")+COUNTIF(AJ98:AL98,"=20")+COUNTIF(AN98:AP98,"=20")+COUNTIF(AR98:AT98,"=20")+COUNTIF(AV98:AX98,"=20")</f>
        <v>9</v>
      </c>
      <c r="BB98" s="122">
        <f>AY98</f>
        <v>255</v>
      </c>
    </row>
    <row r="99" spans="2:54" ht="15.75" thickBot="1" x14ac:dyDescent="0.3">
      <c r="B99" s="114"/>
      <c r="C99" s="116"/>
      <c r="D99" s="90"/>
      <c r="E99" s="124">
        <f>SUM(E98:G98)</f>
        <v>35</v>
      </c>
      <c r="F99" s="124"/>
      <c r="G99" s="125"/>
      <c r="H99" s="118"/>
      <c r="I99" s="126">
        <f>SUM(I98:K98)</f>
        <v>50</v>
      </c>
      <c r="J99" s="124"/>
      <c r="K99" s="125"/>
      <c r="L99" s="118"/>
      <c r="M99" s="126">
        <f>SUM(M98:O98)</f>
        <v>30</v>
      </c>
      <c r="N99" s="124"/>
      <c r="O99" s="125"/>
      <c r="P99" s="118"/>
      <c r="Q99" s="126">
        <f>SUM(Q98:S98)</f>
        <v>50</v>
      </c>
      <c r="R99" s="124"/>
      <c r="S99" s="125"/>
      <c r="T99" s="118"/>
      <c r="U99" s="126">
        <f>SUM(U98:W98)</f>
        <v>30</v>
      </c>
      <c r="V99" s="124"/>
      <c r="W99" s="125"/>
      <c r="X99" s="118"/>
      <c r="Y99" s="121"/>
      <c r="Z99" s="121"/>
      <c r="AA99" s="123"/>
      <c r="AC99" s="114"/>
      <c r="AD99" s="116"/>
      <c r="AE99" s="90"/>
      <c r="AF99" s="124">
        <f>SUM(AF98:AH98)</f>
        <v>40</v>
      </c>
      <c r="AG99" s="124"/>
      <c r="AH99" s="125"/>
      <c r="AI99" s="118"/>
      <c r="AJ99" s="126">
        <f>SUM(AJ98:AL98)</f>
        <v>50</v>
      </c>
      <c r="AK99" s="124"/>
      <c r="AL99" s="125"/>
      <c r="AM99" s="118"/>
      <c r="AN99" s="126">
        <f>SUM(AN98:AP98)</f>
        <v>50</v>
      </c>
      <c r="AO99" s="124"/>
      <c r="AP99" s="125"/>
      <c r="AQ99" s="118"/>
      <c r="AR99" s="126">
        <f>SUM(AR98:AT98)</f>
        <v>55</v>
      </c>
      <c r="AS99" s="124"/>
      <c r="AT99" s="125"/>
      <c r="AU99" s="118"/>
      <c r="AV99" s="126">
        <f>SUM(AV98:AX98)</f>
        <v>60</v>
      </c>
      <c r="AW99" s="124"/>
      <c r="AX99" s="125"/>
      <c r="AY99" s="118"/>
      <c r="AZ99" s="121"/>
      <c r="BA99" s="121"/>
      <c r="BB99" s="123"/>
    </row>
    <row r="100" spans="2:54" ht="15.75" thickBot="1" x14ac:dyDescent="0.3"/>
    <row r="101" spans="2:54" x14ac:dyDescent="0.25">
      <c r="B101" s="102" t="s">
        <v>0</v>
      </c>
      <c r="C101" s="102" t="s">
        <v>1</v>
      </c>
      <c r="D101" s="102" t="s">
        <v>52</v>
      </c>
      <c r="E101" s="104" t="s">
        <v>41</v>
      </c>
      <c r="F101" s="105"/>
      <c r="G101" s="106"/>
      <c r="H101" s="107" t="s">
        <v>42</v>
      </c>
      <c r="I101" s="104" t="s">
        <v>43</v>
      </c>
      <c r="J101" s="105"/>
      <c r="K101" s="106"/>
      <c r="L101" s="107" t="s">
        <v>42</v>
      </c>
      <c r="M101" s="104" t="s">
        <v>44</v>
      </c>
      <c r="N101" s="105"/>
      <c r="O101" s="106"/>
      <c r="P101" s="107" t="s">
        <v>42</v>
      </c>
      <c r="Q101" s="104" t="s">
        <v>45</v>
      </c>
      <c r="R101" s="105"/>
      <c r="S101" s="106"/>
      <c r="T101" s="107" t="s">
        <v>42</v>
      </c>
      <c r="U101" s="104" t="s">
        <v>46</v>
      </c>
      <c r="V101" s="105"/>
      <c r="W101" s="106"/>
      <c r="X101" s="107" t="s">
        <v>42</v>
      </c>
      <c r="Y101" s="109" t="s">
        <v>47</v>
      </c>
      <c r="Z101" s="111" t="s">
        <v>48</v>
      </c>
      <c r="AA101" s="102" t="s">
        <v>39</v>
      </c>
      <c r="AC101" s="102" t="s">
        <v>0</v>
      </c>
      <c r="AD101" s="102" t="s">
        <v>1</v>
      </c>
      <c r="AE101" s="102" t="s">
        <v>52</v>
      </c>
      <c r="AF101" s="104" t="s">
        <v>41</v>
      </c>
      <c r="AG101" s="105"/>
      <c r="AH101" s="106"/>
      <c r="AI101" s="107" t="s">
        <v>42</v>
      </c>
      <c r="AJ101" s="104" t="s">
        <v>43</v>
      </c>
      <c r="AK101" s="105"/>
      <c r="AL101" s="106"/>
      <c r="AM101" s="107" t="s">
        <v>42</v>
      </c>
      <c r="AN101" s="104" t="s">
        <v>44</v>
      </c>
      <c r="AO101" s="105"/>
      <c r="AP101" s="106"/>
      <c r="AQ101" s="107" t="s">
        <v>42</v>
      </c>
      <c r="AR101" s="104" t="s">
        <v>45</v>
      </c>
      <c r="AS101" s="105"/>
      <c r="AT101" s="106"/>
      <c r="AU101" s="107" t="s">
        <v>42</v>
      </c>
      <c r="AV101" s="104" t="s">
        <v>46</v>
      </c>
      <c r="AW101" s="105"/>
      <c r="AX101" s="106"/>
      <c r="AY101" s="107" t="s">
        <v>42</v>
      </c>
      <c r="AZ101" s="109" t="s">
        <v>47</v>
      </c>
      <c r="BA101" s="111" t="s">
        <v>48</v>
      </c>
      <c r="BB101" s="102" t="s">
        <v>39</v>
      </c>
    </row>
    <row r="102" spans="2:54" ht="15.75" thickBot="1" x14ac:dyDescent="0.3">
      <c r="B102" s="103"/>
      <c r="C102" s="103"/>
      <c r="D102" s="103"/>
      <c r="E102" s="38" t="s">
        <v>49</v>
      </c>
      <c r="F102" s="39" t="s">
        <v>50</v>
      </c>
      <c r="G102" s="40" t="s">
        <v>51</v>
      </c>
      <c r="H102" s="108"/>
      <c r="I102" s="38" t="s">
        <v>49</v>
      </c>
      <c r="J102" s="39" t="s">
        <v>50</v>
      </c>
      <c r="K102" s="40" t="s">
        <v>51</v>
      </c>
      <c r="L102" s="108"/>
      <c r="M102" s="38" t="s">
        <v>49</v>
      </c>
      <c r="N102" s="39" t="s">
        <v>50</v>
      </c>
      <c r="O102" s="40" t="s">
        <v>51</v>
      </c>
      <c r="P102" s="108"/>
      <c r="Q102" s="38" t="s">
        <v>49</v>
      </c>
      <c r="R102" s="39" t="s">
        <v>50</v>
      </c>
      <c r="S102" s="40" t="s">
        <v>51</v>
      </c>
      <c r="T102" s="108"/>
      <c r="U102" s="38" t="s">
        <v>49</v>
      </c>
      <c r="V102" s="39" t="s">
        <v>50</v>
      </c>
      <c r="W102" s="40" t="s">
        <v>51</v>
      </c>
      <c r="X102" s="108"/>
      <c r="Y102" s="110"/>
      <c r="Z102" s="112"/>
      <c r="AA102" s="103"/>
      <c r="AC102" s="103"/>
      <c r="AD102" s="103"/>
      <c r="AE102" s="103"/>
      <c r="AF102" s="38" t="s">
        <v>49</v>
      </c>
      <c r="AG102" s="39" t="s">
        <v>50</v>
      </c>
      <c r="AH102" s="40" t="s">
        <v>51</v>
      </c>
      <c r="AI102" s="108"/>
      <c r="AJ102" s="38" t="s">
        <v>49</v>
      </c>
      <c r="AK102" s="39" t="s">
        <v>50</v>
      </c>
      <c r="AL102" s="40" t="s">
        <v>51</v>
      </c>
      <c r="AM102" s="108"/>
      <c r="AN102" s="38" t="s">
        <v>49</v>
      </c>
      <c r="AO102" s="39" t="s">
        <v>50</v>
      </c>
      <c r="AP102" s="40" t="s">
        <v>51</v>
      </c>
      <c r="AQ102" s="108"/>
      <c r="AR102" s="38" t="s">
        <v>49</v>
      </c>
      <c r="AS102" s="39" t="s">
        <v>50</v>
      </c>
      <c r="AT102" s="40" t="s">
        <v>51</v>
      </c>
      <c r="AU102" s="108"/>
      <c r="AV102" s="38" t="s">
        <v>49</v>
      </c>
      <c r="AW102" s="39" t="s">
        <v>50</v>
      </c>
      <c r="AX102" s="40" t="s">
        <v>51</v>
      </c>
      <c r="AY102" s="108"/>
      <c r="AZ102" s="110"/>
      <c r="BA102" s="112"/>
      <c r="BB102" s="103"/>
    </row>
    <row r="103" spans="2:54" x14ac:dyDescent="0.25">
      <c r="B103" s="127">
        <v>1</v>
      </c>
      <c r="C103" s="115" t="s">
        <v>36</v>
      </c>
      <c r="D103" s="88">
        <v>3</v>
      </c>
      <c r="E103" s="71">
        <v>20</v>
      </c>
      <c r="F103" s="72">
        <v>10</v>
      </c>
      <c r="G103" s="73">
        <v>15</v>
      </c>
      <c r="H103" s="117">
        <f>E104</f>
        <v>45</v>
      </c>
      <c r="I103" s="74">
        <v>20</v>
      </c>
      <c r="J103" s="72">
        <v>20</v>
      </c>
      <c r="K103" s="72">
        <v>20</v>
      </c>
      <c r="L103" s="117">
        <f>SUM(H103,I104)</f>
        <v>105</v>
      </c>
      <c r="M103" s="74">
        <v>0</v>
      </c>
      <c r="N103" s="72">
        <v>10</v>
      </c>
      <c r="O103" s="72">
        <v>20</v>
      </c>
      <c r="P103" s="117">
        <f>SUM(L103,M104)</f>
        <v>135</v>
      </c>
      <c r="Q103" s="74">
        <v>10</v>
      </c>
      <c r="R103" s="72">
        <v>20</v>
      </c>
      <c r="S103" s="73">
        <v>5</v>
      </c>
      <c r="T103" s="117">
        <f>SUM(P103,Q104)</f>
        <v>170</v>
      </c>
      <c r="U103" s="74">
        <v>20</v>
      </c>
      <c r="V103" s="72">
        <v>20</v>
      </c>
      <c r="W103" s="72">
        <v>15</v>
      </c>
      <c r="X103" s="117">
        <f>SUM(T103,U104)</f>
        <v>225</v>
      </c>
      <c r="Y103" s="120">
        <f>COUNTIF(E103:G103,"&gt;=0")+COUNTIF(I103:K103,"&gt;=0")+COUNTIF(M103:O103,"&gt;=0")+COUNTIF(Q103:S103,"&gt;=0")+COUNTIF(U103:W103,"&gt;=0")</f>
        <v>15</v>
      </c>
      <c r="Z103" s="120">
        <f>COUNTIF(E103:G103,"=20")+COUNTIF(I103:K103,"=20")+COUNTIF(M103:O103,"=20")+COUNTIF(Q103:S103,"=20")+COUNTIF(U103:W103,"=20")</f>
        <v>8</v>
      </c>
      <c r="AA103" s="122">
        <f>X103</f>
        <v>225</v>
      </c>
      <c r="AC103" s="127">
        <v>1</v>
      </c>
      <c r="AD103" s="115" t="s">
        <v>32</v>
      </c>
      <c r="AE103" s="88">
        <v>5</v>
      </c>
      <c r="AF103" s="71">
        <v>10</v>
      </c>
      <c r="AG103" s="72">
        <v>5</v>
      </c>
      <c r="AH103" s="73">
        <v>15</v>
      </c>
      <c r="AI103" s="117">
        <f>AF104</f>
        <v>30</v>
      </c>
      <c r="AJ103" s="74">
        <v>20</v>
      </c>
      <c r="AK103" s="72">
        <v>15</v>
      </c>
      <c r="AL103" s="72">
        <v>20</v>
      </c>
      <c r="AM103" s="117">
        <f>SUM(AI103,AJ104)</f>
        <v>85</v>
      </c>
      <c r="AN103" s="74">
        <v>20</v>
      </c>
      <c r="AO103" s="72">
        <v>20</v>
      </c>
      <c r="AP103" s="72">
        <v>10</v>
      </c>
      <c r="AQ103" s="117">
        <f>SUM(AM103,AN104)</f>
        <v>135</v>
      </c>
      <c r="AR103" s="74">
        <v>5</v>
      </c>
      <c r="AS103" s="72">
        <v>15</v>
      </c>
      <c r="AT103" s="73">
        <v>10</v>
      </c>
      <c r="AU103" s="117">
        <f>SUM(AQ103,AR104)</f>
        <v>165</v>
      </c>
      <c r="AV103" s="74">
        <v>20</v>
      </c>
      <c r="AW103" s="72">
        <v>5</v>
      </c>
      <c r="AX103" s="72">
        <v>10</v>
      </c>
      <c r="AY103" s="117">
        <f>SUM(AU103,AV104)</f>
        <v>200</v>
      </c>
      <c r="AZ103" s="120">
        <f>COUNTIF(AF103:AH103,"&gt;=0")+COUNTIF(AJ103:AL103,"&gt;=0")+COUNTIF(AN103:AP103,"&gt;=0")+COUNTIF(AR103:AT103,"&gt;=0")+COUNTIF(AV103:AX103,"&gt;=0")</f>
        <v>15</v>
      </c>
      <c r="BA103" s="120">
        <f>COUNTIF(AF103:AH103,"=20")+COUNTIF(AJ103:AL103,"=20")+COUNTIF(AN103:AP103,"=20")+COUNTIF(AR103:AT103,"=20")+COUNTIF(AV103:AX103,"=20")</f>
        <v>5</v>
      </c>
      <c r="BB103" s="122">
        <f>AY103</f>
        <v>200</v>
      </c>
    </row>
    <row r="104" spans="2:54" ht="15.75" thickBot="1" x14ac:dyDescent="0.3">
      <c r="B104" s="114"/>
      <c r="C104" s="116"/>
      <c r="D104" s="89"/>
      <c r="E104" s="124">
        <f>SUM(E103:G103)</f>
        <v>45</v>
      </c>
      <c r="F104" s="124"/>
      <c r="G104" s="125"/>
      <c r="H104" s="118"/>
      <c r="I104" s="126">
        <f>SUM(I103:K103)</f>
        <v>60</v>
      </c>
      <c r="J104" s="124"/>
      <c r="K104" s="125"/>
      <c r="L104" s="118"/>
      <c r="M104" s="126">
        <f>SUM(M103:O103)</f>
        <v>30</v>
      </c>
      <c r="N104" s="124"/>
      <c r="O104" s="125"/>
      <c r="P104" s="118"/>
      <c r="Q104" s="126">
        <f>SUM(Q103:S103)</f>
        <v>35</v>
      </c>
      <c r="R104" s="124"/>
      <c r="S104" s="125"/>
      <c r="T104" s="118"/>
      <c r="U104" s="126">
        <f>SUM(U103:W103)</f>
        <v>55</v>
      </c>
      <c r="V104" s="124"/>
      <c r="W104" s="125"/>
      <c r="X104" s="118"/>
      <c r="Y104" s="121"/>
      <c r="Z104" s="121"/>
      <c r="AA104" s="123"/>
      <c r="AC104" s="114"/>
      <c r="AD104" s="116"/>
      <c r="AE104" s="89"/>
      <c r="AF104" s="124">
        <f>SUM(AF103:AH103)</f>
        <v>30</v>
      </c>
      <c r="AG104" s="124"/>
      <c r="AH104" s="125"/>
      <c r="AI104" s="118"/>
      <c r="AJ104" s="126">
        <f>SUM(AJ103:AL103)</f>
        <v>55</v>
      </c>
      <c r="AK104" s="124"/>
      <c r="AL104" s="125"/>
      <c r="AM104" s="118"/>
      <c r="AN104" s="126">
        <f>SUM(AN103:AP103)</f>
        <v>50</v>
      </c>
      <c r="AO104" s="124"/>
      <c r="AP104" s="125"/>
      <c r="AQ104" s="118"/>
      <c r="AR104" s="126">
        <f>SUM(AR103:AT103)</f>
        <v>30</v>
      </c>
      <c r="AS104" s="124"/>
      <c r="AT104" s="125"/>
      <c r="AU104" s="118"/>
      <c r="AV104" s="126">
        <f>SUM(AV103:AX103)</f>
        <v>35</v>
      </c>
      <c r="AW104" s="124"/>
      <c r="AX104" s="125"/>
      <c r="AY104" s="118"/>
      <c r="AZ104" s="121"/>
      <c r="BA104" s="121"/>
      <c r="BB104" s="123"/>
    </row>
    <row r="105" spans="2:54" x14ac:dyDescent="0.25">
      <c r="B105" s="100">
        <v>2</v>
      </c>
      <c r="C105" s="128" t="s">
        <v>38</v>
      </c>
      <c r="D105" s="89"/>
      <c r="E105" s="43">
        <v>5</v>
      </c>
      <c r="F105" s="42">
        <v>15</v>
      </c>
      <c r="G105" s="44">
        <v>0</v>
      </c>
      <c r="H105" s="91">
        <f>E106</f>
        <v>20</v>
      </c>
      <c r="I105" s="41">
        <v>15</v>
      </c>
      <c r="J105" s="42">
        <v>20</v>
      </c>
      <c r="K105" s="42">
        <v>10</v>
      </c>
      <c r="L105" s="91">
        <f>SUM(H105,I106)</f>
        <v>65</v>
      </c>
      <c r="M105" s="41">
        <v>15</v>
      </c>
      <c r="N105" s="42">
        <v>0</v>
      </c>
      <c r="O105" s="42">
        <v>0</v>
      </c>
      <c r="P105" s="91">
        <f>SUM(L105,M106)</f>
        <v>80</v>
      </c>
      <c r="Q105" s="41">
        <v>0</v>
      </c>
      <c r="R105" s="42">
        <v>0</v>
      </c>
      <c r="S105" s="42">
        <v>0</v>
      </c>
      <c r="T105" s="101">
        <f>SUM(P105,Q106)</f>
        <v>80</v>
      </c>
      <c r="U105" s="41">
        <v>0</v>
      </c>
      <c r="V105" s="42">
        <v>0</v>
      </c>
      <c r="W105" s="42">
        <v>0</v>
      </c>
      <c r="X105" s="101">
        <f>SUM(T105,U106)</f>
        <v>80</v>
      </c>
      <c r="Y105" s="93">
        <f>COUNTIF(E105:G105,"&gt;=0")+COUNTIF(I105:K105,"&gt;=0")+COUNTIF(M105:O105,"&gt;=0")+COUNTIF(Q105:S105,"&gt;=0")+COUNTIF(U105:W105,"&gt;=0")</f>
        <v>15</v>
      </c>
      <c r="Z105" s="93">
        <f>COUNTIF(E105:G105,"=20")+COUNTIF(I105:K105,"=20")+COUNTIF(M105:O105,"=20")+COUNTIF(Q105:S105,"=20")+COUNTIF(U105:W105,"=20")</f>
        <v>1</v>
      </c>
      <c r="AA105" s="95">
        <f>X105</f>
        <v>80</v>
      </c>
      <c r="AC105" s="100">
        <v>2</v>
      </c>
      <c r="AD105" s="86" t="s">
        <v>34</v>
      </c>
      <c r="AE105" s="89"/>
      <c r="AF105" s="43">
        <v>15</v>
      </c>
      <c r="AG105" s="42">
        <v>0</v>
      </c>
      <c r="AH105" s="44">
        <v>0</v>
      </c>
      <c r="AI105" s="91">
        <f>AF106</f>
        <v>15</v>
      </c>
      <c r="AJ105" s="41">
        <v>5</v>
      </c>
      <c r="AK105" s="42">
        <v>15</v>
      </c>
      <c r="AL105" s="42">
        <v>5</v>
      </c>
      <c r="AM105" s="91">
        <f>SUM(AI105,AJ106)</f>
        <v>40</v>
      </c>
      <c r="AN105" s="41">
        <v>0</v>
      </c>
      <c r="AO105" s="42">
        <v>10</v>
      </c>
      <c r="AP105" s="42">
        <v>20</v>
      </c>
      <c r="AQ105" s="91">
        <f>SUM(AM105,AN106)</f>
        <v>70</v>
      </c>
      <c r="AR105" s="41">
        <v>0</v>
      </c>
      <c r="AS105" s="42">
        <v>0</v>
      </c>
      <c r="AT105" s="42">
        <v>20</v>
      </c>
      <c r="AU105" s="101">
        <f>SUM(AQ105,AR106)</f>
        <v>90</v>
      </c>
      <c r="AV105" s="41">
        <v>20</v>
      </c>
      <c r="AW105" s="42">
        <v>0</v>
      </c>
      <c r="AX105" s="42">
        <v>10</v>
      </c>
      <c r="AY105" s="101">
        <f>SUM(AU105,AV106)</f>
        <v>120</v>
      </c>
      <c r="AZ105" s="93">
        <f>COUNTIF(AF105:AH105,"&gt;=0")+COUNTIF(AJ105:AL105,"&gt;=0")+COUNTIF(AN105:AP105,"&gt;=0")+COUNTIF(AR105:AT105,"&gt;=0")+COUNTIF(AV105:AX105,"&gt;=0")</f>
        <v>15</v>
      </c>
      <c r="BA105" s="93">
        <f>COUNTIF(AF105:AH105,"=20")+COUNTIF(AJ105:AL105,"=20")+COUNTIF(AN105:AP105,"=20")+COUNTIF(AR105:AT105,"=20")+COUNTIF(AV105:AX105,"=20")</f>
        <v>3</v>
      </c>
      <c r="BB105" s="95">
        <f>AY105</f>
        <v>120</v>
      </c>
    </row>
    <row r="106" spans="2:54" ht="15.75" thickBot="1" x14ac:dyDescent="0.3">
      <c r="B106" s="85"/>
      <c r="C106" s="87"/>
      <c r="D106" s="90"/>
      <c r="E106" s="97">
        <f>SUM(E105:G105)</f>
        <v>20</v>
      </c>
      <c r="F106" s="97"/>
      <c r="G106" s="98"/>
      <c r="H106" s="92"/>
      <c r="I106" s="99">
        <f>SUM(I105:K105)</f>
        <v>45</v>
      </c>
      <c r="J106" s="97"/>
      <c r="K106" s="98"/>
      <c r="L106" s="92"/>
      <c r="M106" s="99">
        <f>SUM(M105:O105)</f>
        <v>15</v>
      </c>
      <c r="N106" s="97"/>
      <c r="O106" s="98"/>
      <c r="P106" s="92"/>
      <c r="Q106" s="99">
        <f>SUM(Q105:S105)</f>
        <v>0</v>
      </c>
      <c r="R106" s="97"/>
      <c r="S106" s="98"/>
      <c r="T106" s="92"/>
      <c r="U106" s="99">
        <f>SUM(U105:W105)</f>
        <v>0</v>
      </c>
      <c r="V106" s="97"/>
      <c r="W106" s="98"/>
      <c r="X106" s="92"/>
      <c r="Y106" s="94"/>
      <c r="Z106" s="94"/>
      <c r="AA106" s="96"/>
      <c r="AC106" s="85"/>
      <c r="AD106" s="87"/>
      <c r="AE106" s="90"/>
      <c r="AF106" s="97">
        <f>SUM(AF105:AH105)</f>
        <v>15</v>
      </c>
      <c r="AG106" s="97"/>
      <c r="AH106" s="98"/>
      <c r="AI106" s="92"/>
      <c r="AJ106" s="99">
        <f>SUM(AJ105:AL105)</f>
        <v>25</v>
      </c>
      <c r="AK106" s="97"/>
      <c r="AL106" s="98"/>
      <c r="AM106" s="92"/>
      <c r="AN106" s="99">
        <f>SUM(AN105:AP105)</f>
        <v>30</v>
      </c>
      <c r="AO106" s="97"/>
      <c r="AP106" s="98"/>
      <c r="AQ106" s="92"/>
      <c r="AR106" s="99">
        <f>SUM(AR105:AT105)</f>
        <v>20</v>
      </c>
      <c r="AS106" s="97"/>
      <c r="AT106" s="98"/>
      <c r="AU106" s="92"/>
      <c r="AV106" s="99">
        <f>SUM(AV105:AX105)</f>
        <v>30</v>
      </c>
      <c r="AW106" s="97"/>
      <c r="AX106" s="98"/>
      <c r="AY106" s="92"/>
      <c r="AZ106" s="94"/>
      <c r="BA106" s="94"/>
      <c r="BB106" s="96"/>
    </row>
    <row r="107" spans="2:54" ht="15.75" thickBot="1" x14ac:dyDescent="0.3"/>
    <row r="108" spans="2:54" x14ac:dyDescent="0.25">
      <c r="B108" s="102" t="s">
        <v>0</v>
      </c>
      <c r="C108" s="102" t="s">
        <v>1</v>
      </c>
      <c r="D108" s="102" t="s">
        <v>52</v>
      </c>
      <c r="E108" s="104" t="s">
        <v>41</v>
      </c>
      <c r="F108" s="105"/>
      <c r="G108" s="106"/>
      <c r="H108" s="107" t="s">
        <v>42</v>
      </c>
      <c r="I108" s="104" t="s">
        <v>43</v>
      </c>
      <c r="J108" s="105"/>
      <c r="K108" s="106"/>
      <c r="L108" s="107" t="s">
        <v>42</v>
      </c>
      <c r="M108" s="104" t="s">
        <v>44</v>
      </c>
      <c r="N108" s="105"/>
      <c r="O108" s="106"/>
      <c r="P108" s="107" t="s">
        <v>42</v>
      </c>
      <c r="Q108" s="104" t="s">
        <v>45</v>
      </c>
      <c r="R108" s="105"/>
      <c r="S108" s="106"/>
      <c r="T108" s="107" t="s">
        <v>42</v>
      </c>
      <c r="U108" s="104" t="s">
        <v>46</v>
      </c>
      <c r="V108" s="105"/>
      <c r="W108" s="106"/>
      <c r="X108" s="107" t="s">
        <v>42</v>
      </c>
      <c r="Y108" s="109" t="s">
        <v>47</v>
      </c>
      <c r="Z108" s="111" t="s">
        <v>48</v>
      </c>
      <c r="AA108" s="102" t="s">
        <v>39</v>
      </c>
      <c r="AC108" s="102" t="s">
        <v>0</v>
      </c>
      <c r="AD108" s="102" t="s">
        <v>1</v>
      </c>
      <c r="AE108" s="102" t="s">
        <v>52</v>
      </c>
      <c r="AF108" s="104" t="s">
        <v>41</v>
      </c>
      <c r="AG108" s="105"/>
      <c r="AH108" s="106"/>
      <c r="AI108" s="107" t="s">
        <v>42</v>
      </c>
      <c r="AJ108" s="104" t="s">
        <v>43</v>
      </c>
      <c r="AK108" s="105"/>
      <c r="AL108" s="106"/>
      <c r="AM108" s="107" t="s">
        <v>42</v>
      </c>
      <c r="AN108" s="104" t="s">
        <v>44</v>
      </c>
      <c r="AO108" s="105"/>
      <c r="AP108" s="106"/>
      <c r="AQ108" s="107" t="s">
        <v>42</v>
      </c>
      <c r="AR108" s="104" t="s">
        <v>45</v>
      </c>
      <c r="AS108" s="105"/>
      <c r="AT108" s="106"/>
      <c r="AU108" s="107" t="s">
        <v>42</v>
      </c>
      <c r="AV108" s="104" t="s">
        <v>46</v>
      </c>
      <c r="AW108" s="105"/>
      <c r="AX108" s="106"/>
      <c r="AY108" s="107" t="s">
        <v>42</v>
      </c>
      <c r="AZ108" s="109" t="s">
        <v>47</v>
      </c>
      <c r="BA108" s="111" t="s">
        <v>48</v>
      </c>
      <c r="BB108" s="102" t="s">
        <v>39</v>
      </c>
    </row>
    <row r="109" spans="2:54" ht="15.75" thickBot="1" x14ac:dyDescent="0.3">
      <c r="B109" s="103"/>
      <c r="C109" s="103"/>
      <c r="D109" s="103"/>
      <c r="E109" s="38" t="s">
        <v>49</v>
      </c>
      <c r="F109" s="39" t="s">
        <v>50</v>
      </c>
      <c r="G109" s="40" t="s">
        <v>51</v>
      </c>
      <c r="H109" s="108"/>
      <c r="I109" s="38" t="s">
        <v>49</v>
      </c>
      <c r="J109" s="39" t="s">
        <v>50</v>
      </c>
      <c r="K109" s="40" t="s">
        <v>51</v>
      </c>
      <c r="L109" s="108"/>
      <c r="M109" s="38" t="s">
        <v>49</v>
      </c>
      <c r="N109" s="39" t="s">
        <v>50</v>
      </c>
      <c r="O109" s="40" t="s">
        <v>51</v>
      </c>
      <c r="P109" s="108"/>
      <c r="Q109" s="38" t="s">
        <v>49</v>
      </c>
      <c r="R109" s="39" t="s">
        <v>50</v>
      </c>
      <c r="S109" s="40" t="s">
        <v>51</v>
      </c>
      <c r="T109" s="108"/>
      <c r="U109" s="38" t="s">
        <v>49</v>
      </c>
      <c r="V109" s="39" t="s">
        <v>50</v>
      </c>
      <c r="W109" s="40" t="s">
        <v>51</v>
      </c>
      <c r="X109" s="108"/>
      <c r="Y109" s="110"/>
      <c r="Z109" s="112"/>
      <c r="AA109" s="103"/>
      <c r="AC109" s="103"/>
      <c r="AD109" s="103"/>
      <c r="AE109" s="103"/>
      <c r="AF109" s="38" t="s">
        <v>49</v>
      </c>
      <c r="AG109" s="39" t="s">
        <v>50</v>
      </c>
      <c r="AH109" s="40" t="s">
        <v>51</v>
      </c>
      <c r="AI109" s="108"/>
      <c r="AJ109" s="38" t="s">
        <v>49</v>
      </c>
      <c r="AK109" s="39" t="s">
        <v>50</v>
      </c>
      <c r="AL109" s="40" t="s">
        <v>51</v>
      </c>
      <c r="AM109" s="108"/>
      <c r="AN109" s="38" t="s">
        <v>49</v>
      </c>
      <c r="AO109" s="39" t="s">
        <v>50</v>
      </c>
      <c r="AP109" s="40" t="s">
        <v>51</v>
      </c>
      <c r="AQ109" s="108"/>
      <c r="AR109" s="38" t="s">
        <v>49</v>
      </c>
      <c r="AS109" s="39" t="s">
        <v>50</v>
      </c>
      <c r="AT109" s="40" t="s">
        <v>51</v>
      </c>
      <c r="AU109" s="108"/>
      <c r="AV109" s="38" t="s">
        <v>49</v>
      </c>
      <c r="AW109" s="39" t="s">
        <v>50</v>
      </c>
      <c r="AX109" s="40" t="s">
        <v>51</v>
      </c>
      <c r="AY109" s="108"/>
      <c r="AZ109" s="110"/>
      <c r="BA109" s="112"/>
      <c r="BB109" s="103"/>
    </row>
    <row r="110" spans="2:54" x14ac:dyDescent="0.25">
      <c r="B110" s="127">
        <v>1</v>
      </c>
      <c r="C110" s="115" t="s">
        <v>37</v>
      </c>
      <c r="D110" s="88">
        <v>7</v>
      </c>
      <c r="E110" s="71">
        <v>5</v>
      </c>
      <c r="F110" s="72">
        <v>10</v>
      </c>
      <c r="G110" s="73">
        <v>15</v>
      </c>
      <c r="H110" s="117">
        <f>E111</f>
        <v>30</v>
      </c>
      <c r="I110" s="74">
        <v>5</v>
      </c>
      <c r="J110" s="72">
        <v>5</v>
      </c>
      <c r="K110" s="72">
        <v>20</v>
      </c>
      <c r="L110" s="117">
        <f>SUM(H110,I111)</f>
        <v>60</v>
      </c>
      <c r="M110" s="74">
        <v>5</v>
      </c>
      <c r="N110" s="72">
        <v>5</v>
      </c>
      <c r="O110" s="72">
        <v>15</v>
      </c>
      <c r="P110" s="117">
        <f>SUM(L110,M111)</f>
        <v>85</v>
      </c>
      <c r="Q110" s="74">
        <v>15</v>
      </c>
      <c r="R110" s="72">
        <v>10</v>
      </c>
      <c r="S110" s="73"/>
      <c r="T110" s="117">
        <f>SUM(P110,Q111)</f>
        <v>110</v>
      </c>
      <c r="U110" s="74">
        <v>10</v>
      </c>
      <c r="V110" s="72">
        <v>0</v>
      </c>
      <c r="W110" s="72"/>
      <c r="X110" s="117">
        <f>SUM(T110,U111)</f>
        <v>120</v>
      </c>
      <c r="Y110" s="120">
        <f>COUNTIF(E110:G110,"&gt;=0")+COUNTIF(I110:K110,"&gt;=0")+COUNTIF(M110:O110,"&gt;=0")+COUNTIF(Q110:S110,"&gt;=0")+COUNTIF(U110:W110,"&gt;=0")</f>
        <v>13</v>
      </c>
      <c r="Z110" s="120">
        <f>COUNTIF(E110:G110,"=20")+COUNTIF(I110:K110,"=20")+COUNTIF(M110:O110,"=20")+COUNTIF(Q110:S110,"=20")+COUNTIF(U110:W110,"=20")</f>
        <v>1</v>
      </c>
      <c r="AA110" s="122">
        <f>X110</f>
        <v>120</v>
      </c>
      <c r="AC110" s="84">
        <v>1</v>
      </c>
      <c r="AD110" s="86" t="s">
        <v>31</v>
      </c>
      <c r="AE110" s="88">
        <v>5</v>
      </c>
      <c r="AF110" s="47">
        <v>20</v>
      </c>
      <c r="AG110" s="46">
        <v>0</v>
      </c>
      <c r="AH110" s="48">
        <v>10</v>
      </c>
      <c r="AI110" s="91">
        <f>AF111</f>
        <v>30</v>
      </c>
      <c r="AJ110" s="45">
        <v>5</v>
      </c>
      <c r="AK110" s="46">
        <v>0</v>
      </c>
      <c r="AL110" s="46">
        <v>0</v>
      </c>
      <c r="AM110" s="91">
        <f>SUM(AI110,AJ111)</f>
        <v>35</v>
      </c>
      <c r="AN110" s="45">
        <v>15</v>
      </c>
      <c r="AO110" s="46">
        <v>15</v>
      </c>
      <c r="AP110" s="46">
        <v>0</v>
      </c>
      <c r="AQ110" s="91">
        <f>SUM(AM110,AN111)</f>
        <v>65</v>
      </c>
      <c r="AR110" s="45">
        <v>20</v>
      </c>
      <c r="AS110" s="46">
        <v>15</v>
      </c>
      <c r="AT110" s="48">
        <v>0</v>
      </c>
      <c r="AU110" s="91">
        <f>SUM(AQ110,AR111)</f>
        <v>100</v>
      </c>
      <c r="AV110" s="45">
        <v>5</v>
      </c>
      <c r="AW110" s="46">
        <v>20</v>
      </c>
      <c r="AX110" s="46">
        <v>5</v>
      </c>
      <c r="AY110" s="91">
        <f>SUM(AU110,AV111)</f>
        <v>130</v>
      </c>
      <c r="AZ110" s="93">
        <f>COUNTIF(AF110:AH110,"&gt;=0")+COUNTIF(AJ110:AL110,"&gt;=0")+COUNTIF(AN110:AP110,"&gt;=0")+COUNTIF(AR110:AT110,"&gt;=0")+COUNTIF(AV110:AX110,"&gt;=0")</f>
        <v>15</v>
      </c>
      <c r="BA110" s="93">
        <f>COUNTIF(AF110:AH110,"=20")+COUNTIF(AJ110:AL110,"=20")+COUNTIF(AN110:AP110,"=20")+COUNTIF(AR110:AT110,"=20")+COUNTIF(AV110:AX110,"=20")</f>
        <v>3</v>
      </c>
      <c r="BB110" s="95">
        <f>AY110</f>
        <v>130</v>
      </c>
    </row>
    <row r="111" spans="2:54" ht="15.75" thickBot="1" x14ac:dyDescent="0.3">
      <c r="B111" s="114"/>
      <c r="C111" s="116"/>
      <c r="D111" s="89"/>
      <c r="E111" s="124">
        <f>SUM(E110:G110)</f>
        <v>30</v>
      </c>
      <c r="F111" s="124"/>
      <c r="G111" s="125"/>
      <c r="H111" s="118"/>
      <c r="I111" s="126">
        <f>SUM(I110:K110)</f>
        <v>30</v>
      </c>
      <c r="J111" s="124"/>
      <c r="K111" s="125"/>
      <c r="L111" s="118"/>
      <c r="M111" s="126">
        <f>SUM(M110:O110)</f>
        <v>25</v>
      </c>
      <c r="N111" s="124"/>
      <c r="O111" s="125"/>
      <c r="P111" s="118"/>
      <c r="Q111" s="126">
        <f>SUM(Q110:S110)</f>
        <v>25</v>
      </c>
      <c r="R111" s="124"/>
      <c r="S111" s="125"/>
      <c r="T111" s="118"/>
      <c r="U111" s="126">
        <f>SUM(U110:W110)</f>
        <v>10</v>
      </c>
      <c r="V111" s="124"/>
      <c r="W111" s="125"/>
      <c r="X111" s="118"/>
      <c r="Y111" s="121"/>
      <c r="Z111" s="121"/>
      <c r="AA111" s="123"/>
      <c r="AC111" s="85"/>
      <c r="AD111" s="87"/>
      <c r="AE111" s="89"/>
      <c r="AF111" s="97">
        <f>SUM(AF110:AH110)</f>
        <v>30</v>
      </c>
      <c r="AG111" s="97"/>
      <c r="AH111" s="98"/>
      <c r="AI111" s="92"/>
      <c r="AJ111" s="99">
        <f>SUM(AJ110:AL110)</f>
        <v>5</v>
      </c>
      <c r="AK111" s="97"/>
      <c r="AL111" s="98"/>
      <c r="AM111" s="92"/>
      <c r="AN111" s="99">
        <f>SUM(AN110:AP110)</f>
        <v>30</v>
      </c>
      <c r="AO111" s="97"/>
      <c r="AP111" s="98"/>
      <c r="AQ111" s="92"/>
      <c r="AR111" s="99">
        <f>SUM(AR110:AT110)</f>
        <v>35</v>
      </c>
      <c r="AS111" s="97"/>
      <c r="AT111" s="98"/>
      <c r="AU111" s="92"/>
      <c r="AV111" s="99">
        <f>SUM(AV110:AX110)</f>
        <v>30</v>
      </c>
      <c r="AW111" s="97"/>
      <c r="AX111" s="98"/>
      <c r="AY111" s="92"/>
      <c r="AZ111" s="94"/>
      <c r="BA111" s="94"/>
      <c r="BB111" s="96"/>
    </row>
    <row r="112" spans="2:54" x14ac:dyDescent="0.25">
      <c r="B112" s="100">
        <v>2</v>
      </c>
      <c r="C112" s="128" t="s">
        <v>34</v>
      </c>
      <c r="D112" s="89"/>
      <c r="E112" s="43"/>
      <c r="F112" s="42">
        <v>0</v>
      </c>
      <c r="G112" s="44">
        <v>5</v>
      </c>
      <c r="H112" s="91">
        <f>E113</f>
        <v>5</v>
      </c>
      <c r="I112" s="41">
        <v>5</v>
      </c>
      <c r="J112" s="42">
        <v>0</v>
      </c>
      <c r="K112" s="42">
        <v>15</v>
      </c>
      <c r="L112" s="91">
        <f>SUM(H112,I113)</f>
        <v>25</v>
      </c>
      <c r="M112" s="41"/>
      <c r="N112" s="42">
        <v>0</v>
      </c>
      <c r="O112" s="42">
        <v>5</v>
      </c>
      <c r="P112" s="91">
        <f>SUM(L112,M113)</f>
        <v>30</v>
      </c>
      <c r="Q112" s="41"/>
      <c r="R112" s="42"/>
      <c r="S112" s="42">
        <v>5</v>
      </c>
      <c r="T112" s="101">
        <f>SUM(P112,Q113)</f>
        <v>35</v>
      </c>
      <c r="U112" s="41">
        <v>0</v>
      </c>
      <c r="V112" s="42">
        <v>15</v>
      </c>
      <c r="W112" s="42">
        <v>15</v>
      </c>
      <c r="X112" s="101">
        <f>SUM(T112,U113)</f>
        <v>65</v>
      </c>
      <c r="Y112" s="93">
        <f>COUNTIF(E112:G112,"&gt;=0")+COUNTIF(I112:K112,"&gt;=0")+COUNTIF(M112:O112,"&gt;=0")+COUNTIF(Q112:S112,"&gt;=0")+COUNTIF(U112:W112,"&gt;=0")</f>
        <v>11</v>
      </c>
      <c r="Z112" s="93">
        <f>COUNTIF(E112:G112,"=20")+COUNTIF(I112:K112,"=20")+COUNTIF(M112:O112,"=20")+COUNTIF(Q112:S112,"=20")+COUNTIF(U112:W112,"=20")</f>
        <v>0</v>
      </c>
      <c r="AA112" s="95">
        <f>X112</f>
        <v>65</v>
      </c>
      <c r="AC112" s="113">
        <v>2</v>
      </c>
      <c r="AD112" s="115" t="s">
        <v>22</v>
      </c>
      <c r="AE112" s="89"/>
      <c r="AF112" s="67">
        <v>15</v>
      </c>
      <c r="AG112" s="68">
        <v>15</v>
      </c>
      <c r="AH112" s="69"/>
      <c r="AI112" s="117">
        <f>AF113</f>
        <v>30</v>
      </c>
      <c r="AJ112" s="70">
        <v>15</v>
      </c>
      <c r="AK112" s="68">
        <v>10</v>
      </c>
      <c r="AL112" s="68">
        <v>10</v>
      </c>
      <c r="AM112" s="117">
        <f>SUM(AI112,AJ113)</f>
        <v>65</v>
      </c>
      <c r="AN112" s="70">
        <v>15</v>
      </c>
      <c r="AO112" s="68">
        <v>20</v>
      </c>
      <c r="AP112" s="68">
        <v>20</v>
      </c>
      <c r="AQ112" s="117">
        <f>SUM(AM112,AN113)</f>
        <v>120</v>
      </c>
      <c r="AR112" s="70">
        <v>5</v>
      </c>
      <c r="AS112" s="68">
        <v>20</v>
      </c>
      <c r="AT112" s="68">
        <v>0</v>
      </c>
      <c r="AU112" s="119">
        <f>SUM(AQ112,AR113)</f>
        <v>145</v>
      </c>
      <c r="AV112" s="70">
        <v>20</v>
      </c>
      <c r="AW112" s="68">
        <v>15</v>
      </c>
      <c r="AX112" s="68">
        <v>0</v>
      </c>
      <c r="AY112" s="119">
        <f>SUM(AU112,AV113)</f>
        <v>180</v>
      </c>
      <c r="AZ112" s="120">
        <f>COUNTIF(AF112:AH112,"&gt;=0")+COUNTIF(AJ112:AL112,"&gt;=0")+COUNTIF(AN112:AP112,"&gt;=0")+COUNTIF(AR112:AT112,"&gt;=0")+COUNTIF(AV112:AX112,"&gt;=0")</f>
        <v>14</v>
      </c>
      <c r="BA112" s="120">
        <f>COUNTIF(AF112:AH112,"=20")+COUNTIF(AJ112:AL112,"=20")+COUNTIF(AN112:AP112,"=20")+COUNTIF(AR112:AT112,"=20")+COUNTIF(AV112:AX112,"=20")</f>
        <v>4</v>
      </c>
      <c r="BB112" s="122">
        <f>AY112</f>
        <v>180</v>
      </c>
    </row>
    <row r="113" spans="2:54" ht="15.75" thickBot="1" x14ac:dyDescent="0.3">
      <c r="B113" s="85"/>
      <c r="C113" s="87"/>
      <c r="D113" s="90"/>
      <c r="E113" s="97">
        <f>SUM(E112:G112)</f>
        <v>5</v>
      </c>
      <c r="F113" s="97"/>
      <c r="G113" s="98"/>
      <c r="H113" s="92"/>
      <c r="I113" s="99">
        <f>SUM(I112:K112)</f>
        <v>20</v>
      </c>
      <c r="J113" s="97"/>
      <c r="K113" s="98"/>
      <c r="L113" s="92"/>
      <c r="M113" s="99">
        <f>SUM(M112:O112)</f>
        <v>5</v>
      </c>
      <c r="N113" s="97"/>
      <c r="O113" s="98"/>
      <c r="P113" s="92"/>
      <c r="Q113" s="99">
        <f>SUM(Q112:S112)</f>
        <v>5</v>
      </c>
      <c r="R113" s="97"/>
      <c r="S113" s="98"/>
      <c r="T113" s="92"/>
      <c r="U113" s="99">
        <f>SUM(U112:W112)</f>
        <v>30</v>
      </c>
      <c r="V113" s="97"/>
      <c r="W113" s="98"/>
      <c r="X113" s="92"/>
      <c r="Y113" s="94"/>
      <c r="Z113" s="94"/>
      <c r="AA113" s="96"/>
      <c r="AC113" s="114"/>
      <c r="AD113" s="116"/>
      <c r="AE113" s="90"/>
      <c r="AF113" s="124">
        <f>SUM(AF112:AH112)</f>
        <v>30</v>
      </c>
      <c r="AG113" s="124"/>
      <c r="AH113" s="125"/>
      <c r="AI113" s="118"/>
      <c r="AJ113" s="126">
        <f>SUM(AJ112:AL112)</f>
        <v>35</v>
      </c>
      <c r="AK113" s="124"/>
      <c r="AL113" s="125"/>
      <c r="AM113" s="118"/>
      <c r="AN113" s="126">
        <f>SUM(AN112:AP112)</f>
        <v>55</v>
      </c>
      <c r="AO113" s="124"/>
      <c r="AP113" s="125"/>
      <c r="AQ113" s="118"/>
      <c r="AR113" s="126">
        <f>SUM(AR112:AT112)</f>
        <v>25</v>
      </c>
      <c r="AS113" s="124"/>
      <c r="AT113" s="125"/>
      <c r="AU113" s="118"/>
      <c r="AV113" s="126">
        <f>SUM(AV112:AX112)</f>
        <v>35</v>
      </c>
      <c r="AW113" s="124"/>
      <c r="AX113" s="125"/>
      <c r="AY113" s="118"/>
      <c r="AZ113" s="121"/>
      <c r="BA113" s="121"/>
      <c r="BB113" s="123"/>
    </row>
    <row r="114" spans="2:54" ht="15.75" thickBot="1" x14ac:dyDescent="0.3"/>
    <row r="115" spans="2:54" x14ac:dyDescent="0.25">
      <c r="B115" s="102" t="s">
        <v>0</v>
      </c>
      <c r="C115" s="102" t="s">
        <v>1</v>
      </c>
      <c r="D115" s="102" t="s">
        <v>52</v>
      </c>
      <c r="E115" s="104" t="s">
        <v>41</v>
      </c>
      <c r="F115" s="105"/>
      <c r="G115" s="106"/>
      <c r="H115" s="107" t="s">
        <v>42</v>
      </c>
      <c r="I115" s="104" t="s">
        <v>43</v>
      </c>
      <c r="J115" s="105"/>
      <c r="K115" s="106"/>
      <c r="L115" s="107" t="s">
        <v>42</v>
      </c>
      <c r="M115" s="104" t="s">
        <v>44</v>
      </c>
      <c r="N115" s="105"/>
      <c r="O115" s="106"/>
      <c r="P115" s="107" t="s">
        <v>42</v>
      </c>
      <c r="Q115" s="104" t="s">
        <v>45</v>
      </c>
      <c r="R115" s="105"/>
      <c r="S115" s="106"/>
      <c r="T115" s="107" t="s">
        <v>42</v>
      </c>
      <c r="U115" s="104" t="s">
        <v>46</v>
      </c>
      <c r="V115" s="105"/>
      <c r="W115" s="106"/>
      <c r="X115" s="107" t="s">
        <v>42</v>
      </c>
      <c r="Y115" s="109" t="s">
        <v>47</v>
      </c>
      <c r="Z115" s="111" t="s">
        <v>48</v>
      </c>
      <c r="AA115" s="102" t="s">
        <v>39</v>
      </c>
      <c r="AC115" s="102" t="s">
        <v>0</v>
      </c>
      <c r="AD115" s="102" t="s">
        <v>1</v>
      </c>
      <c r="AE115" s="102" t="s">
        <v>52</v>
      </c>
      <c r="AF115" s="104" t="s">
        <v>41</v>
      </c>
      <c r="AG115" s="105"/>
      <c r="AH115" s="106"/>
      <c r="AI115" s="107" t="s">
        <v>42</v>
      </c>
      <c r="AJ115" s="104" t="s">
        <v>43</v>
      </c>
      <c r="AK115" s="105"/>
      <c r="AL115" s="106"/>
      <c r="AM115" s="107" t="s">
        <v>42</v>
      </c>
      <c r="AN115" s="104" t="s">
        <v>44</v>
      </c>
      <c r="AO115" s="105"/>
      <c r="AP115" s="106"/>
      <c r="AQ115" s="107" t="s">
        <v>42</v>
      </c>
      <c r="AR115" s="104" t="s">
        <v>45</v>
      </c>
      <c r="AS115" s="105"/>
      <c r="AT115" s="106"/>
      <c r="AU115" s="107" t="s">
        <v>42</v>
      </c>
      <c r="AV115" s="104" t="s">
        <v>46</v>
      </c>
      <c r="AW115" s="105"/>
      <c r="AX115" s="106"/>
      <c r="AY115" s="107" t="s">
        <v>42</v>
      </c>
      <c r="AZ115" s="109" t="s">
        <v>47</v>
      </c>
      <c r="BA115" s="111" t="s">
        <v>48</v>
      </c>
      <c r="BB115" s="102" t="s">
        <v>39</v>
      </c>
    </row>
    <row r="116" spans="2:54" ht="15.75" thickBot="1" x14ac:dyDescent="0.3">
      <c r="B116" s="103"/>
      <c r="C116" s="103"/>
      <c r="D116" s="103"/>
      <c r="E116" s="38" t="s">
        <v>49</v>
      </c>
      <c r="F116" s="39" t="s">
        <v>50</v>
      </c>
      <c r="G116" s="40" t="s">
        <v>51</v>
      </c>
      <c r="H116" s="108"/>
      <c r="I116" s="38" t="s">
        <v>49</v>
      </c>
      <c r="J116" s="39" t="s">
        <v>50</v>
      </c>
      <c r="K116" s="40" t="s">
        <v>51</v>
      </c>
      <c r="L116" s="108"/>
      <c r="M116" s="38" t="s">
        <v>49</v>
      </c>
      <c r="N116" s="39" t="s">
        <v>50</v>
      </c>
      <c r="O116" s="40" t="s">
        <v>51</v>
      </c>
      <c r="P116" s="108"/>
      <c r="Q116" s="38" t="s">
        <v>49</v>
      </c>
      <c r="R116" s="39" t="s">
        <v>50</v>
      </c>
      <c r="S116" s="40" t="s">
        <v>51</v>
      </c>
      <c r="T116" s="108"/>
      <c r="U116" s="38" t="s">
        <v>49</v>
      </c>
      <c r="V116" s="39" t="s">
        <v>50</v>
      </c>
      <c r="W116" s="40" t="s">
        <v>51</v>
      </c>
      <c r="X116" s="108"/>
      <c r="Y116" s="110"/>
      <c r="Z116" s="112"/>
      <c r="AA116" s="103"/>
      <c r="AC116" s="103"/>
      <c r="AD116" s="103"/>
      <c r="AE116" s="103"/>
      <c r="AF116" s="38" t="s">
        <v>49</v>
      </c>
      <c r="AG116" s="39" t="s">
        <v>50</v>
      </c>
      <c r="AH116" s="40" t="s">
        <v>51</v>
      </c>
      <c r="AI116" s="108"/>
      <c r="AJ116" s="38" t="s">
        <v>49</v>
      </c>
      <c r="AK116" s="39" t="s">
        <v>50</v>
      </c>
      <c r="AL116" s="40" t="s">
        <v>51</v>
      </c>
      <c r="AM116" s="108"/>
      <c r="AN116" s="38" t="s">
        <v>49</v>
      </c>
      <c r="AO116" s="39" t="s">
        <v>50</v>
      </c>
      <c r="AP116" s="40" t="s">
        <v>51</v>
      </c>
      <c r="AQ116" s="108"/>
      <c r="AR116" s="38" t="s">
        <v>49</v>
      </c>
      <c r="AS116" s="39" t="s">
        <v>50</v>
      </c>
      <c r="AT116" s="40" t="s">
        <v>51</v>
      </c>
      <c r="AU116" s="108"/>
      <c r="AV116" s="38" t="s">
        <v>49</v>
      </c>
      <c r="AW116" s="39" t="s">
        <v>50</v>
      </c>
      <c r="AX116" s="40" t="s">
        <v>51</v>
      </c>
      <c r="AY116" s="108"/>
      <c r="AZ116" s="110"/>
      <c r="BA116" s="112"/>
      <c r="BB116" s="103"/>
    </row>
    <row r="117" spans="2:54" x14ac:dyDescent="0.25">
      <c r="B117" s="84">
        <v>1</v>
      </c>
      <c r="C117" s="86" t="s">
        <v>54</v>
      </c>
      <c r="D117" s="88">
        <v>5</v>
      </c>
      <c r="E117" s="47">
        <v>10</v>
      </c>
      <c r="F117" s="46">
        <v>5</v>
      </c>
      <c r="G117" s="48">
        <v>0</v>
      </c>
      <c r="H117" s="91">
        <f>E118</f>
        <v>15</v>
      </c>
      <c r="I117" s="45">
        <v>20</v>
      </c>
      <c r="J117" s="46">
        <v>0</v>
      </c>
      <c r="K117" s="46">
        <v>0</v>
      </c>
      <c r="L117" s="91">
        <f>SUM(H117,I118)</f>
        <v>35</v>
      </c>
      <c r="M117" s="45">
        <v>10</v>
      </c>
      <c r="N117" s="46">
        <v>0</v>
      </c>
      <c r="O117" s="46">
        <v>0</v>
      </c>
      <c r="P117" s="91">
        <f>SUM(L117,M118)</f>
        <v>45</v>
      </c>
      <c r="Q117" s="45">
        <v>15</v>
      </c>
      <c r="R117" s="46">
        <v>15</v>
      </c>
      <c r="S117" s="48">
        <v>20</v>
      </c>
      <c r="T117" s="91">
        <f>SUM(P117,Q118)</f>
        <v>95</v>
      </c>
      <c r="U117" s="45">
        <v>10</v>
      </c>
      <c r="V117" s="46">
        <v>15</v>
      </c>
      <c r="W117" s="46">
        <v>0</v>
      </c>
      <c r="X117" s="91">
        <f>SUM(T117,U118)</f>
        <v>120</v>
      </c>
      <c r="Y117" s="93">
        <f>COUNTIF(E117:G117,"&gt;=0")+COUNTIF(I117:K117,"&gt;=0")+COUNTIF(M117:O117,"&gt;=0")+COUNTIF(Q117:S117,"&gt;=0")+COUNTIF(U117:W117,"&gt;=0")</f>
        <v>15</v>
      </c>
      <c r="Z117" s="93">
        <f>COUNTIF(E117:G117,"=20")+COUNTIF(I117:K117,"=20")+COUNTIF(M117:O117,"=20")+COUNTIF(Q117:S117,"=20")+COUNTIF(U117:W117,"=20")</f>
        <v>2</v>
      </c>
      <c r="AA117" s="95">
        <f>X117</f>
        <v>120</v>
      </c>
      <c r="AC117" s="127">
        <v>1</v>
      </c>
      <c r="AD117" s="115" t="s">
        <v>21</v>
      </c>
      <c r="AE117" s="88">
        <v>3</v>
      </c>
      <c r="AF117" s="71">
        <v>15</v>
      </c>
      <c r="AG117" s="72">
        <v>15</v>
      </c>
      <c r="AH117" s="73">
        <v>0</v>
      </c>
      <c r="AI117" s="117">
        <f>AF118</f>
        <v>30</v>
      </c>
      <c r="AJ117" s="74">
        <v>5</v>
      </c>
      <c r="AK117" s="72">
        <v>20</v>
      </c>
      <c r="AL117" s="72">
        <v>0</v>
      </c>
      <c r="AM117" s="117">
        <f>SUM(AI117,AJ118)</f>
        <v>55</v>
      </c>
      <c r="AN117" s="74">
        <v>20</v>
      </c>
      <c r="AO117" s="72">
        <v>15</v>
      </c>
      <c r="AP117" s="72">
        <v>0</v>
      </c>
      <c r="AQ117" s="117">
        <f>SUM(AM117,AN118)</f>
        <v>90</v>
      </c>
      <c r="AR117" s="74">
        <v>15</v>
      </c>
      <c r="AS117" s="72">
        <v>10</v>
      </c>
      <c r="AT117" s="73">
        <v>20</v>
      </c>
      <c r="AU117" s="117">
        <f>SUM(AQ117,AR118)</f>
        <v>135</v>
      </c>
      <c r="AV117" s="74">
        <v>15</v>
      </c>
      <c r="AW117" s="72">
        <v>20</v>
      </c>
      <c r="AX117" s="72">
        <v>10</v>
      </c>
      <c r="AY117" s="117">
        <f>SUM(AU117,AV118)</f>
        <v>180</v>
      </c>
      <c r="AZ117" s="120">
        <f>COUNTIF(AF117:AH117,"&gt;=0")+COUNTIF(AJ117:AL117,"&gt;=0")+COUNTIF(AN117:AP117,"&gt;=0")+COUNTIF(AR117:AT117,"&gt;=0")+COUNTIF(AV117:AX117,"&gt;=0")</f>
        <v>15</v>
      </c>
      <c r="BA117" s="120">
        <f>COUNTIF(AF117:AH117,"=20")+COUNTIF(AJ117:AL117,"=20")+COUNTIF(AN117:AP117,"=20")+COUNTIF(AR117:AT117,"=20")+COUNTIF(AV117:AX117,"=20")</f>
        <v>4</v>
      </c>
      <c r="BB117" s="122">
        <f>AY117</f>
        <v>180</v>
      </c>
    </row>
    <row r="118" spans="2:54" ht="15.75" thickBot="1" x14ac:dyDescent="0.3">
      <c r="B118" s="85"/>
      <c r="C118" s="87"/>
      <c r="D118" s="89"/>
      <c r="E118" s="97">
        <f>SUM(E117:G117)</f>
        <v>15</v>
      </c>
      <c r="F118" s="97"/>
      <c r="G118" s="98"/>
      <c r="H118" s="92"/>
      <c r="I118" s="99">
        <f>SUM(I117:K117)</f>
        <v>20</v>
      </c>
      <c r="J118" s="97"/>
      <c r="K118" s="98"/>
      <c r="L118" s="92"/>
      <c r="M118" s="99">
        <f>SUM(M117:O117)</f>
        <v>10</v>
      </c>
      <c r="N118" s="97"/>
      <c r="O118" s="98"/>
      <c r="P118" s="92"/>
      <c r="Q118" s="99">
        <f>SUM(Q117:S117)</f>
        <v>50</v>
      </c>
      <c r="R118" s="97"/>
      <c r="S118" s="98"/>
      <c r="T118" s="92"/>
      <c r="U118" s="99">
        <f>SUM(U117:W117)</f>
        <v>25</v>
      </c>
      <c r="V118" s="97"/>
      <c r="W118" s="98"/>
      <c r="X118" s="92"/>
      <c r="Y118" s="94"/>
      <c r="Z118" s="94"/>
      <c r="AA118" s="96"/>
      <c r="AC118" s="114"/>
      <c r="AD118" s="116"/>
      <c r="AE118" s="89"/>
      <c r="AF118" s="124">
        <f>SUM(AF117:AH117)</f>
        <v>30</v>
      </c>
      <c r="AG118" s="124"/>
      <c r="AH118" s="125"/>
      <c r="AI118" s="118"/>
      <c r="AJ118" s="126">
        <f>SUM(AJ117:AL117)</f>
        <v>25</v>
      </c>
      <c r="AK118" s="124"/>
      <c r="AL118" s="125"/>
      <c r="AM118" s="118"/>
      <c r="AN118" s="126">
        <f>SUM(AN117:AP117)</f>
        <v>35</v>
      </c>
      <c r="AO118" s="124"/>
      <c r="AP118" s="125"/>
      <c r="AQ118" s="118"/>
      <c r="AR118" s="126">
        <f>SUM(AR117:AT117)</f>
        <v>45</v>
      </c>
      <c r="AS118" s="124"/>
      <c r="AT118" s="125"/>
      <c r="AU118" s="118"/>
      <c r="AV118" s="126">
        <f>SUM(AV117:AX117)</f>
        <v>45</v>
      </c>
      <c r="AW118" s="124"/>
      <c r="AX118" s="125"/>
      <c r="AY118" s="118"/>
      <c r="AZ118" s="121"/>
      <c r="BA118" s="121"/>
      <c r="BB118" s="123"/>
    </row>
    <row r="119" spans="2:54" x14ac:dyDescent="0.25">
      <c r="B119" s="113">
        <v>2</v>
      </c>
      <c r="C119" s="130" t="s">
        <v>12</v>
      </c>
      <c r="D119" s="89"/>
      <c r="E119" s="67">
        <v>10</v>
      </c>
      <c r="F119" s="68">
        <v>20</v>
      </c>
      <c r="G119" s="69">
        <v>20</v>
      </c>
      <c r="H119" s="117">
        <f>E120</f>
        <v>50</v>
      </c>
      <c r="I119" s="70">
        <v>0</v>
      </c>
      <c r="J119" s="68">
        <v>5</v>
      </c>
      <c r="K119" s="68">
        <v>0</v>
      </c>
      <c r="L119" s="117">
        <f>SUM(H119,I120)</f>
        <v>55</v>
      </c>
      <c r="M119" s="70">
        <v>20</v>
      </c>
      <c r="N119" s="68">
        <v>5</v>
      </c>
      <c r="O119" s="68">
        <v>0</v>
      </c>
      <c r="P119" s="117">
        <f>SUM(L119,M120)</f>
        <v>80</v>
      </c>
      <c r="Q119" s="70">
        <v>10</v>
      </c>
      <c r="R119" s="68">
        <v>20</v>
      </c>
      <c r="S119" s="68">
        <v>0</v>
      </c>
      <c r="T119" s="119">
        <f>SUM(P119,Q120)</f>
        <v>110</v>
      </c>
      <c r="U119" s="70">
        <v>15</v>
      </c>
      <c r="V119" s="68">
        <v>5</v>
      </c>
      <c r="W119" s="68">
        <v>20</v>
      </c>
      <c r="X119" s="119">
        <f>SUM(T119,U120)</f>
        <v>150</v>
      </c>
      <c r="Y119" s="120">
        <f>COUNTIF(E119:G119,"&gt;=0")+COUNTIF(I119:K119,"&gt;=0")+COUNTIF(M119:O119,"&gt;=0")+COUNTIF(Q119:S119,"&gt;=0")+COUNTIF(U119:W119,"&gt;=0")</f>
        <v>15</v>
      </c>
      <c r="Z119" s="120">
        <f>COUNTIF(E119:G119,"=20")+COUNTIF(I119:K119,"=20")+COUNTIF(M119:O119,"=20")+COUNTIF(Q119:S119,"=20")+COUNTIF(U119:W119,"=20")</f>
        <v>5</v>
      </c>
      <c r="AA119" s="122">
        <f>X119</f>
        <v>150</v>
      </c>
      <c r="AC119" s="100">
        <v>2</v>
      </c>
      <c r="AD119" s="86" t="s">
        <v>38</v>
      </c>
      <c r="AE119" s="89"/>
      <c r="AF119" s="43">
        <v>0</v>
      </c>
      <c r="AG119" s="42">
        <v>0</v>
      </c>
      <c r="AH119" s="44">
        <v>0</v>
      </c>
      <c r="AI119" s="91">
        <f>AF120</f>
        <v>0</v>
      </c>
      <c r="AJ119" s="41">
        <v>0</v>
      </c>
      <c r="AK119" s="42">
        <v>0</v>
      </c>
      <c r="AL119" s="42">
        <v>15</v>
      </c>
      <c r="AM119" s="91">
        <f>SUM(AI119,AJ120)</f>
        <v>15</v>
      </c>
      <c r="AN119" s="41">
        <v>0</v>
      </c>
      <c r="AO119" s="42">
        <v>10</v>
      </c>
      <c r="AP119" s="42">
        <v>0</v>
      </c>
      <c r="AQ119" s="91">
        <f>SUM(AM119,AN120)</f>
        <v>25</v>
      </c>
      <c r="AR119" s="41">
        <v>20</v>
      </c>
      <c r="AS119" s="42">
        <v>0</v>
      </c>
      <c r="AT119" s="42">
        <v>0</v>
      </c>
      <c r="AU119" s="101">
        <f>SUM(AQ119,AR120)</f>
        <v>45</v>
      </c>
      <c r="AV119" s="41">
        <v>10</v>
      </c>
      <c r="AW119" s="42">
        <v>5</v>
      </c>
      <c r="AX119" s="42">
        <v>0</v>
      </c>
      <c r="AY119" s="101">
        <f>SUM(AU119,AV120)</f>
        <v>60</v>
      </c>
      <c r="AZ119" s="93">
        <f>COUNTIF(AF119:AH119,"&gt;=0")+COUNTIF(AJ119:AL119,"&gt;=0")+COUNTIF(AN119:AP119,"&gt;=0")+COUNTIF(AR119:AT119,"&gt;=0")+COUNTIF(AV119:AX119,"&gt;=0")</f>
        <v>15</v>
      </c>
      <c r="BA119" s="93">
        <f>COUNTIF(AF119:AH119,"=20")+COUNTIF(AJ119:AL119,"=20")+COUNTIF(AN119:AP119,"=20")+COUNTIF(AR119:AT119,"=20")+COUNTIF(AV119:AX119,"=20")</f>
        <v>1</v>
      </c>
      <c r="BB119" s="95">
        <f>AY119</f>
        <v>60</v>
      </c>
    </row>
    <row r="120" spans="2:54" ht="15.75" thickBot="1" x14ac:dyDescent="0.3">
      <c r="B120" s="114"/>
      <c r="C120" s="116"/>
      <c r="D120" s="90"/>
      <c r="E120" s="124">
        <f>SUM(E119:G119)</f>
        <v>50</v>
      </c>
      <c r="F120" s="124"/>
      <c r="G120" s="125"/>
      <c r="H120" s="118"/>
      <c r="I120" s="126">
        <f>SUM(I119:K119)</f>
        <v>5</v>
      </c>
      <c r="J120" s="124"/>
      <c r="K120" s="125"/>
      <c r="L120" s="118"/>
      <c r="M120" s="126">
        <f>SUM(M119:O119)</f>
        <v>25</v>
      </c>
      <c r="N120" s="124"/>
      <c r="O120" s="125"/>
      <c r="P120" s="118"/>
      <c r="Q120" s="126">
        <f>SUM(Q119:S119)</f>
        <v>30</v>
      </c>
      <c r="R120" s="124"/>
      <c r="S120" s="125"/>
      <c r="T120" s="118"/>
      <c r="U120" s="126">
        <f>SUM(U119:W119)</f>
        <v>40</v>
      </c>
      <c r="V120" s="124"/>
      <c r="W120" s="125"/>
      <c r="X120" s="118"/>
      <c r="Y120" s="121"/>
      <c r="Z120" s="121"/>
      <c r="AA120" s="123"/>
      <c r="AC120" s="85"/>
      <c r="AD120" s="87"/>
      <c r="AE120" s="90"/>
      <c r="AF120" s="97">
        <f>SUM(AF119:AH119)</f>
        <v>0</v>
      </c>
      <c r="AG120" s="97"/>
      <c r="AH120" s="98"/>
      <c r="AI120" s="92"/>
      <c r="AJ120" s="99">
        <f>SUM(AJ119:AL119)</f>
        <v>15</v>
      </c>
      <c r="AK120" s="97"/>
      <c r="AL120" s="98"/>
      <c r="AM120" s="92"/>
      <c r="AN120" s="99">
        <f>SUM(AN119:AP119)</f>
        <v>10</v>
      </c>
      <c r="AO120" s="97"/>
      <c r="AP120" s="98"/>
      <c r="AQ120" s="92"/>
      <c r="AR120" s="99">
        <f>SUM(AR119:AT119)</f>
        <v>20</v>
      </c>
      <c r="AS120" s="97"/>
      <c r="AT120" s="98"/>
      <c r="AU120" s="92"/>
      <c r="AV120" s="99">
        <f>SUM(AV119:AX119)</f>
        <v>15</v>
      </c>
      <c r="AW120" s="97"/>
      <c r="AX120" s="98"/>
      <c r="AY120" s="92"/>
      <c r="AZ120" s="94"/>
      <c r="BA120" s="94"/>
      <c r="BB120" s="96"/>
    </row>
    <row r="121" spans="2:54" ht="15.75" thickBot="1" x14ac:dyDescent="0.3"/>
    <row r="122" spans="2:54" x14ac:dyDescent="0.25">
      <c r="B122" s="102" t="s">
        <v>0</v>
      </c>
      <c r="C122" s="102" t="s">
        <v>1</v>
      </c>
      <c r="D122" s="102" t="s">
        <v>52</v>
      </c>
      <c r="E122" s="104" t="s">
        <v>41</v>
      </c>
      <c r="F122" s="105"/>
      <c r="G122" s="106"/>
      <c r="H122" s="107" t="s">
        <v>42</v>
      </c>
      <c r="I122" s="104" t="s">
        <v>43</v>
      </c>
      <c r="J122" s="105"/>
      <c r="K122" s="106"/>
      <c r="L122" s="107" t="s">
        <v>42</v>
      </c>
      <c r="M122" s="104" t="s">
        <v>44</v>
      </c>
      <c r="N122" s="105"/>
      <c r="O122" s="106"/>
      <c r="P122" s="107" t="s">
        <v>42</v>
      </c>
      <c r="Q122" s="104" t="s">
        <v>45</v>
      </c>
      <c r="R122" s="105"/>
      <c r="S122" s="106"/>
      <c r="T122" s="107" t="s">
        <v>42</v>
      </c>
      <c r="U122" s="104" t="s">
        <v>46</v>
      </c>
      <c r="V122" s="105"/>
      <c r="W122" s="106"/>
      <c r="X122" s="107" t="s">
        <v>42</v>
      </c>
      <c r="Y122" s="109" t="s">
        <v>47</v>
      </c>
      <c r="Z122" s="111" t="s">
        <v>48</v>
      </c>
      <c r="AA122" s="102" t="s">
        <v>39</v>
      </c>
      <c r="AC122" s="102" t="s">
        <v>0</v>
      </c>
      <c r="AD122" s="102" t="s">
        <v>1</v>
      </c>
      <c r="AE122" s="102" t="s">
        <v>52</v>
      </c>
      <c r="AF122" s="104" t="s">
        <v>41</v>
      </c>
      <c r="AG122" s="105"/>
      <c r="AH122" s="106"/>
      <c r="AI122" s="107" t="s">
        <v>42</v>
      </c>
      <c r="AJ122" s="104" t="s">
        <v>43</v>
      </c>
      <c r="AK122" s="105"/>
      <c r="AL122" s="106"/>
      <c r="AM122" s="107" t="s">
        <v>42</v>
      </c>
      <c r="AN122" s="104" t="s">
        <v>44</v>
      </c>
      <c r="AO122" s="105"/>
      <c r="AP122" s="106"/>
      <c r="AQ122" s="107" t="s">
        <v>42</v>
      </c>
      <c r="AR122" s="104" t="s">
        <v>45</v>
      </c>
      <c r="AS122" s="105"/>
      <c r="AT122" s="106"/>
      <c r="AU122" s="107" t="s">
        <v>42</v>
      </c>
      <c r="AV122" s="104" t="s">
        <v>46</v>
      </c>
      <c r="AW122" s="105"/>
      <c r="AX122" s="106"/>
      <c r="AY122" s="107" t="s">
        <v>42</v>
      </c>
      <c r="AZ122" s="109" t="s">
        <v>47</v>
      </c>
      <c r="BA122" s="111" t="s">
        <v>48</v>
      </c>
      <c r="BB122" s="102" t="s">
        <v>39</v>
      </c>
    </row>
    <row r="123" spans="2:54" ht="15.75" thickBot="1" x14ac:dyDescent="0.3">
      <c r="B123" s="103"/>
      <c r="C123" s="103"/>
      <c r="D123" s="103"/>
      <c r="E123" s="38" t="s">
        <v>49</v>
      </c>
      <c r="F123" s="39" t="s">
        <v>50</v>
      </c>
      <c r="G123" s="40" t="s">
        <v>51</v>
      </c>
      <c r="H123" s="108"/>
      <c r="I123" s="38" t="s">
        <v>49</v>
      </c>
      <c r="J123" s="39" t="s">
        <v>50</v>
      </c>
      <c r="K123" s="40" t="s">
        <v>51</v>
      </c>
      <c r="L123" s="108"/>
      <c r="M123" s="38" t="s">
        <v>49</v>
      </c>
      <c r="N123" s="39" t="s">
        <v>50</v>
      </c>
      <c r="O123" s="40" t="s">
        <v>51</v>
      </c>
      <c r="P123" s="108"/>
      <c r="Q123" s="38" t="s">
        <v>49</v>
      </c>
      <c r="R123" s="39" t="s">
        <v>50</v>
      </c>
      <c r="S123" s="40" t="s">
        <v>51</v>
      </c>
      <c r="T123" s="108"/>
      <c r="U123" s="38" t="s">
        <v>49</v>
      </c>
      <c r="V123" s="39" t="s">
        <v>50</v>
      </c>
      <c r="W123" s="40" t="s">
        <v>51</v>
      </c>
      <c r="X123" s="108"/>
      <c r="Y123" s="110"/>
      <c r="Z123" s="112"/>
      <c r="AA123" s="103"/>
      <c r="AC123" s="103"/>
      <c r="AD123" s="103"/>
      <c r="AE123" s="103"/>
      <c r="AF123" s="38" t="s">
        <v>49</v>
      </c>
      <c r="AG123" s="39" t="s">
        <v>50</v>
      </c>
      <c r="AH123" s="40" t="s">
        <v>51</v>
      </c>
      <c r="AI123" s="108"/>
      <c r="AJ123" s="38" t="s">
        <v>49</v>
      </c>
      <c r="AK123" s="39" t="s">
        <v>50</v>
      </c>
      <c r="AL123" s="40" t="s">
        <v>51</v>
      </c>
      <c r="AM123" s="108"/>
      <c r="AN123" s="38" t="s">
        <v>49</v>
      </c>
      <c r="AO123" s="39" t="s">
        <v>50</v>
      </c>
      <c r="AP123" s="40" t="s">
        <v>51</v>
      </c>
      <c r="AQ123" s="108"/>
      <c r="AR123" s="38" t="s">
        <v>49</v>
      </c>
      <c r="AS123" s="39" t="s">
        <v>50</v>
      </c>
      <c r="AT123" s="40" t="s">
        <v>51</v>
      </c>
      <c r="AU123" s="108"/>
      <c r="AV123" s="38" t="s">
        <v>49</v>
      </c>
      <c r="AW123" s="39" t="s">
        <v>50</v>
      </c>
      <c r="AX123" s="40" t="s">
        <v>51</v>
      </c>
      <c r="AY123" s="108"/>
      <c r="AZ123" s="110"/>
      <c r="BA123" s="112"/>
      <c r="BB123" s="103"/>
    </row>
    <row r="124" spans="2:54" x14ac:dyDescent="0.25">
      <c r="B124" s="84">
        <v>1</v>
      </c>
      <c r="C124" s="86" t="s">
        <v>32</v>
      </c>
      <c r="D124" s="88">
        <v>5</v>
      </c>
      <c r="E124" s="47">
        <v>5</v>
      </c>
      <c r="F124" s="46">
        <v>10</v>
      </c>
      <c r="G124" s="48">
        <v>20</v>
      </c>
      <c r="H124" s="91">
        <f>E125</f>
        <v>35</v>
      </c>
      <c r="I124" s="45">
        <v>5</v>
      </c>
      <c r="J124" s="46">
        <v>5</v>
      </c>
      <c r="K124" s="46">
        <v>15</v>
      </c>
      <c r="L124" s="91">
        <f>SUM(H124,I125)</f>
        <v>60</v>
      </c>
      <c r="M124" s="45">
        <v>10</v>
      </c>
      <c r="N124" s="46">
        <v>20</v>
      </c>
      <c r="O124" s="46"/>
      <c r="P124" s="91">
        <f>SUM(L124,M125)</f>
        <v>90</v>
      </c>
      <c r="Q124" s="45">
        <v>10</v>
      </c>
      <c r="R124" s="46">
        <v>5</v>
      </c>
      <c r="S124" s="48">
        <v>20</v>
      </c>
      <c r="T124" s="91">
        <f>SUM(P124,Q125)</f>
        <v>125</v>
      </c>
      <c r="U124" s="45"/>
      <c r="V124" s="46">
        <v>10</v>
      </c>
      <c r="W124" s="46">
        <v>15</v>
      </c>
      <c r="X124" s="91">
        <f>SUM(T124,U125)</f>
        <v>150</v>
      </c>
      <c r="Y124" s="93">
        <f>COUNTIF(E124:G124,"&gt;=0")+COUNTIF(I124:K124,"&gt;=0")+COUNTIF(M124:O124,"&gt;=0")+COUNTIF(Q124:S124,"&gt;=0")+COUNTIF(U124:W124,"&gt;=0")</f>
        <v>13</v>
      </c>
      <c r="Z124" s="93">
        <f>COUNTIF(E124:G124,"=20")+COUNTIF(I124:K124,"=20")+COUNTIF(M124:O124,"=20")+COUNTIF(Q124:S124,"=20")+COUNTIF(U124:W124,"=20")</f>
        <v>3</v>
      </c>
      <c r="AA124" s="95">
        <f>X124</f>
        <v>150</v>
      </c>
      <c r="AC124" s="84">
        <v>1</v>
      </c>
      <c r="AD124" s="86" t="s">
        <v>36</v>
      </c>
      <c r="AE124" s="88">
        <v>5</v>
      </c>
      <c r="AF124" s="47">
        <v>0</v>
      </c>
      <c r="AG124" s="46">
        <v>20</v>
      </c>
      <c r="AH124" s="48"/>
      <c r="AI124" s="91">
        <f>AF125</f>
        <v>20</v>
      </c>
      <c r="AJ124" s="45">
        <v>10</v>
      </c>
      <c r="AK124" s="46">
        <v>20</v>
      </c>
      <c r="AL124" s="46">
        <v>15</v>
      </c>
      <c r="AM124" s="91">
        <f>SUM(AI124,AJ125)</f>
        <v>65</v>
      </c>
      <c r="AN124" s="45">
        <v>15</v>
      </c>
      <c r="AO124" s="46">
        <v>5</v>
      </c>
      <c r="AP124" s="46">
        <v>0</v>
      </c>
      <c r="AQ124" s="91">
        <f>SUM(AM124,AN125)</f>
        <v>85</v>
      </c>
      <c r="AR124" s="45">
        <v>0</v>
      </c>
      <c r="AS124" s="46">
        <v>20</v>
      </c>
      <c r="AT124" s="48"/>
      <c r="AU124" s="91">
        <f>SUM(AQ124,AR125)</f>
        <v>105</v>
      </c>
      <c r="AV124" s="45">
        <v>0</v>
      </c>
      <c r="AW124" s="46">
        <v>10</v>
      </c>
      <c r="AX124" s="46">
        <v>10</v>
      </c>
      <c r="AY124" s="91">
        <f>SUM(AU124,AV125)</f>
        <v>125</v>
      </c>
      <c r="AZ124" s="93">
        <f>COUNTIF(AF124:AH124,"&gt;=0")+COUNTIF(AJ124:AL124,"&gt;=0")+COUNTIF(AN124:AP124,"&gt;=0")+COUNTIF(AR124:AT124,"&gt;=0")+COUNTIF(AV124:AX124,"&gt;=0")</f>
        <v>13</v>
      </c>
      <c r="BA124" s="93">
        <f>COUNTIF(AF124:AH124,"=20")+COUNTIF(AJ124:AL124,"=20")+COUNTIF(AN124:AP124,"=20")+COUNTIF(AR124:AT124,"=20")+COUNTIF(AV124:AX124,"=20")</f>
        <v>3</v>
      </c>
      <c r="BB124" s="95">
        <f>AY124</f>
        <v>125</v>
      </c>
    </row>
    <row r="125" spans="2:54" ht="15.75" thickBot="1" x14ac:dyDescent="0.3">
      <c r="B125" s="85"/>
      <c r="C125" s="87"/>
      <c r="D125" s="89"/>
      <c r="E125" s="97">
        <f>SUM(E124:G124)</f>
        <v>35</v>
      </c>
      <c r="F125" s="97"/>
      <c r="G125" s="98"/>
      <c r="H125" s="92"/>
      <c r="I125" s="99">
        <f>SUM(I124:K124)</f>
        <v>25</v>
      </c>
      <c r="J125" s="97"/>
      <c r="K125" s="98"/>
      <c r="L125" s="92"/>
      <c r="M125" s="99">
        <f>SUM(M124:O124)</f>
        <v>30</v>
      </c>
      <c r="N125" s="97"/>
      <c r="O125" s="98"/>
      <c r="P125" s="92"/>
      <c r="Q125" s="99">
        <f>SUM(Q124:S124)</f>
        <v>35</v>
      </c>
      <c r="R125" s="97"/>
      <c r="S125" s="98"/>
      <c r="T125" s="92"/>
      <c r="U125" s="99">
        <f>SUM(U124:W124)</f>
        <v>25</v>
      </c>
      <c r="V125" s="97"/>
      <c r="W125" s="98"/>
      <c r="X125" s="92"/>
      <c r="Y125" s="94"/>
      <c r="Z125" s="94"/>
      <c r="AA125" s="96"/>
      <c r="AC125" s="85"/>
      <c r="AD125" s="87"/>
      <c r="AE125" s="89"/>
      <c r="AF125" s="97">
        <f>SUM(AF124:AH124)</f>
        <v>20</v>
      </c>
      <c r="AG125" s="97"/>
      <c r="AH125" s="98"/>
      <c r="AI125" s="92"/>
      <c r="AJ125" s="99">
        <f>SUM(AJ124:AL124)</f>
        <v>45</v>
      </c>
      <c r="AK125" s="97"/>
      <c r="AL125" s="98"/>
      <c r="AM125" s="92"/>
      <c r="AN125" s="99">
        <f>SUM(AN124:AP124)</f>
        <v>20</v>
      </c>
      <c r="AO125" s="97"/>
      <c r="AP125" s="98"/>
      <c r="AQ125" s="92"/>
      <c r="AR125" s="99">
        <f>SUM(AR124:AT124)</f>
        <v>20</v>
      </c>
      <c r="AS125" s="97"/>
      <c r="AT125" s="98"/>
      <c r="AU125" s="92"/>
      <c r="AV125" s="99">
        <f>SUM(AV124:AX124)</f>
        <v>20</v>
      </c>
      <c r="AW125" s="97"/>
      <c r="AX125" s="98"/>
      <c r="AY125" s="92"/>
      <c r="AZ125" s="94"/>
      <c r="BA125" s="94"/>
      <c r="BB125" s="96"/>
    </row>
    <row r="126" spans="2:54" x14ac:dyDescent="0.25">
      <c r="B126" s="113">
        <v>2</v>
      </c>
      <c r="C126" s="115" t="s">
        <v>22</v>
      </c>
      <c r="D126" s="89"/>
      <c r="E126" s="67">
        <v>10</v>
      </c>
      <c r="F126" s="68">
        <v>20</v>
      </c>
      <c r="G126" s="69">
        <v>15</v>
      </c>
      <c r="H126" s="117">
        <f>E127</f>
        <v>45</v>
      </c>
      <c r="I126" s="70">
        <v>15</v>
      </c>
      <c r="J126" s="68"/>
      <c r="K126" s="68">
        <v>0</v>
      </c>
      <c r="L126" s="117">
        <f>SUM(H126,I127)</f>
        <v>60</v>
      </c>
      <c r="M126" s="70">
        <v>20</v>
      </c>
      <c r="N126" s="68">
        <v>5</v>
      </c>
      <c r="O126" s="68">
        <v>20</v>
      </c>
      <c r="P126" s="117">
        <f>SUM(L126,M127)</f>
        <v>105</v>
      </c>
      <c r="Q126" s="70">
        <v>15</v>
      </c>
      <c r="R126" s="68">
        <v>10</v>
      </c>
      <c r="S126" s="68">
        <v>15</v>
      </c>
      <c r="T126" s="119">
        <f>SUM(P126,Q127)</f>
        <v>145</v>
      </c>
      <c r="U126" s="70">
        <v>15</v>
      </c>
      <c r="V126" s="68"/>
      <c r="W126" s="68">
        <v>0</v>
      </c>
      <c r="X126" s="119">
        <f>SUM(T126,U127)</f>
        <v>160</v>
      </c>
      <c r="Y126" s="120">
        <f>COUNTIF(E126:G126,"&gt;=0")+COUNTIF(I126:K126,"&gt;=0")+COUNTIF(M126:O126,"&gt;=0")+COUNTIF(Q126:S126,"&gt;=0")+COUNTIF(U126:W126,"&gt;=0")</f>
        <v>13</v>
      </c>
      <c r="Z126" s="120">
        <f>COUNTIF(E126:G126,"=20")+COUNTIF(I126:K126,"=20")+COUNTIF(M126:O126,"=20")+COUNTIF(Q126:S126,"=20")+COUNTIF(U126:W126,"=20")</f>
        <v>3</v>
      </c>
      <c r="AA126" s="122">
        <f>X126</f>
        <v>160</v>
      </c>
      <c r="AC126" s="113">
        <v>2</v>
      </c>
      <c r="AD126" s="115" t="s">
        <v>14</v>
      </c>
      <c r="AE126" s="89"/>
      <c r="AF126" s="67">
        <v>15</v>
      </c>
      <c r="AG126" s="68">
        <v>20</v>
      </c>
      <c r="AH126" s="69">
        <v>10</v>
      </c>
      <c r="AI126" s="117">
        <f>AF127</f>
        <v>45</v>
      </c>
      <c r="AJ126" s="70">
        <v>15</v>
      </c>
      <c r="AK126" s="68">
        <v>15</v>
      </c>
      <c r="AL126" s="68">
        <v>20</v>
      </c>
      <c r="AM126" s="117">
        <f>SUM(AI126,AJ127)</f>
        <v>95</v>
      </c>
      <c r="AN126" s="70">
        <v>15</v>
      </c>
      <c r="AO126" s="68">
        <v>20</v>
      </c>
      <c r="AP126" s="68"/>
      <c r="AQ126" s="117">
        <f>SUM(AM126,AN127)</f>
        <v>130</v>
      </c>
      <c r="AR126" s="70">
        <v>5</v>
      </c>
      <c r="AS126" s="68">
        <v>10</v>
      </c>
      <c r="AT126" s="68">
        <v>15</v>
      </c>
      <c r="AU126" s="119">
        <f>SUM(AQ126,AR127)</f>
        <v>160</v>
      </c>
      <c r="AV126" s="70">
        <v>5</v>
      </c>
      <c r="AW126" s="68">
        <v>10</v>
      </c>
      <c r="AX126" s="68">
        <v>20</v>
      </c>
      <c r="AY126" s="119">
        <f>SUM(AU126,AV127)</f>
        <v>195</v>
      </c>
      <c r="AZ126" s="120">
        <f>COUNTIF(AF126:AH126,"&gt;=0")+COUNTIF(AJ126:AL126,"&gt;=0")+COUNTIF(AN126:AP126,"&gt;=0")+COUNTIF(AR126:AT126,"&gt;=0")+COUNTIF(AV126:AX126,"&gt;=0")</f>
        <v>14</v>
      </c>
      <c r="BA126" s="120">
        <f>COUNTIF(AF126:AH126,"=20")+COUNTIF(AJ126:AL126,"=20")+COUNTIF(AN126:AP126,"=20")+COUNTIF(AR126:AT126,"=20")+COUNTIF(AV126:AX126,"=20")</f>
        <v>4</v>
      </c>
      <c r="BB126" s="122">
        <f>AY126</f>
        <v>195</v>
      </c>
    </row>
    <row r="127" spans="2:54" ht="15.75" thickBot="1" x14ac:dyDescent="0.3">
      <c r="B127" s="114"/>
      <c r="C127" s="116"/>
      <c r="D127" s="90"/>
      <c r="E127" s="124">
        <f>SUM(E126:G126)</f>
        <v>45</v>
      </c>
      <c r="F127" s="124"/>
      <c r="G127" s="125"/>
      <c r="H127" s="118"/>
      <c r="I127" s="126">
        <f>SUM(I126:K126)</f>
        <v>15</v>
      </c>
      <c r="J127" s="124"/>
      <c r="K127" s="125"/>
      <c r="L127" s="118"/>
      <c r="M127" s="126">
        <f>SUM(M126:O126)</f>
        <v>45</v>
      </c>
      <c r="N127" s="124"/>
      <c r="O127" s="125"/>
      <c r="P127" s="118"/>
      <c r="Q127" s="126">
        <f>SUM(Q126:S126)</f>
        <v>40</v>
      </c>
      <c r="R127" s="124"/>
      <c r="S127" s="125"/>
      <c r="T127" s="118"/>
      <c r="U127" s="126">
        <f>SUM(U126:W126)</f>
        <v>15</v>
      </c>
      <c r="V127" s="124"/>
      <c r="W127" s="125"/>
      <c r="X127" s="118"/>
      <c r="Y127" s="121"/>
      <c r="Z127" s="121"/>
      <c r="AA127" s="123"/>
      <c r="AC127" s="114"/>
      <c r="AD127" s="116"/>
      <c r="AE127" s="90"/>
      <c r="AF127" s="124">
        <f>SUM(AF126:AH126)</f>
        <v>45</v>
      </c>
      <c r="AG127" s="124"/>
      <c r="AH127" s="125"/>
      <c r="AI127" s="118"/>
      <c r="AJ127" s="126">
        <f>SUM(AJ126:AL126)</f>
        <v>50</v>
      </c>
      <c r="AK127" s="124"/>
      <c r="AL127" s="125"/>
      <c r="AM127" s="118"/>
      <c r="AN127" s="126">
        <f>SUM(AN126:AP126)</f>
        <v>35</v>
      </c>
      <c r="AO127" s="124"/>
      <c r="AP127" s="125"/>
      <c r="AQ127" s="118"/>
      <c r="AR127" s="126">
        <f>SUM(AR126:AT126)</f>
        <v>30</v>
      </c>
      <c r="AS127" s="124"/>
      <c r="AT127" s="125"/>
      <c r="AU127" s="118"/>
      <c r="AV127" s="126">
        <f>SUM(AV126:AX126)</f>
        <v>35</v>
      </c>
      <c r="AW127" s="124"/>
      <c r="AX127" s="125"/>
      <c r="AY127" s="118"/>
      <c r="AZ127" s="121"/>
      <c r="BA127" s="121"/>
      <c r="BB127" s="123"/>
    </row>
    <row r="128" spans="2:54" ht="15.75" thickBot="1" x14ac:dyDescent="0.3"/>
    <row r="129" spans="2:54" x14ac:dyDescent="0.25">
      <c r="B129" s="102" t="s">
        <v>0</v>
      </c>
      <c r="C129" s="102" t="s">
        <v>1</v>
      </c>
      <c r="D129" s="102" t="s">
        <v>52</v>
      </c>
      <c r="E129" s="104" t="s">
        <v>41</v>
      </c>
      <c r="F129" s="105"/>
      <c r="G129" s="106"/>
      <c r="H129" s="107" t="s">
        <v>42</v>
      </c>
      <c r="I129" s="104" t="s">
        <v>43</v>
      </c>
      <c r="J129" s="105"/>
      <c r="K129" s="106"/>
      <c r="L129" s="107" t="s">
        <v>42</v>
      </c>
      <c r="M129" s="104" t="s">
        <v>44</v>
      </c>
      <c r="N129" s="105"/>
      <c r="O129" s="106"/>
      <c r="P129" s="107" t="s">
        <v>42</v>
      </c>
      <c r="Q129" s="104" t="s">
        <v>45</v>
      </c>
      <c r="R129" s="105"/>
      <c r="S129" s="106"/>
      <c r="T129" s="107" t="s">
        <v>42</v>
      </c>
      <c r="U129" s="104" t="s">
        <v>46</v>
      </c>
      <c r="V129" s="105"/>
      <c r="W129" s="106"/>
      <c r="X129" s="107" t="s">
        <v>42</v>
      </c>
      <c r="Y129" s="109" t="s">
        <v>47</v>
      </c>
      <c r="Z129" s="111" t="s">
        <v>48</v>
      </c>
      <c r="AA129" s="102" t="s">
        <v>39</v>
      </c>
      <c r="AC129" s="102" t="s">
        <v>0</v>
      </c>
      <c r="AD129" s="102" t="s">
        <v>1</v>
      </c>
      <c r="AE129" s="102" t="s">
        <v>52</v>
      </c>
      <c r="AF129" s="104" t="s">
        <v>41</v>
      </c>
      <c r="AG129" s="105"/>
      <c r="AH129" s="106"/>
      <c r="AI129" s="107" t="s">
        <v>42</v>
      </c>
      <c r="AJ129" s="104" t="s">
        <v>43</v>
      </c>
      <c r="AK129" s="105"/>
      <c r="AL129" s="106"/>
      <c r="AM129" s="107" t="s">
        <v>42</v>
      </c>
      <c r="AN129" s="104" t="s">
        <v>44</v>
      </c>
      <c r="AO129" s="105"/>
      <c r="AP129" s="106"/>
      <c r="AQ129" s="107" t="s">
        <v>42</v>
      </c>
      <c r="AR129" s="104" t="s">
        <v>45</v>
      </c>
      <c r="AS129" s="105"/>
      <c r="AT129" s="106"/>
      <c r="AU129" s="107" t="s">
        <v>42</v>
      </c>
      <c r="AV129" s="104" t="s">
        <v>46</v>
      </c>
      <c r="AW129" s="105"/>
      <c r="AX129" s="106"/>
      <c r="AY129" s="107" t="s">
        <v>42</v>
      </c>
      <c r="AZ129" s="109" t="s">
        <v>47</v>
      </c>
      <c r="BA129" s="111" t="s">
        <v>48</v>
      </c>
      <c r="BB129" s="102" t="s">
        <v>39</v>
      </c>
    </row>
    <row r="130" spans="2:54" ht="15.75" thickBot="1" x14ac:dyDescent="0.3">
      <c r="B130" s="103"/>
      <c r="C130" s="103"/>
      <c r="D130" s="103"/>
      <c r="E130" s="38" t="s">
        <v>49</v>
      </c>
      <c r="F130" s="39" t="s">
        <v>50</v>
      </c>
      <c r="G130" s="40" t="s">
        <v>51</v>
      </c>
      <c r="H130" s="108"/>
      <c r="I130" s="38" t="s">
        <v>49</v>
      </c>
      <c r="J130" s="39" t="s">
        <v>50</v>
      </c>
      <c r="K130" s="40" t="s">
        <v>51</v>
      </c>
      <c r="L130" s="108"/>
      <c r="M130" s="38" t="s">
        <v>49</v>
      </c>
      <c r="N130" s="39" t="s">
        <v>50</v>
      </c>
      <c r="O130" s="40" t="s">
        <v>51</v>
      </c>
      <c r="P130" s="108"/>
      <c r="Q130" s="38" t="s">
        <v>49</v>
      </c>
      <c r="R130" s="39" t="s">
        <v>50</v>
      </c>
      <c r="S130" s="40" t="s">
        <v>51</v>
      </c>
      <c r="T130" s="108"/>
      <c r="U130" s="38" t="s">
        <v>49</v>
      </c>
      <c r="V130" s="39" t="s">
        <v>50</v>
      </c>
      <c r="W130" s="40" t="s">
        <v>51</v>
      </c>
      <c r="X130" s="108"/>
      <c r="Y130" s="110"/>
      <c r="Z130" s="112"/>
      <c r="AA130" s="103"/>
      <c r="AC130" s="103"/>
      <c r="AD130" s="103"/>
      <c r="AE130" s="103"/>
      <c r="AF130" s="38" t="s">
        <v>49</v>
      </c>
      <c r="AG130" s="39" t="s">
        <v>50</v>
      </c>
      <c r="AH130" s="40" t="s">
        <v>51</v>
      </c>
      <c r="AI130" s="108"/>
      <c r="AJ130" s="38" t="s">
        <v>49</v>
      </c>
      <c r="AK130" s="39" t="s">
        <v>50</v>
      </c>
      <c r="AL130" s="40" t="s">
        <v>51</v>
      </c>
      <c r="AM130" s="108"/>
      <c r="AN130" s="38" t="s">
        <v>49</v>
      </c>
      <c r="AO130" s="39" t="s">
        <v>50</v>
      </c>
      <c r="AP130" s="40" t="s">
        <v>51</v>
      </c>
      <c r="AQ130" s="108"/>
      <c r="AR130" s="38" t="s">
        <v>49</v>
      </c>
      <c r="AS130" s="39" t="s">
        <v>50</v>
      </c>
      <c r="AT130" s="40" t="s">
        <v>51</v>
      </c>
      <c r="AU130" s="108"/>
      <c r="AV130" s="38" t="s">
        <v>49</v>
      </c>
      <c r="AW130" s="39" t="s">
        <v>50</v>
      </c>
      <c r="AX130" s="40" t="s">
        <v>51</v>
      </c>
      <c r="AY130" s="108"/>
      <c r="AZ130" s="110"/>
      <c r="BA130" s="112"/>
      <c r="BB130" s="103"/>
    </row>
    <row r="131" spans="2:54" x14ac:dyDescent="0.25">
      <c r="B131" s="84">
        <v>1</v>
      </c>
      <c r="C131" s="128" t="s">
        <v>38</v>
      </c>
      <c r="D131" s="88">
        <v>3</v>
      </c>
      <c r="E131" s="47">
        <v>15</v>
      </c>
      <c r="F131" s="46">
        <v>5</v>
      </c>
      <c r="G131" s="48">
        <v>0</v>
      </c>
      <c r="H131" s="91">
        <f>E132</f>
        <v>20</v>
      </c>
      <c r="I131" s="45">
        <v>5</v>
      </c>
      <c r="J131" s="46">
        <v>10</v>
      </c>
      <c r="K131" s="46">
        <v>15</v>
      </c>
      <c r="L131" s="91">
        <f>SUM(H131,I132)</f>
        <v>50</v>
      </c>
      <c r="M131" s="45">
        <v>20</v>
      </c>
      <c r="N131" s="46">
        <v>10</v>
      </c>
      <c r="O131" s="46">
        <v>15</v>
      </c>
      <c r="P131" s="91">
        <f>SUM(L131,M132)</f>
        <v>95</v>
      </c>
      <c r="Q131" s="45">
        <v>15</v>
      </c>
      <c r="R131" s="46">
        <v>10</v>
      </c>
      <c r="S131" s="48">
        <v>0</v>
      </c>
      <c r="T131" s="91">
        <f>SUM(P131,Q132)</f>
        <v>120</v>
      </c>
      <c r="U131" s="45">
        <v>10</v>
      </c>
      <c r="V131" s="46">
        <v>20</v>
      </c>
      <c r="W131" s="46">
        <v>5</v>
      </c>
      <c r="X131" s="91">
        <f>SUM(T131,U132)</f>
        <v>155</v>
      </c>
      <c r="Y131" s="93">
        <f>COUNTIF(E131:G131,"&gt;=0")+COUNTIF(I131:K131,"&gt;=0")+COUNTIF(M131:O131,"&gt;=0")+COUNTIF(Q131:S131,"&gt;=0")+COUNTIF(U131:W131,"&gt;=0")</f>
        <v>15</v>
      </c>
      <c r="Z131" s="93">
        <f>COUNTIF(E131:G131,"=20")+COUNTIF(I131:K131,"=20")+COUNTIF(M131:O131,"=20")+COUNTIF(Q131:S131,"=20")+COUNTIF(U131:W131,"=20")</f>
        <v>2</v>
      </c>
      <c r="AA131" s="95">
        <f>X131</f>
        <v>155</v>
      </c>
      <c r="AC131" s="84">
        <v>1</v>
      </c>
      <c r="AD131" s="86" t="s">
        <v>54</v>
      </c>
      <c r="AE131" s="88">
        <v>7</v>
      </c>
      <c r="AF131" s="47">
        <v>5</v>
      </c>
      <c r="AG131" s="46">
        <v>10</v>
      </c>
      <c r="AH131" s="48"/>
      <c r="AI131" s="91">
        <f>AF132</f>
        <v>15</v>
      </c>
      <c r="AJ131" s="45"/>
      <c r="AK131" s="46">
        <v>0</v>
      </c>
      <c r="AL131" s="46"/>
      <c r="AM131" s="91">
        <f>SUM(AI131,AJ132)</f>
        <v>15</v>
      </c>
      <c r="AN131" s="45"/>
      <c r="AO131" s="46">
        <v>15</v>
      </c>
      <c r="AP131" s="46">
        <v>0</v>
      </c>
      <c r="AQ131" s="91">
        <f>SUM(AM131,AN132)</f>
        <v>30</v>
      </c>
      <c r="AR131" s="45"/>
      <c r="AS131" s="46">
        <v>5</v>
      </c>
      <c r="AT131" s="48">
        <v>0</v>
      </c>
      <c r="AU131" s="91">
        <f>SUM(AQ131,AR132)</f>
        <v>35</v>
      </c>
      <c r="AV131" s="45">
        <v>0</v>
      </c>
      <c r="AW131" s="46">
        <v>5</v>
      </c>
      <c r="AX131" s="46"/>
      <c r="AY131" s="91">
        <f>SUM(AU131,AV132)</f>
        <v>40</v>
      </c>
      <c r="AZ131" s="93">
        <f>COUNTIF(AF131:AH131,"&gt;=0")+COUNTIF(AJ131:AL131,"&gt;=0")+COUNTIF(AN131:AP131,"&gt;=0")+COUNTIF(AR131:AT131,"&gt;=0")+COUNTIF(AV131:AX131,"&gt;=0")</f>
        <v>9</v>
      </c>
      <c r="BA131" s="93">
        <f>COUNTIF(AF131:AH131,"=20")+COUNTIF(AJ131:AL131,"=20")+COUNTIF(AN131:AP131,"=20")+COUNTIF(AR131:AT131,"=20")+COUNTIF(AV131:AX131,"=20")</f>
        <v>0</v>
      </c>
      <c r="BB131" s="95">
        <f>AY131</f>
        <v>40</v>
      </c>
    </row>
    <row r="132" spans="2:54" ht="15.75" thickBot="1" x14ac:dyDescent="0.3">
      <c r="B132" s="85"/>
      <c r="C132" s="87"/>
      <c r="D132" s="89"/>
      <c r="E132" s="97">
        <f>SUM(E131:G131)</f>
        <v>20</v>
      </c>
      <c r="F132" s="97"/>
      <c r="G132" s="98"/>
      <c r="H132" s="92"/>
      <c r="I132" s="99">
        <f>SUM(I131:K131)</f>
        <v>30</v>
      </c>
      <c r="J132" s="97"/>
      <c r="K132" s="98"/>
      <c r="L132" s="92"/>
      <c r="M132" s="99">
        <f>SUM(M131:O131)</f>
        <v>45</v>
      </c>
      <c r="N132" s="97"/>
      <c r="O132" s="98"/>
      <c r="P132" s="92"/>
      <c r="Q132" s="99">
        <f>SUM(Q131:S131)</f>
        <v>25</v>
      </c>
      <c r="R132" s="97"/>
      <c r="S132" s="98"/>
      <c r="T132" s="92"/>
      <c r="U132" s="99">
        <f>SUM(U131:W131)</f>
        <v>35</v>
      </c>
      <c r="V132" s="97"/>
      <c r="W132" s="98"/>
      <c r="X132" s="92"/>
      <c r="Y132" s="94"/>
      <c r="Z132" s="94"/>
      <c r="AA132" s="96"/>
      <c r="AC132" s="85"/>
      <c r="AD132" s="87"/>
      <c r="AE132" s="89"/>
      <c r="AF132" s="97">
        <f>SUM(AF131:AH131)</f>
        <v>15</v>
      </c>
      <c r="AG132" s="97"/>
      <c r="AH132" s="98"/>
      <c r="AI132" s="92"/>
      <c r="AJ132" s="99">
        <f>SUM(AJ131:AL131)</f>
        <v>0</v>
      </c>
      <c r="AK132" s="97"/>
      <c r="AL132" s="98"/>
      <c r="AM132" s="92"/>
      <c r="AN132" s="99">
        <f>SUM(AN131:AP131)</f>
        <v>15</v>
      </c>
      <c r="AO132" s="97"/>
      <c r="AP132" s="98"/>
      <c r="AQ132" s="92"/>
      <c r="AR132" s="99">
        <f>SUM(AR131:AT131)</f>
        <v>5</v>
      </c>
      <c r="AS132" s="97"/>
      <c r="AT132" s="98"/>
      <c r="AU132" s="92"/>
      <c r="AV132" s="99">
        <f>SUM(AV131:AX131)</f>
        <v>5</v>
      </c>
      <c r="AW132" s="97"/>
      <c r="AX132" s="98"/>
      <c r="AY132" s="92"/>
      <c r="AZ132" s="94"/>
      <c r="BA132" s="94"/>
      <c r="BB132" s="96"/>
    </row>
    <row r="133" spans="2:54" x14ac:dyDescent="0.25">
      <c r="B133" s="113">
        <v>2</v>
      </c>
      <c r="C133" s="115" t="s">
        <v>37</v>
      </c>
      <c r="D133" s="89"/>
      <c r="E133" s="67">
        <v>20</v>
      </c>
      <c r="F133" s="68">
        <v>15</v>
      </c>
      <c r="G133" s="69">
        <v>15</v>
      </c>
      <c r="H133" s="117">
        <f>E134</f>
        <v>50</v>
      </c>
      <c r="I133" s="70">
        <v>20</v>
      </c>
      <c r="J133" s="68">
        <v>20</v>
      </c>
      <c r="K133" s="68">
        <v>20</v>
      </c>
      <c r="L133" s="117">
        <f>SUM(H133,I134)</f>
        <v>110</v>
      </c>
      <c r="M133" s="70">
        <v>10</v>
      </c>
      <c r="N133" s="68">
        <v>10</v>
      </c>
      <c r="O133" s="68">
        <v>0</v>
      </c>
      <c r="P133" s="117">
        <f>SUM(L133,M134)</f>
        <v>130</v>
      </c>
      <c r="Q133" s="70">
        <v>15</v>
      </c>
      <c r="R133" s="68">
        <v>20</v>
      </c>
      <c r="S133" s="68">
        <v>20</v>
      </c>
      <c r="T133" s="119">
        <f>SUM(P133,Q134)</f>
        <v>185</v>
      </c>
      <c r="U133" s="70">
        <v>20</v>
      </c>
      <c r="V133" s="68">
        <v>20</v>
      </c>
      <c r="W133" s="68">
        <v>20</v>
      </c>
      <c r="X133" s="119">
        <f>SUM(T133,U134)</f>
        <v>245</v>
      </c>
      <c r="Y133" s="120">
        <f>COUNTIF(E133:G133,"&gt;=0")+COUNTIF(I133:K133,"&gt;=0")+COUNTIF(M133:O133,"&gt;=0")+COUNTIF(Q133:S133,"&gt;=0")+COUNTIF(U133:W133,"&gt;=0")</f>
        <v>15</v>
      </c>
      <c r="Z133" s="120">
        <f>COUNTIF(E133:G133,"=20")+COUNTIF(I133:K133,"=20")+COUNTIF(M133:O133,"=20")+COUNTIF(Q133:S133,"=20")+COUNTIF(U133:W133,"=20")</f>
        <v>9</v>
      </c>
      <c r="AA133" s="122">
        <f>X133</f>
        <v>245</v>
      </c>
      <c r="AC133" s="113">
        <v>2</v>
      </c>
      <c r="AD133" s="115" t="s">
        <v>29</v>
      </c>
      <c r="AE133" s="89"/>
      <c r="AF133" s="67"/>
      <c r="AG133" s="68">
        <v>0</v>
      </c>
      <c r="AH133" s="69"/>
      <c r="AI133" s="117">
        <f>AF134</f>
        <v>0</v>
      </c>
      <c r="AJ133" s="70"/>
      <c r="AK133" s="68">
        <v>15</v>
      </c>
      <c r="AL133" s="68">
        <v>10</v>
      </c>
      <c r="AM133" s="117">
        <f>SUM(AI133,AJ134)</f>
        <v>25</v>
      </c>
      <c r="AN133" s="70">
        <v>15</v>
      </c>
      <c r="AO133" s="68">
        <v>10</v>
      </c>
      <c r="AP133" s="68"/>
      <c r="AQ133" s="117">
        <f>SUM(AM133,AN134)</f>
        <v>50</v>
      </c>
      <c r="AR133" s="70">
        <v>10</v>
      </c>
      <c r="AS133" s="68">
        <v>5</v>
      </c>
      <c r="AT133" s="68"/>
      <c r="AU133" s="119">
        <f>SUM(AQ133,AR134)</f>
        <v>65</v>
      </c>
      <c r="AV133" s="70">
        <v>20</v>
      </c>
      <c r="AW133" s="68">
        <v>10</v>
      </c>
      <c r="AX133" s="68">
        <v>0</v>
      </c>
      <c r="AY133" s="119">
        <f>SUM(AU133,AV134)</f>
        <v>95</v>
      </c>
      <c r="AZ133" s="120">
        <f>COUNTIF(AF133:AH133,"&gt;=0")+COUNTIF(AJ133:AL133,"&gt;=0")+COUNTIF(AN133:AP133,"&gt;=0")+COUNTIF(AR133:AT133,"&gt;=0")+COUNTIF(AV133:AX133,"&gt;=0")</f>
        <v>10</v>
      </c>
      <c r="BA133" s="120">
        <f>COUNTIF(AF133:AH133,"=20")+COUNTIF(AJ133:AL133,"=20")+COUNTIF(AN133:AP133,"=20")+COUNTIF(AR133:AT133,"=20")+COUNTIF(AV133:AX133,"=20")</f>
        <v>1</v>
      </c>
      <c r="BB133" s="122">
        <f>AY133</f>
        <v>95</v>
      </c>
    </row>
    <row r="134" spans="2:54" ht="15.75" thickBot="1" x14ac:dyDescent="0.3">
      <c r="B134" s="114"/>
      <c r="C134" s="116"/>
      <c r="D134" s="90"/>
      <c r="E134" s="124">
        <f>SUM(E133:G133)</f>
        <v>50</v>
      </c>
      <c r="F134" s="124"/>
      <c r="G134" s="125"/>
      <c r="H134" s="118"/>
      <c r="I134" s="126">
        <f>SUM(I133:K133)</f>
        <v>60</v>
      </c>
      <c r="J134" s="124"/>
      <c r="K134" s="125"/>
      <c r="L134" s="118"/>
      <c r="M134" s="126">
        <f>SUM(M133:O133)</f>
        <v>20</v>
      </c>
      <c r="N134" s="124"/>
      <c r="O134" s="125"/>
      <c r="P134" s="118"/>
      <c r="Q134" s="126">
        <f>SUM(Q133:S133)</f>
        <v>55</v>
      </c>
      <c r="R134" s="124"/>
      <c r="S134" s="125"/>
      <c r="T134" s="118"/>
      <c r="U134" s="126">
        <f>SUM(U133:W133)</f>
        <v>60</v>
      </c>
      <c r="V134" s="124"/>
      <c r="W134" s="125"/>
      <c r="X134" s="118"/>
      <c r="Y134" s="121"/>
      <c r="Z134" s="121"/>
      <c r="AA134" s="123"/>
      <c r="AC134" s="114"/>
      <c r="AD134" s="116"/>
      <c r="AE134" s="90"/>
      <c r="AF134" s="124">
        <f>SUM(AF133:AH133)</f>
        <v>0</v>
      </c>
      <c r="AG134" s="124"/>
      <c r="AH134" s="125"/>
      <c r="AI134" s="118"/>
      <c r="AJ134" s="126">
        <f>SUM(AJ133:AL133)</f>
        <v>25</v>
      </c>
      <c r="AK134" s="124"/>
      <c r="AL134" s="125"/>
      <c r="AM134" s="118"/>
      <c r="AN134" s="126">
        <f>SUM(AN133:AP133)</f>
        <v>25</v>
      </c>
      <c r="AO134" s="124"/>
      <c r="AP134" s="125"/>
      <c r="AQ134" s="118"/>
      <c r="AR134" s="126">
        <f>SUM(AR133:AT133)</f>
        <v>15</v>
      </c>
      <c r="AS134" s="124"/>
      <c r="AT134" s="125"/>
      <c r="AU134" s="118"/>
      <c r="AV134" s="126">
        <f>SUM(AV133:AX133)</f>
        <v>30</v>
      </c>
      <c r="AW134" s="124"/>
      <c r="AX134" s="125"/>
      <c r="AY134" s="118"/>
      <c r="AZ134" s="121"/>
      <c r="BA134" s="121"/>
      <c r="BB134" s="123"/>
    </row>
    <row r="135" spans="2:54" ht="15.75" thickBot="1" x14ac:dyDescent="0.3"/>
    <row r="136" spans="2:54" x14ac:dyDescent="0.25">
      <c r="B136" s="102" t="s">
        <v>0</v>
      </c>
      <c r="C136" s="102" t="s">
        <v>1</v>
      </c>
      <c r="D136" s="102" t="s">
        <v>52</v>
      </c>
      <c r="E136" s="104" t="s">
        <v>41</v>
      </c>
      <c r="F136" s="105"/>
      <c r="G136" s="106"/>
      <c r="H136" s="107" t="s">
        <v>42</v>
      </c>
      <c r="I136" s="104" t="s">
        <v>43</v>
      </c>
      <c r="J136" s="105"/>
      <c r="K136" s="106"/>
      <c r="L136" s="107" t="s">
        <v>42</v>
      </c>
      <c r="M136" s="104" t="s">
        <v>44</v>
      </c>
      <c r="N136" s="105"/>
      <c r="O136" s="106"/>
      <c r="P136" s="107" t="s">
        <v>42</v>
      </c>
      <c r="Q136" s="104" t="s">
        <v>45</v>
      </c>
      <c r="R136" s="105"/>
      <c r="S136" s="106"/>
      <c r="T136" s="107" t="s">
        <v>42</v>
      </c>
      <c r="U136" s="104" t="s">
        <v>46</v>
      </c>
      <c r="V136" s="105"/>
      <c r="W136" s="106"/>
      <c r="X136" s="107" t="s">
        <v>42</v>
      </c>
      <c r="Y136" s="109" t="s">
        <v>47</v>
      </c>
      <c r="Z136" s="111" t="s">
        <v>48</v>
      </c>
      <c r="AA136" s="102" t="s">
        <v>39</v>
      </c>
      <c r="AC136" s="102" t="s">
        <v>0</v>
      </c>
      <c r="AD136" s="102" t="s">
        <v>1</v>
      </c>
      <c r="AE136" s="102" t="s">
        <v>52</v>
      </c>
      <c r="AF136" s="104" t="s">
        <v>41</v>
      </c>
      <c r="AG136" s="105"/>
      <c r="AH136" s="106"/>
      <c r="AI136" s="107" t="s">
        <v>42</v>
      </c>
      <c r="AJ136" s="104" t="s">
        <v>43</v>
      </c>
      <c r="AK136" s="105"/>
      <c r="AL136" s="106"/>
      <c r="AM136" s="107" t="s">
        <v>42</v>
      </c>
      <c r="AN136" s="104" t="s">
        <v>44</v>
      </c>
      <c r="AO136" s="105"/>
      <c r="AP136" s="106"/>
      <c r="AQ136" s="107" t="s">
        <v>42</v>
      </c>
      <c r="AR136" s="104" t="s">
        <v>45</v>
      </c>
      <c r="AS136" s="105"/>
      <c r="AT136" s="106"/>
      <c r="AU136" s="107" t="s">
        <v>42</v>
      </c>
      <c r="AV136" s="104" t="s">
        <v>46</v>
      </c>
      <c r="AW136" s="105"/>
      <c r="AX136" s="106"/>
      <c r="AY136" s="107" t="s">
        <v>42</v>
      </c>
      <c r="AZ136" s="109" t="s">
        <v>47</v>
      </c>
      <c r="BA136" s="111" t="s">
        <v>48</v>
      </c>
      <c r="BB136" s="102" t="s">
        <v>39</v>
      </c>
    </row>
    <row r="137" spans="2:54" ht="15.75" thickBot="1" x14ac:dyDescent="0.3">
      <c r="B137" s="103"/>
      <c r="C137" s="103"/>
      <c r="D137" s="103"/>
      <c r="E137" s="38" t="s">
        <v>49</v>
      </c>
      <c r="F137" s="39" t="s">
        <v>50</v>
      </c>
      <c r="G137" s="40" t="s">
        <v>51</v>
      </c>
      <c r="H137" s="108"/>
      <c r="I137" s="38" t="s">
        <v>49</v>
      </c>
      <c r="J137" s="39" t="s">
        <v>50</v>
      </c>
      <c r="K137" s="40" t="s">
        <v>51</v>
      </c>
      <c r="L137" s="108"/>
      <c r="M137" s="38" t="s">
        <v>49</v>
      </c>
      <c r="N137" s="39" t="s">
        <v>50</v>
      </c>
      <c r="O137" s="40" t="s">
        <v>51</v>
      </c>
      <c r="P137" s="108"/>
      <c r="Q137" s="38" t="s">
        <v>49</v>
      </c>
      <c r="R137" s="39" t="s">
        <v>50</v>
      </c>
      <c r="S137" s="40" t="s">
        <v>51</v>
      </c>
      <c r="T137" s="108"/>
      <c r="U137" s="38" t="s">
        <v>49</v>
      </c>
      <c r="V137" s="39" t="s">
        <v>50</v>
      </c>
      <c r="W137" s="40" t="s">
        <v>51</v>
      </c>
      <c r="X137" s="108"/>
      <c r="Y137" s="110"/>
      <c r="Z137" s="112"/>
      <c r="AA137" s="103"/>
      <c r="AC137" s="103"/>
      <c r="AD137" s="103"/>
      <c r="AE137" s="103"/>
      <c r="AF137" s="38" t="s">
        <v>49</v>
      </c>
      <c r="AG137" s="39" t="s">
        <v>50</v>
      </c>
      <c r="AH137" s="40" t="s">
        <v>51</v>
      </c>
      <c r="AI137" s="108"/>
      <c r="AJ137" s="38" t="s">
        <v>49</v>
      </c>
      <c r="AK137" s="39" t="s">
        <v>50</v>
      </c>
      <c r="AL137" s="40" t="s">
        <v>51</v>
      </c>
      <c r="AM137" s="108"/>
      <c r="AN137" s="38" t="s">
        <v>49</v>
      </c>
      <c r="AO137" s="39" t="s">
        <v>50</v>
      </c>
      <c r="AP137" s="40" t="s">
        <v>51</v>
      </c>
      <c r="AQ137" s="108"/>
      <c r="AR137" s="38" t="s">
        <v>49</v>
      </c>
      <c r="AS137" s="39" t="s">
        <v>50</v>
      </c>
      <c r="AT137" s="40" t="s">
        <v>51</v>
      </c>
      <c r="AU137" s="108"/>
      <c r="AV137" s="38" t="s">
        <v>49</v>
      </c>
      <c r="AW137" s="39" t="s">
        <v>50</v>
      </c>
      <c r="AX137" s="40" t="s">
        <v>51</v>
      </c>
      <c r="AY137" s="108"/>
      <c r="AZ137" s="110"/>
      <c r="BA137" s="112"/>
      <c r="BB137" s="103"/>
    </row>
    <row r="138" spans="2:54" x14ac:dyDescent="0.25">
      <c r="B138" s="127">
        <v>1</v>
      </c>
      <c r="C138" s="115" t="s">
        <v>36</v>
      </c>
      <c r="D138" s="88">
        <v>3</v>
      </c>
      <c r="E138" s="71">
        <v>10</v>
      </c>
      <c r="F138" s="72">
        <v>20</v>
      </c>
      <c r="G138" s="73">
        <v>5</v>
      </c>
      <c r="H138" s="117">
        <f>E139</f>
        <v>35</v>
      </c>
      <c r="I138" s="74">
        <v>10</v>
      </c>
      <c r="J138" s="72">
        <v>20</v>
      </c>
      <c r="K138" s="72">
        <v>20</v>
      </c>
      <c r="L138" s="117">
        <f>SUM(H138,I139)</f>
        <v>85</v>
      </c>
      <c r="M138" s="74">
        <v>20</v>
      </c>
      <c r="N138" s="72">
        <v>15</v>
      </c>
      <c r="O138" s="72">
        <v>15</v>
      </c>
      <c r="P138" s="117">
        <f>SUM(L138,M139)</f>
        <v>135</v>
      </c>
      <c r="Q138" s="74">
        <v>20</v>
      </c>
      <c r="R138" s="72">
        <v>20</v>
      </c>
      <c r="S138" s="73">
        <v>20</v>
      </c>
      <c r="T138" s="117">
        <f>SUM(P138,Q139)</f>
        <v>195</v>
      </c>
      <c r="U138" s="74">
        <v>20</v>
      </c>
      <c r="V138" s="72">
        <v>10</v>
      </c>
      <c r="W138" s="72">
        <v>20</v>
      </c>
      <c r="X138" s="117">
        <f>SUM(T138,U139)</f>
        <v>245</v>
      </c>
      <c r="Y138" s="120">
        <f>COUNTIF(E138:G138,"&gt;=0")+COUNTIF(I138:K138,"&gt;=0")+COUNTIF(M138:O138,"&gt;=0")+COUNTIF(Q138:S138,"&gt;=0")+COUNTIF(U138:W138,"&gt;=0")</f>
        <v>15</v>
      </c>
      <c r="Z138" s="120">
        <f>COUNTIF(E138:G138,"=20")+COUNTIF(I138:K138,"=20")+COUNTIF(M138:O138,"=20")+COUNTIF(Q138:S138,"=20")+COUNTIF(U138:W138,"=20")</f>
        <v>9</v>
      </c>
      <c r="AA138" s="122">
        <f>X138</f>
        <v>245</v>
      </c>
      <c r="AC138" s="84">
        <v>1</v>
      </c>
      <c r="AD138" s="86" t="s">
        <v>32</v>
      </c>
      <c r="AE138" s="88">
        <v>7</v>
      </c>
      <c r="AF138" s="47"/>
      <c r="AG138" s="46">
        <v>5</v>
      </c>
      <c r="AH138" s="48">
        <v>10</v>
      </c>
      <c r="AI138" s="91">
        <f>AF139</f>
        <v>15</v>
      </c>
      <c r="AJ138" s="45">
        <v>10</v>
      </c>
      <c r="AK138" s="46">
        <v>0</v>
      </c>
      <c r="AL138" s="46"/>
      <c r="AM138" s="91">
        <f>SUM(AI138,AJ139)</f>
        <v>25</v>
      </c>
      <c r="AN138" s="45">
        <v>20</v>
      </c>
      <c r="AO138" s="46">
        <v>0</v>
      </c>
      <c r="AP138" s="46">
        <v>15</v>
      </c>
      <c r="AQ138" s="91">
        <f>SUM(AM138,AN139)</f>
        <v>60</v>
      </c>
      <c r="AR138" s="45">
        <v>0</v>
      </c>
      <c r="AS138" s="46">
        <v>0</v>
      </c>
      <c r="AT138" s="48">
        <v>15</v>
      </c>
      <c r="AU138" s="91">
        <f>SUM(AQ138,AR139)</f>
        <v>75</v>
      </c>
      <c r="AV138" s="45">
        <v>20</v>
      </c>
      <c r="AW138" s="46"/>
      <c r="AX138" s="46">
        <v>0</v>
      </c>
      <c r="AY138" s="91">
        <f>SUM(AU138,AV139)</f>
        <v>95</v>
      </c>
      <c r="AZ138" s="93">
        <f>COUNTIF(AF138:AH138,"&gt;=0")+COUNTIF(AJ138:AL138,"&gt;=0")+COUNTIF(AN138:AP138,"&gt;=0")+COUNTIF(AR138:AT138,"&gt;=0")+COUNTIF(AV138:AX138,"&gt;=0")</f>
        <v>12</v>
      </c>
      <c r="BA138" s="93">
        <f>COUNTIF(AF138:AH138,"=20")+COUNTIF(AJ138:AL138,"=20")+COUNTIF(AN138:AP138,"=20")+COUNTIF(AR138:AT138,"=20")+COUNTIF(AV138:AX138,"=20")</f>
        <v>2</v>
      </c>
      <c r="BB138" s="95">
        <f>AY138</f>
        <v>95</v>
      </c>
    </row>
    <row r="139" spans="2:54" ht="15.75" thickBot="1" x14ac:dyDescent="0.3">
      <c r="B139" s="114"/>
      <c r="C139" s="116"/>
      <c r="D139" s="89"/>
      <c r="E139" s="124">
        <f>SUM(E138:G138)</f>
        <v>35</v>
      </c>
      <c r="F139" s="124"/>
      <c r="G139" s="125"/>
      <c r="H139" s="118"/>
      <c r="I139" s="126">
        <f>SUM(I138:K138)</f>
        <v>50</v>
      </c>
      <c r="J139" s="124"/>
      <c r="K139" s="125"/>
      <c r="L139" s="118"/>
      <c r="M139" s="126">
        <f>SUM(M138:O138)</f>
        <v>50</v>
      </c>
      <c r="N139" s="124"/>
      <c r="O139" s="125"/>
      <c r="P139" s="118"/>
      <c r="Q139" s="126">
        <f>SUM(Q138:S138)</f>
        <v>60</v>
      </c>
      <c r="R139" s="124"/>
      <c r="S139" s="125"/>
      <c r="T139" s="118"/>
      <c r="U139" s="126">
        <f>SUM(U138:W138)</f>
        <v>50</v>
      </c>
      <c r="V139" s="124"/>
      <c r="W139" s="125"/>
      <c r="X139" s="118"/>
      <c r="Y139" s="121"/>
      <c r="Z139" s="121"/>
      <c r="AA139" s="123"/>
      <c r="AC139" s="85"/>
      <c r="AD139" s="87"/>
      <c r="AE139" s="89"/>
      <c r="AF139" s="97">
        <f>SUM(AF138:AH138)</f>
        <v>15</v>
      </c>
      <c r="AG139" s="97"/>
      <c r="AH139" s="98"/>
      <c r="AI139" s="92"/>
      <c r="AJ139" s="99">
        <f>SUM(AJ138:AL138)</f>
        <v>10</v>
      </c>
      <c r="AK139" s="97"/>
      <c r="AL139" s="98"/>
      <c r="AM139" s="92"/>
      <c r="AN139" s="99">
        <f>SUM(AN138:AP138)</f>
        <v>35</v>
      </c>
      <c r="AO139" s="97"/>
      <c r="AP139" s="98"/>
      <c r="AQ139" s="92"/>
      <c r="AR139" s="99">
        <f>SUM(AR138:AT138)</f>
        <v>15</v>
      </c>
      <c r="AS139" s="97"/>
      <c r="AT139" s="98"/>
      <c r="AU139" s="92"/>
      <c r="AV139" s="99">
        <f>SUM(AV138:AX138)</f>
        <v>20</v>
      </c>
      <c r="AW139" s="97"/>
      <c r="AX139" s="98"/>
      <c r="AY139" s="92"/>
      <c r="AZ139" s="94"/>
      <c r="BA139" s="94"/>
      <c r="BB139" s="96"/>
    </row>
    <row r="140" spans="2:54" x14ac:dyDescent="0.25">
      <c r="B140" s="100">
        <v>2</v>
      </c>
      <c r="C140" s="86" t="s">
        <v>31</v>
      </c>
      <c r="D140" s="89"/>
      <c r="E140" s="43">
        <v>5</v>
      </c>
      <c r="F140" s="42">
        <v>20</v>
      </c>
      <c r="G140" s="44">
        <v>10</v>
      </c>
      <c r="H140" s="91">
        <f>E141</f>
        <v>35</v>
      </c>
      <c r="I140" s="41">
        <v>15</v>
      </c>
      <c r="J140" s="42">
        <v>10</v>
      </c>
      <c r="K140" s="42">
        <v>20</v>
      </c>
      <c r="L140" s="91">
        <f>SUM(H140,I141)</f>
        <v>80</v>
      </c>
      <c r="M140" s="41">
        <v>15</v>
      </c>
      <c r="N140" s="42">
        <v>20</v>
      </c>
      <c r="O140" s="42">
        <v>20</v>
      </c>
      <c r="P140" s="91">
        <f>SUM(L140,M141)</f>
        <v>135</v>
      </c>
      <c r="Q140" s="41">
        <v>20</v>
      </c>
      <c r="R140" s="42">
        <v>20</v>
      </c>
      <c r="S140" s="42">
        <v>20</v>
      </c>
      <c r="T140" s="101">
        <f>SUM(P140,Q141)</f>
        <v>195</v>
      </c>
      <c r="U140" s="41">
        <v>10</v>
      </c>
      <c r="V140" s="42">
        <v>15</v>
      </c>
      <c r="W140" s="42">
        <v>10</v>
      </c>
      <c r="X140" s="101">
        <f>SUM(T140,U141)</f>
        <v>230</v>
      </c>
      <c r="Y140" s="93">
        <f>COUNTIF(E140:G140,"&gt;=0")+COUNTIF(I140:K140,"&gt;=0")+COUNTIF(M140:O140,"&gt;=0")+COUNTIF(Q140:S140,"&gt;=0")+COUNTIF(U140:W140,"&gt;=0")</f>
        <v>15</v>
      </c>
      <c r="Z140" s="93">
        <f>COUNTIF(E140:G140,"=20")+COUNTIF(I140:K140,"=20")+COUNTIF(M140:O140,"=20")+COUNTIF(Q140:S140,"=20")+COUNTIF(U140:W140,"=20")</f>
        <v>7</v>
      </c>
      <c r="AA140" s="95">
        <f>X140</f>
        <v>230</v>
      </c>
      <c r="AC140" s="113">
        <v>2</v>
      </c>
      <c r="AD140" s="115" t="s">
        <v>12</v>
      </c>
      <c r="AE140" s="89"/>
      <c r="AF140" s="67"/>
      <c r="AG140" s="68">
        <v>10</v>
      </c>
      <c r="AH140" s="69">
        <v>0</v>
      </c>
      <c r="AI140" s="117">
        <f>AF141</f>
        <v>10</v>
      </c>
      <c r="AJ140" s="70">
        <v>0</v>
      </c>
      <c r="AK140" s="68">
        <v>20</v>
      </c>
      <c r="AL140" s="68">
        <v>20</v>
      </c>
      <c r="AM140" s="117">
        <f>SUM(AI140,AJ141)</f>
        <v>50</v>
      </c>
      <c r="AN140" s="70">
        <v>10</v>
      </c>
      <c r="AO140" s="68">
        <v>10</v>
      </c>
      <c r="AP140" s="68">
        <v>0</v>
      </c>
      <c r="AQ140" s="117">
        <f>SUM(AM140,AN141)</f>
        <v>70</v>
      </c>
      <c r="AR140" s="70">
        <v>15</v>
      </c>
      <c r="AS140" s="68">
        <v>15</v>
      </c>
      <c r="AT140" s="68"/>
      <c r="AU140" s="119">
        <f>SUM(AQ140,AR141)</f>
        <v>100</v>
      </c>
      <c r="AV140" s="70">
        <v>5</v>
      </c>
      <c r="AW140" s="68">
        <v>15</v>
      </c>
      <c r="AX140" s="68">
        <v>0</v>
      </c>
      <c r="AY140" s="119">
        <f>SUM(AU140,AV141)</f>
        <v>120</v>
      </c>
      <c r="AZ140" s="120">
        <f>COUNTIF(AF140:AH140,"&gt;=0")+COUNTIF(AJ140:AL140,"&gt;=0")+COUNTIF(AN140:AP140,"&gt;=0")+COUNTIF(AR140:AT140,"&gt;=0")+COUNTIF(AV140:AX140,"&gt;=0")</f>
        <v>13</v>
      </c>
      <c r="BA140" s="120">
        <f>COUNTIF(AF140:AH140,"=20")+COUNTIF(AJ140:AL140,"=20")+COUNTIF(AN140:AP140,"=20")+COUNTIF(AR140:AT140,"=20")+COUNTIF(AV140:AX140,"=20")</f>
        <v>2</v>
      </c>
      <c r="BB140" s="122">
        <f>AY140</f>
        <v>120</v>
      </c>
    </row>
    <row r="141" spans="2:54" ht="15.75" thickBot="1" x14ac:dyDescent="0.3">
      <c r="B141" s="85"/>
      <c r="C141" s="87"/>
      <c r="D141" s="90"/>
      <c r="E141" s="97">
        <f>SUM(E140:G140)</f>
        <v>35</v>
      </c>
      <c r="F141" s="97"/>
      <c r="G141" s="98"/>
      <c r="H141" s="92"/>
      <c r="I141" s="99">
        <f>SUM(I140:K140)</f>
        <v>45</v>
      </c>
      <c r="J141" s="97"/>
      <c r="K141" s="98"/>
      <c r="L141" s="92"/>
      <c r="M141" s="99">
        <f>SUM(M140:O140)</f>
        <v>55</v>
      </c>
      <c r="N141" s="97"/>
      <c r="O141" s="98"/>
      <c r="P141" s="92"/>
      <c r="Q141" s="99">
        <f>SUM(Q140:S140)</f>
        <v>60</v>
      </c>
      <c r="R141" s="97"/>
      <c r="S141" s="98"/>
      <c r="T141" s="92"/>
      <c r="U141" s="99">
        <f>SUM(U140:W140)</f>
        <v>35</v>
      </c>
      <c r="V141" s="97"/>
      <c r="W141" s="98"/>
      <c r="X141" s="92"/>
      <c r="Y141" s="94"/>
      <c r="Z141" s="94"/>
      <c r="AA141" s="96"/>
      <c r="AC141" s="114"/>
      <c r="AD141" s="116"/>
      <c r="AE141" s="90"/>
      <c r="AF141" s="124">
        <f>SUM(AF140:AH140)</f>
        <v>10</v>
      </c>
      <c r="AG141" s="124"/>
      <c r="AH141" s="125"/>
      <c r="AI141" s="118"/>
      <c r="AJ141" s="126">
        <f>SUM(AJ140:AL140)</f>
        <v>40</v>
      </c>
      <c r="AK141" s="124"/>
      <c r="AL141" s="125"/>
      <c r="AM141" s="118"/>
      <c r="AN141" s="126">
        <f>SUM(AN140:AP140)</f>
        <v>20</v>
      </c>
      <c r="AO141" s="124"/>
      <c r="AP141" s="125"/>
      <c r="AQ141" s="118"/>
      <c r="AR141" s="126">
        <f>SUM(AR140:AT140)</f>
        <v>30</v>
      </c>
      <c r="AS141" s="124"/>
      <c r="AT141" s="125"/>
      <c r="AU141" s="118"/>
      <c r="AV141" s="126">
        <f>SUM(AV140:AX140)</f>
        <v>20</v>
      </c>
      <c r="AW141" s="124"/>
      <c r="AX141" s="125"/>
      <c r="AY141" s="118"/>
      <c r="AZ141" s="121"/>
      <c r="BA141" s="121"/>
      <c r="BB141" s="123"/>
    </row>
    <row r="142" spans="2:54" ht="15.75" thickBot="1" x14ac:dyDescent="0.3"/>
    <row r="143" spans="2:54" x14ac:dyDescent="0.25">
      <c r="B143" s="102" t="s">
        <v>0</v>
      </c>
      <c r="C143" s="102" t="s">
        <v>1</v>
      </c>
      <c r="D143" s="102" t="s">
        <v>52</v>
      </c>
      <c r="E143" s="104" t="s">
        <v>41</v>
      </c>
      <c r="F143" s="105"/>
      <c r="G143" s="106"/>
      <c r="H143" s="107" t="s">
        <v>42</v>
      </c>
      <c r="I143" s="104" t="s">
        <v>43</v>
      </c>
      <c r="J143" s="105"/>
      <c r="K143" s="106"/>
      <c r="L143" s="107" t="s">
        <v>42</v>
      </c>
      <c r="M143" s="104" t="s">
        <v>44</v>
      </c>
      <c r="N143" s="105"/>
      <c r="O143" s="106"/>
      <c r="P143" s="107" t="s">
        <v>42</v>
      </c>
      <c r="Q143" s="104" t="s">
        <v>45</v>
      </c>
      <c r="R143" s="105"/>
      <c r="S143" s="106"/>
      <c r="T143" s="107" t="s">
        <v>42</v>
      </c>
      <c r="U143" s="104" t="s">
        <v>46</v>
      </c>
      <c r="V143" s="105"/>
      <c r="W143" s="106"/>
      <c r="X143" s="107" t="s">
        <v>42</v>
      </c>
      <c r="Y143" s="109" t="s">
        <v>47</v>
      </c>
      <c r="Z143" s="111" t="s">
        <v>48</v>
      </c>
      <c r="AA143" s="102" t="s">
        <v>39</v>
      </c>
      <c r="AC143" s="102" t="s">
        <v>0</v>
      </c>
      <c r="AD143" s="102" t="s">
        <v>1</v>
      </c>
      <c r="AE143" s="102" t="s">
        <v>52</v>
      </c>
      <c r="AF143" s="104" t="s">
        <v>41</v>
      </c>
      <c r="AG143" s="105"/>
      <c r="AH143" s="106"/>
      <c r="AI143" s="107" t="s">
        <v>42</v>
      </c>
      <c r="AJ143" s="104" t="s">
        <v>43</v>
      </c>
      <c r="AK143" s="105"/>
      <c r="AL143" s="106"/>
      <c r="AM143" s="107" t="s">
        <v>42</v>
      </c>
      <c r="AN143" s="104" t="s">
        <v>44</v>
      </c>
      <c r="AO143" s="105"/>
      <c r="AP143" s="106"/>
      <c r="AQ143" s="107" t="s">
        <v>42</v>
      </c>
      <c r="AR143" s="104" t="s">
        <v>45</v>
      </c>
      <c r="AS143" s="105"/>
      <c r="AT143" s="106"/>
      <c r="AU143" s="107" t="s">
        <v>42</v>
      </c>
      <c r="AV143" s="104" t="s">
        <v>46</v>
      </c>
      <c r="AW143" s="105"/>
      <c r="AX143" s="106"/>
      <c r="AY143" s="107" t="s">
        <v>42</v>
      </c>
      <c r="AZ143" s="109" t="s">
        <v>47</v>
      </c>
      <c r="BA143" s="111" t="s">
        <v>48</v>
      </c>
      <c r="BB143" s="102" t="s">
        <v>39</v>
      </c>
    </row>
    <row r="144" spans="2:54" ht="15.75" thickBot="1" x14ac:dyDescent="0.3">
      <c r="B144" s="103"/>
      <c r="C144" s="103"/>
      <c r="D144" s="103"/>
      <c r="E144" s="38" t="s">
        <v>49</v>
      </c>
      <c r="F144" s="39" t="s">
        <v>50</v>
      </c>
      <c r="G144" s="40" t="s">
        <v>51</v>
      </c>
      <c r="H144" s="108"/>
      <c r="I144" s="38" t="s">
        <v>49</v>
      </c>
      <c r="J144" s="39" t="s">
        <v>50</v>
      </c>
      <c r="K144" s="40" t="s">
        <v>51</v>
      </c>
      <c r="L144" s="108"/>
      <c r="M144" s="38" t="s">
        <v>49</v>
      </c>
      <c r="N144" s="39" t="s">
        <v>50</v>
      </c>
      <c r="O144" s="40" t="s">
        <v>51</v>
      </c>
      <c r="P144" s="108"/>
      <c r="Q144" s="38" t="s">
        <v>49</v>
      </c>
      <c r="R144" s="39" t="s">
        <v>50</v>
      </c>
      <c r="S144" s="40" t="s">
        <v>51</v>
      </c>
      <c r="T144" s="108"/>
      <c r="U144" s="38" t="s">
        <v>49</v>
      </c>
      <c r="V144" s="39" t="s">
        <v>50</v>
      </c>
      <c r="W144" s="40" t="s">
        <v>51</v>
      </c>
      <c r="X144" s="108"/>
      <c r="Y144" s="110"/>
      <c r="Z144" s="112"/>
      <c r="AA144" s="103"/>
      <c r="AC144" s="103"/>
      <c r="AD144" s="103"/>
      <c r="AE144" s="103"/>
      <c r="AF144" s="38" t="s">
        <v>49</v>
      </c>
      <c r="AG144" s="39" t="s">
        <v>50</v>
      </c>
      <c r="AH144" s="40" t="s">
        <v>51</v>
      </c>
      <c r="AI144" s="108"/>
      <c r="AJ144" s="38" t="s">
        <v>49</v>
      </c>
      <c r="AK144" s="39" t="s">
        <v>50</v>
      </c>
      <c r="AL144" s="40" t="s">
        <v>51</v>
      </c>
      <c r="AM144" s="108"/>
      <c r="AN144" s="38" t="s">
        <v>49</v>
      </c>
      <c r="AO144" s="39" t="s">
        <v>50</v>
      </c>
      <c r="AP144" s="40" t="s">
        <v>51</v>
      </c>
      <c r="AQ144" s="108"/>
      <c r="AR144" s="38" t="s">
        <v>49</v>
      </c>
      <c r="AS144" s="39" t="s">
        <v>50</v>
      </c>
      <c r="AT144" s="40" t="s">
        <v>51</v>
      </c>
      <c r="AU144" s="108"/>
      <c r="AV144" s="38" t="s">
        <v>49</v>
      </c>
      <c r="AW144" s="39" t="s">
        <v>50</v>
      </c>
      <c r="AX144" s="40" t="s">
        <v>51</v>
      </c>
      <c r="AY144" s="108"/>
      <c r="AZ144" s="110"/>
      <c r="BA144" s="112"/>
      <c r="BB144" s="103"/>
    </row>
    <row r="145" spans="2:54" x14ac:dyDescent="0.25">
      <c r="B145" s="84">
        <v>1</v>
      </c>
      <c r="C145" s="86" t="s">
        <v>18</v>
      </c>
      <c r="D145" s="88">
        <v>5</v>
      </c>
      <c r="E145" s="47">
        <v>0</v>
      </c>
      <c r="F145" s="46">
        <v>5</v>
      </c>
      <c r="G145" s="48">
        <v>0</v>
      </c>
      <c r="H145" s="91">
        <f>E146</f>
        <v>5</v>
      </c>
      <c r="I145" s="45">
        <v>0</v>
      </c>
      <c r="J145" s="46">
        <v>0</v>
      </c>
      <c r="K145" s="46">
        <v>0</v>
      </c>
      <c r="L145" s="91">
        <f>SUM(H145,I146)</f>
        <v>5</v>
      </c>
      <c r="M145" s="45">
        <v>0</v>
      </c>
      <c r="N145" s="46">
        <v>0</v>
      </c>
      <c r="O145" s="46">
        <v>0</v>
      </c>
      <c r="P145" s="91">
        <f>SUM(L145,M146)</f>
        <v>5</v>
      </c>
      <c r="Q145" s="45">
        <v>5</v>
      </c>
      <c r="R145" s="46">
        <v>20</v>
      </c>
      <c r="S145" s="48">
        <v>0</v>
      </c>
      <c r="T145" s="91">
        <f>SUM(P145,Q146)</f>
        <v>30</v>
      </c>
      <c r="U145" s="45">
        <v>0</v>
      </c>
      <c r="V145" s="46">
        <v>0</v>
      </c>
      <c r="W145" s="46">
        <v>0</v>
      </c>
      <c r="X145" s="91">
        <f>SUM(T145,U146)</f>
        <v>30</v>
      </c>
      <c r="Y145" s="93">
        <f>COUNTIF(E145:G145,"&gt;=0")+COUNTIF(I145:K145,"&gt;=0")+COUNTIF(M145:O145,"&gt;=0")+COUNTIF(Q145:S145,"&gt;=0")+COUNTIF(U145:W145,"&gt;=0")</f>
        <v>15</v>
      </c>
      <c r="Z145" s="93">
        <f>COUNTIF(E145:G145,"=20")+COUNTIF(I145:K145,"=20")+COUNTIF(M145:O145,"=20")+COUNTIF(Q145:S145,"=20")+COUNTIF(U145:W145,"=20")</f>
        <v>1</v>
      </c>
      <c r="AA145" s="95">
        <f>X145</f>
        <v>30</v>
      </c>
      <c r="AC145" s="127">
        <v>1</v>
      </c>
      <c r="AD145" s="130" t="s">
        <v>37</v>
      </c>
      <c r="AE145" s="88">
        <v>3</v>
      </c>
      <c r="AF145" s="71">
        <v>20</v>
      </c>
      <c r="AG145" s="72">
        <v>20</v>
      </c>
      <c r="AH145" s="73">
        <v>20</v>
      </c>
      <c r="AI145" s="117">
        <f>AF146</f>
        <v>60</v>
      </c>
      <c r="AJ145" s="74">
        <v>20</v>
      </c>
      <c r="AK145" s="72">
        <v>20</v>
      </c>
      <c r="AL145" s="72">
        <v>10</v>
      </c>
      <c r="AM145" s="117">
        <f>SUM(AI145,AJ146)</f>
        <v>110</v>
      </c>
      <c r="AN145" s="74">
        <v>20</v>
      </c>
      <c r="AO145" s="72">
        <v>15</v>
      </c>
      <c r="AP145" s="72">
        <v>20</v>
      </c>
      <c r="AQ145" s="117">
        <f>SUM(AM145,AN146)</f>
        <v>165</v>
      </c>
      <c r="AR145" s="74">
        <v>15</v>
      </c>
      <c r="AS145" s="72">
        <v>15</v>
      </c>
      <c r="AT145" s="73">
        <v>10</v>
      </c>
      <c r="AU145" s="117">
        <f>SUM(AQ145,AR146)</f>
        <v>205</v>
      </c>
      <c r="AV145" s="74">
        <v>15</v>
      </c>
      <c r="AW145" s="72">
        <v>20</v>
      </c>
      <c r="AX145" s="72">
        <v>15</v>
      </c>
      <c r="AY145" s="117">
        <f>SUM(AU145,AV146)</f>
        <v>255</v>
      </c>
      <c r="AZ145" s="120">
        <f>COUNTIF(AF145:AH145,"&gt;=0")+COUNTIF(AJ145:AL145,"&gt;=0")+COUNTIF(AN145:AP145,"&gt;=0")+COUNTIF(AR145:AT145,"&gt;=0")+COUNTIF(AV145:AX145,"&gt;=0")</f>
        <v>15</v>
      </c>
      <c r="BA145" s="120">
        <f>COUNTIF(AF145:AH145,"=20")+COUNTIF(AJ145:AL145,"=20")+COUNTIF(AN145:AP145,"=20")+COUNTIF(AR145:AT145,"=20")+COUNTIF(AV145:AX145,"=20")</f>
        <v>8</v>
      </c>
      <c r="BB145" s="122">
        <f>AY145</f>
        <v>255</v>
      </c>
    </row>
    <row r="146" spans="2:54" ht="15.75" thickBot="1" x14ac:dyDescent="0.3">
      <c r="B146" s="85"/>
      <c r="C146" s="87"/>
      <c r="D146" s="89"/>
      <c r="E146" s="97">
        <f>SUM(E145:G145)</f>
        <v>5</v>
      </c>
      <c r="F146" s="97"/>
      <c r="G146" s="98"/>
      <c r="H146" s="92"/>
      <c r="I146" s="99">
        <f>SUM(I145:K145)</f>
        <v>0</v>
      </c>
      <c r="J146" s="97"/>
      <c r="K146" s="98"/>
      <c r="L146" s="92"/>
      <c r="M146" s="99">
        <f>SUM(M145:O145)</f>
        <v>0</v>
      </c>
      <c r="N146" s="97"/>
      <c r="O146" s="98"/>
      <c r="P146" s="92"/>
      <c r="Q146" s="99">
        <f>SUM(Q145:S145)</f>
        <v>25</v>
      </c>
      <c r="R146" s="97"/>
      <c r="S146" s="98"/>
      <c r="T146" s="92"/>
      <c r="U146" s="99">
        <f>SUM(U145:W145)</f>
        <v>0</v>
      </c>
      <c r="V146" s="97"/>
      <c r="W146" s="98"/>
      <c r="X146" s="92"/>
      <c r="Y146" s="94"/>
      <c r="Z146" s="94"/>
      <c r="AA146" s="96"/>
      <c r="AC146" s="114"/>
      <c r="AD146" s="116"/>
      <c r="AE146" s="89"/>
      <c r="AF146" s="124">
        <f>SUM(AF145:AH145)</f>
        <v>60</v>
      </c>
      <c r="AG146" s="124"/>
      <c r="AH146" s="125"/>
      <c r="AI146" s="118"/>
      <c r="AJ146" s="126">
        <f>SUM(AJ145:AL145)</f>
        <v>50</v>
      </c>
      <c r="AK146" s="124"/>
      <c r="AL146" s="125"/>
      <c r="AM146" s="118"/>
      <c r="AN146" s="126">
        <f>SUM(AN145:AP145)</f>
        <v>55</v>
      </c>
      <c r="AO146" s="124"/>
      <c r="AP146" s="125"/>
      <c r="AQ146" s="118"/>
      <c r="AR146" s="126">
        <f>SUM(AR145:AT145)</f>
        <v>40</v>
      </c>
      <c r="AS146" s="124"/>
      <c r="AT146" s="125"/>
      <c r="AU146" s="118"/>
      <c r="AV146" s="126">
        <f>SUM(AV145:AX145)</f>
        <v>50</v>
      </c>
      <c r="AW146" s="124"/>
      <c r="AX146" s="125"/>
      <c r="AY146" s="118"/>
      <c r="AZ146" s="121"/>
      <c r="BA146" s="121"/>
      <c r="BB146" s="123"/>
    </row>
    <row r="147" spans="2:54" x14ac:dyDescent="0.25">
      <c r="B147" s="113">
        <v>2</v>
      </c>
      <c r="C147" s="130" t="s">
        <v>14</v>
      </c>
      <c r="D147" s="89"/>
      <c r="E147" s="67">
        <v>15</v>
      </c>
      <c r="F147" s="68">
        <v>15</v>
      </c>
      <c r="G147" s="69">
        <v>10</v>
      </c>
      <c r="H147" s="117">
        <f>E148</f>
        <v>40</v>
      </c>
      <c r="I147" s="70">
        <v>0</v>
      </c>
      <c r="J147" s="68">
        <v>10</v>
      </c>
      <c r="K147" s="68">
        <v>0</v>
      </c>
      <c r="L147" s="117">
        <f>SUM(H147,I148)</f>
        <v>50</v>
      </c>
      <c r="M147" s="70">
        <v>20</v>
      </c>
      <c r="N147" s="68">
        <v>20</v>
      </c>
      <c r="O147" s="68">
        <v>15</v>
      </c>
      <c r="P147" s="117">
        <f>SUM(L147,M148)</f>
        <v>105</v>
      </c>
      <c r="Q147" s="70">
        <v>15</v>
      </c>
      <c r="R147" s="68">
        <v>20</v>
      </c>
      <c r="S147" s="68">
        <v>20</v>
      </c>
      <c r="T147" s="119">
        <f>SUM(P147,Q148)</f>
        <v>160</v>
      </c>
      <c r="U147" s="70">
        <v>20</v>
      </c>
      <c r="V147" s="68">
        <v>20</v>
      </c>
      <c r="W147" s="68">
        <v>20</v>
      </c>
      <c r="X147" s="119">
        <f>SUM(T147,U148)</f>
        <v>220</v>
      </c>
      <c r="Y147" s="120">
        <f>COUNTIF(E147:G147,"&gt;=0")+COUNTIF(I147:K147,"&gt;=0")+COUNTIF(M147:O147,"&gt;=0")+COUNTIF(Q147:S147,"&gt;=0")+COUNTIF(U147:W147,"&gt;=0")</f>
        <v>15</v>
      </c>
      <c r="Z147" s="120">
        <f>COUNTIF(E147:G147,"=20")+COUNTIF(I147:K147,"=20")+COUNTIF(M147:O147,"=20")+COUNTIF(Q147:S147,"=20")+COUNTIF(U147:W147,"=20")</f>
        <v>7</v>
      </c>
      <c r="AA147" s="122">
        <f>X147</f>
        <v>220</v>
      </c>
      <c r="AC147" s="100">
        <v>2</v>
      </c>
      <c r="AD147" s="86" t="s">
        <v>18</v>
      </c>
      <c r="AE147" s="89"/>
      <c r="AF147" s="43">
        <v>15</v>
      </c>
      <c r="AG147" s="42">
        <v>10</v>
      </c>
      <c r="AH147" s="44">
        <v>0</v>
      </c>
      <c r="AI147" s="91">
        <f>AF148</f>
        <v>25</v>
      </c>
      <c r="AJ147" s="41">
        <v>0</v>
      </c>
      <c r="AK147" s="42">
        <v>0</v>
      </c>
      <c r="AL147" s="42">
        <v>0</v>
      </c>
      <c r="AM147" s="91">
        <f>SUM(AI147,AJ148)</f>
        <v>25</v>
      </c>
      <c r="AN147" s="41">
        <v>10</v>
      </c>
      <c r="AO147" s="42">
        <v>10</v>
      </c>
      <c r="AP147" s="42">
        <v>10</v>
      </c>
      <c r="AQ147" s="91">
        <f>SUM(AM147,AN148)</f>
        <v>55</v>
      </c>
      <c r="AR147" s="41">
        <v>5</v>
      </c>
      <c r="AS147" s="42">
        <v>15</v>
      </c>
      <c r="AT147" s="42">
        <v>5</v>
      </c>
      <c r="AU147" s="101">
        <f>SUM(AQ147,AR148)</f>
        <v>80</v>
      </c>
      <c r="AV147" s="41">
        <v>10</v>
      </c>
      <c r="AW147" s="42">
        <v>15</v>
      </c>
      <c r="AX147" s="42"/>
      <c r="AY147" s="101">
        <f>SUM(AU147,AV148)</f>
        <v>105</v>
      </c>
      <c r="AZ147" s="93">
        <f>COUNTIF(AF147:AH147,"&gt;=0")+COUNTIF(AJ147:AL147,"&gt;=0")+COUNTIF(AN147:AP147,"&gt;=0")+COUNTIF(AR147:AT147,"&gt;=0")+COUNTIF(AV147:AX147,"&gt;=0")</f>
        <v>14</v>
      </c>
      <c r="BA147" s="93">
        <f>COUNTIF(AF147:AH147,"=20")+COUNTIF(AJ147:AL147,"=20")+COUNTIF(AN147:AP147,"=20")+COUNTIF(AR147:AT147,"=20")+COUNTIF(AV147:AX147,"=20")</f>
        <v>0</v>
      </c>
      <c r="BB147" s="95">
        <f>AY147</f>
        <v>105</v>
      </c>
    </row>
    <row r="148" spans="2:54" ht="15.75" thickBot="1" x14ac:dyDescent="0.3">
      <c r="B148" s="114"/>
      <c r="C148" s="116"/>
      <c r="D148" s="90"/>
      <c r="E148" s="124">
        <f>SUM(E147:G147)</f>
        <v>40</v>
      </c>
      <c r="F148" s="124"/>
      <c r="G148" s="125"/>
      <c r="H148" s="118"/>
      <c r="I148" s="126">
        <f>SUM(I147:K147)</f>
        <v>10</v>
      </c>
      <c r="J148" s="124"/>
      <c r="K148" s="125"/>
      <c r="L148" s="118"/>
      <c r="M148" s="126">
        <f>SUM(M147:O147)</f>
        <v>55</v>
      </c>
      <c r="N148" s="124"/>
      <c r="O148" s="125"/>
      <c r="P148" s="118"/>
      <c r="Q148" s="126">
        <f>SUM(Q147:S147)</f>
        <v>55</v>
      </c>
      <c r="R148" s="124"/>
      <c r="S148" s="125"/>
      <c r="T148" s="118"/>
      <c r="U148" s="126">
        <f>SUM(U147:W147)</f>
        <v>60</v>
      </c>
      <c r="V148" s="124"/>
      <c r="W148" s="125"/>
      <c r="X148" s="118"/>
      <c r="Y148" s="121"/>
      <c r="Z148" s="121"/>
      <c r="AA148" s="123"/>
      <c r="AC148" s="85"/>
      <c r="AD148" s="87"/>
      <c r="AE148" s="90"/>
      <c r="AF148" s="97">
        <f>SUM(AF147:AH147)</f>
        <v>25</v>
      </c>
      <c r="AG148" s="97"/>
      <c r="AH148" s="98"/>
      <c r="AI148" s="92"/>
      <c r="AJ148" s="99">
        <f>SUM(AJ147:AL147)</f>
        <v>0</v>
      </c>
      <c r="AK148" s="97"/>
      <c r="AL148" s="98"/>
      <c r="AM148" s="92"/>
      <c r="AN148" s="99">
        <f>SUM(AN147:AP147)</f>
        <v>30</v>
      </c>
      <c r="AO148" s="97"/>
      <c r="AP148" s="98"/>
      <c r="AQ148" s="92"/>
      <c r="AR148" s="99">
        <f>SUM(AR147:AT147)</f>
        <v>25</v>
      </c>
      <c r="AS148" s="97"/>
      <c r="AT148" s="98"/>
      <c r="AU148" s="92"/>
      <c r="AV148" s="99">
        <f>SUM(AV147:AX147)</f>
        <v>25</v>
      </c>
      <c r="AW148" s="97"/>
      <c r="AX148" s="98"/>
      <c r="AY148" s="92"/>
      <c r="AZ148" s="94"/>
      <c r="BA148" s="94"/>
      <c r="BB148" s="96"/>
    </row>
    <row r="149" spans="2:54" ht="15.75" thickBot="1" x14ac:dyDescent="0.3"/>
    <row r="150" spans="2:54" x14ac:dyDescent="0.25">
      <c r="B150" s="102" t="s">
        <v>0</v>
      </c>
      <c r="C150" s="102" t="s">
        <v>1</v>
      </c>
      <c r="D150" s="102" t="s">
        <v>52</v>
      </c>
      <c r="E150" s="104" t="s">
        <v>41</v>
      </c>
      <c r="F150" s="105"/>
      <c r="G150" s="106"/>
      <c r="H150" s="107" t="s">
        <v>42</v>
      </c>
      <c r="I150" s="104" t="s">
        <v>43</v>
      </c>
      <c r="J150" s="105"/>
      <c r="K150" s="106"/>
      <c r="L150" s="107" t="s">
        <v>42</v>
      </c>
      <c r="M150" s="104" t="s">
        <v>44</v>
      </c>
      <c r="N150" s="105"/>
      <c r="O150" s="106"/>
      <c r="P150" s="107" t="s">
        <v>42</v>
      </c>
      <c r="Q150" s="104" t="s">
        <v>45</v>
      </c>
      <c r="R150" s="105"/>
      <c r="S150" s="106"/>
      <c r="T150" s="107" t="s">
        <v>42</v>
      </c>
      <c r="U150" s="104" t="s">
        <v>46</v>
      </c>
      <c r="V150" s="105"/>
      <c r="W150" s="106"/>
      <c r="X150" s="107" t="s">
        <v>42</v>
      </c>
      <c r="Y150" s="109" t="s">
        <v>47</v>
      </c>
      <c r="Z150" s="111" t="s">
        <v>48</v>
      </c>
      <c r="AA150" s="102" t="s">
        <v>39</v>
      </c>
      <c r="AC150" s="102" t="s">
        <v>0</v>
      </c>
      <c r="AD150" s="102" t="s">
        <v>1</v>
      </c>
      <c r="AE150" s="102" t="s">
        <v>52</v>
      </c>
      <c r="AF150" s="104" t="s">
        <v>41</v>
      </c>
      <c r="AG150" s="105"/>
      <c r="AH150" s="106"/>
      <c r="AI150" s="107" t="s">
        <v>42</v>
      </c>
      <c r="AJ150" s="104" t="s">
        <v>43</v>
      </c>
      <c r="AK150" s="105"/>
      <c r="AL150" s="106"/>
      <c r="AM150" s="107" t="s">
        <v>42</v>
      </c>
      <c r="AN150" s="104" t="s">
        <v>44</v>
      </c>
      <c r="AO150" s="105"/>
      <c r="AP150" s="106"/>
      <c r="AQ150" s="107" t="s">
        <v>42</v>
      </c>
      <c r="AR150" s="104" t="s">
        <v>45</v>
      </c>
      <c r="AS150" s="105"/>
      <c r="AT150" s="106"/>
      <c r="AU150" s="107" t="s">
        <v>42</v>
      </c>
      <c r="AV150" s="104" t="s">
        <v>46</v>
      </c>
      <c r="AW150" s="105"/>
      <c r="AX150" s="106"/>
      <c r="AY150" s="107" t="s">
        <v>42</v>
      </c>
      <c r="AZ150" s="109" t="s">
        <v>47</v>
      </c>
      <c r="BA150" s="111" t="s">
        <v>48</v>
      </c>
      <c r="BB150" s="102" t="s">
        <v>39</v>
      </c>
    </row>
    <row r="151" spans="2:54" ht="15.75" thickBot="1" x14ac:dyDescent="0.3">
      <c r="B151" s="103"/>
      <c r="C151" s="103"/>
      <c r="D151" s="103"/>
      <c r="E151" s="38" t="s">
        <v>49</v>
      </c>
      <c r="F151" s="39" t="s">
        <v>50</v>
      </c>
      <c r="G151" s="40" t="s">
        <v>51</v>
      </c>
      <c r="H151" s="108"/>
      <c r="I151" s="38" t="s">
        <v>49</v>
      </c>
      <c r="J151" s="39" t="s">
        <v>50</v>
      </c>
      <c r="K151" s="40" t="s">
        <v>51</v>
      </c>
      <c r="L151" s="108"/>
      <c r="M151" s="38" t="s">
        <v>49</v>
      </c>
      <c r="N151" s="39" t="s">
        <v>50</v>
      </c>
      <c r="O151" s="40" t="s">
        <v>51</v>
      </c>
      <c r="P151" s="108"/>
      <c r="Q151" s="38" t="s">
        <v>49</v>
      </c>
      <c r="R151" s="39" t="s">
        <v>50</v>
      </c>
      <c r="S151" s="40" t="s">
        <v>51</v>
      </c>
      <c r="T151" s="108"/>
      <c r="U151" s="38" t="s">
        <v>49</v>
      </c>
      <c r="V151" s="39" t="s">
        <v>50</v>
      </c>
      <c r="W151" s="40" t="s">
        <v>51</v>
      </c>
      <c r="X151" s="108"/>
      <c r="Y151" s="110"/>
      <c r="Z151" s="112"/>
      <c r="AA151" s="103"/>
      <c r="AC151" s="103"/>
      <c r="AD151" s="103"/>
      <c r="AE151" s="103"/>
      <c r="AF151" s="38" t="s">
        <v>49</v>
      </c>
      <c r="AG151" s="39" t="s">
        <v>50</v>
      </c>
      <c r="AH151" s="40" t="s">
        <v>51</v>
      </c>
      <c r="AI151" s="108"/>
      <c r="AJ151" s="38" t="s">
        <v>49</v>
      </c>
      <c r="AK151" s="39" t="s">
        <v>50</v>
      </c>
      <c r="AL151" s="40" t="s">
        <v>51</v>
      </c>
      <c r="AM151" s="108"/>
      <c r="AN151" s="38" t="s">
        <v>49</v>
      </c>
      <c r="AO151" s="39" t="s">
        <v>50</v>
      </c>
      <c r="AP151" s="40" t="s">
        <v>51</v>
      </c>
      <c r="AQ151" s="108"/>
      <c r="AR151" s="38" t="s">
        <v>49</v>
      </c>
      <c r="AS151" s="39" t="s">
        <v>50</v>
      </c>
      <c r="AT151" s="40" t="s">
        <v>51</v>
      </c>
      <c r="AU151" s="108"/>
      <c r="AV151" s="38" t="s">
        <v>49</v>
      </c>
      <c r="AW151" s="39" t="s">
        <v>50</v>
      </c>
      <c r="AX151" s="40" t="s">
        <v>51</v>
      </c>
      <c r="AY151" s="108"/>
      <c r="AZ151" s="110"/>
      <c r="BA151" s="112"/>
      <c r="BB151" s="103"/>
    </row>
    <row r="152" spans="2:54" x14ac:dyDescent="0.25">
      <c r="B152" s="127">
        <v>1</v>
      </c>
      <c r="C152" s="115" t="s">
        <v>32</v>
      </c>
      <c r="D152" s="88">
        <v>7</v>
      </c>
      <c r="E152" s="71"/>
      <c r="F152" s="72"/>
      <c r="G152" s="73"/>
      <c r="H152" s="117">
        <f>E153</f>
        <v>0</v>
      </c>
      <c r="I152" s="74">
        <v>0</v>
      </c>
      <c r="J152" s="72">
        <v>20</v>
      </c>
      <c r="K152" s="72">
        <v>10</v>
      </c>
      <c r="L152" s="117">
        <f>SUM(H152,I153)</f>
        <v>30</v>
      </c>
      <c r="M152" s="74">
        <v>20</v>
      </c>
      <c r="N152" s="72">
        <v>15</v>
      </c>
      <c r="O152" s="72">
        <v>5</v>
      </c>
      <c r="P152" s="117">
        <f>SUM(L152,M153)</f>
        <v>70</v>
      </c>
      <c r="Q152" s="74">
        <v>15</v>
      </c>
      <c r="R152" s="72"/>
      <c r="S152" s="73">
        <v>15</v>
      </c>
      <c r="T152" s="117">
        <f>SUM(P152,Q153)</f>
        <v>100</v>
      </c>
      <c r="U152" s="74">
        <v>15</v>
      </c>
      <c r="V152" s="72">
        <v>10</v>
      </c>
      <c r="W152" s="72">
        <v>10</v>
      </c>
      <c r="X152" s="117">
        <f>SUM(T152,U153)</f>
        <v>135</v>
      </c>
      <c r="Y152" s="120">
        <f>COUNTIF(E152:G152,"&gt;=0")+COUNTIF(I152:K152,"&gt;=0")+COUNTIF(M152:O152,"&gt;=0")+COUNTIF(Q152:S152,"&gt;=0")+COUNTIF(U152:W152,"&gt;=0")</f>
        <v>11</v>
      </c>
      <c r="Z152" s="120">
        <f>COUNTIF(E152:G152,"=20")+COUNTIF(I152:K152,"=20")+COUNTIF(M152:O152,"=20")+COUNTIF(Q152:S152,"=20")+COUNTIF(U152:W152,"=20")</f>
        <v>2</v>
      </c>
      <c r="AA152" s="122">
        <f>X152</f>
        <v>135</v>
      </c>
      <c r="AC152" s="84">
        <v>1</v>
      </c>
      <c r="AD152" s="86" t="s">
        <v>36</v>
      </c>
      <c r="AE152" s="88">
        <v>3</v>
      </c>
      <c r="AF152" s="47">
        <v>20</v>
      </c>
      <c r="AG152" s="46">
        <v>10</v>
      </c>
      <c r="AH152" s="48">
        <v>5</v>
      </c>
      <c r="AI152" s="91">
        <f>AF153</f>
        <v>35</v>
      </c>
      <c r="AJ152" s="45">
        <v>15</v>
      </c>
      <c r="AK152" s="46">
        <v>15</v>
      </c>
      <c r="AL152" s="46">
        <v>15</v>
      </c>
      <c r="AM152" s="91">
        <f>SUM(AI152,AJ153)</f>
        <v>80</v>
      </c>
      <c r="AN152" s="45">
        <v>10</v>
      </c>
      <c r="AO152" s="46">
        <v>15</v>
      </c>
      <c r="AP152" s="46">
        <v>10</v>
      </c>
      <c r="AQ152" s="91">
        <f>SUM(AM152,AN153)</f>
        <v>115</v>
      </c>
      <c r="AR152" s="45">
        <v>20</v>
      </c>
      <c r="AS152" s="46">
        <v>5</v>
      </c>
      <c r="AT152" s="48">
        <v>0</v>
      </c>
      <c r="AU152" s="91">
        <f>SUM(AQ152,AR153)</f>
        <v>140</v>
      </c>
      <c r="AV152" s="45">
        <v>20</v>
      </c>
      <c r="AW152" s="46">
        <v>15</v>
      </c>
      <c r="AX152" s="46">
        <v>20</v>
      </c>
      <c r="AY152" s="91">
        <f>SUM(AU152,AV153)</f>
        <v>195</v>
      </c>
      <c r="AZ152" s="93">
        <f>COUNTIF(AF152:AH152,"&gt;=0")+COUNTIF(AJ152:AL152,"&gt;=0")+COUNTIF(AN152:AP152,"&gt;=0")+COUNTIF(AR152:AT152,"&gt;=0")+COUNTIF(AV152:AX152,"&gt;=0")</f>
        <v>15</v>
      </c>
      <c r="BA152" s="93">
        <f>COUNTIF(AF152:AH152,"=20")+COUNTIF(AJ152:AL152,"=20")+COUNTIF(AN152:AP152,"=20")+COUNTIF(AR152:AT152,"=20")+COUNTIF(AV152:AX152,"=20")</f>
        <v>4</v>
      </c>
      <c r="BB152" s="95">
        <f>AY152</f>
        <v>195</v>
      </c>
    </row>
    <row r="153" spans="2:54" ht="15.75" thickBot="1" x14ac:dyDescent="0.3">
      <c r="B153" s="114"/>
      <c r="C153" s="116"/>
      <c r="D153" s="89"/>
      <c r="E153" s="124">
        <f>SUM(E152:G152)</f>
        <v>0</v>
      </c>
      <c r="F153" s="124"/>
      <c r="G153" s="125"/>
      <c r="H153" s="118"/>
      <c r="I153" s="126">
        <f>SUM(I152:K152)</f>
        <v>30</v>
      </c>
      <c r="J153" s="124"/>
      <c r="K153" s="125"/>
      <c r="L153" s="118"/>
      <c r="M153" s="126">
        <f>SUM(M152:O152)</f>
        <v>40</v>
      </c>
      <c r="N153" s="124"/>
      <c r="O153" s="125"/>
      <c r="P153" s="118"/>
      <c r="Q153" s="126">
        <f>SUM(Q152:S152)</f>
        <v>30</v>
      </c>
      <c r="R153" s="124"/>
      <c r="S153" s="125"/>
      <c r="T153" s="118"/>
      <c r="U153" s="126">
        <f>SUM(U152:W152)</f>
        <v>35</v>
      </c>
      <c r="V153" s="124"/>
      <c r="W153" s="125"/>
      <c r="X153" s="118"/>
      <c r="Y153" s="121"/>
      <c r="Z153" s="121"/>
      <c r="AA153" s="123"/>
      <c r="AC153" s="85"/>
      <c r="AD153" s="87"/>
      <c r="AE153" s="89"/>
      <c r="AF153" s="97">
        <f>SUM(AF152:AH152)</f>
        <v>35</v>
      </c>
      <c r="AG153" s="97"/>
      <c r="AH153" s="98"/>
      <c r="AI153" s="92"/>
      <c r="AJ153" s="99">
        <f>SUM(AJ152:AL152)</f>
        <v>45</v>
      </c>
      <c r="AK153" s="97"/>
      <c r="AL153" s="98"/>
      <c r="AM153" s="92"/>
      <c r="AN153" s="99">
        <f>SUM(AN152:AP152)</f>
        <v>35</v>
      </c>
      <c r="AO153" s="97"/>
      <c r="AP153" s="98"/>
      <c r="AQ153" s="92"/>
      <c r="AR153" s="99">
        <f>SUM(AR152:AT152)</f>
        <v>25</v>
      </c>
      <c r="AS153" s="97"/>
      <c r="AT153" s="98"/>
      <c r="AU153" s="92"/>
      <c r="AV153" s="99">
        <f>SUM(AV152:AX152)</f>
        <v>55</v>
      </c>
      <c r="AW153" s="97"/>
      <c r="AX153" s="98"/>
      <c r="AY153" s="92"/>
      <c r="AZ153" s="94"/>
      <c r="BA153" s="94"/>
      <c r="BB153" s="96"/>
    </row>
    <row r="154" spans="2:54" x14ac:dyDescent="0.25">
      <c r="B154" s="100">
        <v>2</v>
      </c>
      <c r="C154" s="86" t="s">
        <v>36</v>
      </c>
      <c r="D154" s="89"/>
      <c r="E154" s="43">
        <v>0</v>
      </c>
      <c r="F154" s="42">
        <v>10</v>
      </c>
      <c r="G154" s="44">
        <v>0</v>
      </c>
      <c r="H154" s="91">
        <f>E155</f>
        <v>10</v>
      </c>
      <c r="I154" s="41">
        <v>5</v>
      </c>
      <c r="J154" s="42">
        <v>0</v>
      </c>
      <c r="K154" s="42">
        <v>0</v>
      </c>
      <c r="L154" s="91">
        <f>SUM(H154,I155)</f>
        <v>15</v>
      </c>
      <c r="M154" s="41"/>
      <c r="N154" s="42">
        <v>5</v>
      </c>
      <c r="O154" s="42">
        <v>0</v>
      </c>
      <c r="P154" s="91">
        <f>SUM(L154,M155)</f>
        <v>20</v>
      </c>
      <c r="Q154" s="41"/>
      <c r="R154" s="42">
        <v>20</v>
      </c>
      <c r="S154" s="42">
        <v>5</v>
      </c>
      <c r="T154" s="101">
        <f>SUM(P154,Q155)</f>
        <v>45</v>
      </c>
      <c r="U154" s="41">
        <v>0</v>
      </c>
      <c r="V154" s="42"/>
      <c r="W154" s="42">
        <v>20</v>
      </c>
      <c r="X154" s="101">
        <f>SUM(T154,U155)</f>
        <v>65</v>
      </c>
      <c r="Y154" s="93">
        <f>COUNTIF(E154:G154,"&gt;=0")+COUNTIF(I154:K154,"&gt;=0")+COUNTIF(M154:O154,"&gt;=0")+COUNTIF(Q154:S154,"&gt;=0")+COUNTIF(U154:W154,"&gt;=0")</f>
        <v>12</v>
      </c>
      <c r="Z154" s="93">
        <f>COUNTIF(E154:G154,"=20")+COUNTIF(I154:K154,"=20")+COUNTIF(M154:O154,"=20")+COUNTIF(Q154:S154,"=20")+COUNTIF(U154:W154,"=20")</f>
        <v>2</v>
      </c>
      <c r="AA154" s="95">
        <f>X154</f>
        <v>65</v>
      </c>
      <c r="AC154" s="113">
        <v>2</v>
      </c>
      <c r="AD154" s="115" t="s">
        <v>34</v>
      </c>
      <c r="AE154" s="89"/>
      <c r="AF154" s="67">
        <v>10</v>
      </c>
      <c r="AG154" s="68">
        <v>15</v>
      </c>
      <c r="AH154" s="69">
        <v>20</v>
      </c>
      <c r="AI154" s="117">
        <f>AF155</f>
        <v>45</v>
      </c>
      <c r="AJ154" s="70">
        <v>20</v>
      </c>
      <c r="AK154" s="68">
        <v>10</v>
      </c>
      <c r="AL154" s="68">
        <v>5</v>
      </c>
      <c r="AM154" s="117">
        <f>SUM(AI154,AJ155)</f>
        <v>80</v>
      </c>
      <c r="AN154" s="70">
        <v>20</v>
      </c>
      <c r="AO154" s="68">
        <v>15</v>
      </c>
      <c r="AP154" s="68">
        <v>10</v>
      </c>
      <c r="AQ154" s="117">
        <f>SUM(AM154,AN155)</f>
        <v>125</v>
      </c>
      <c r="AR154" s="70">
        <v>15</v>
      </c>
      <c r="AS154" s="68">
        <v>20</v>
      </c>
      <c r="AT154" s="68">
        <v>10</v>
      </c>
      <c r="AU154" s="119">
        <f>SUM(AQ154,AR155)</f>
        <v>170</v>
      </c>
      <c r="AV154" s="70">
        <v>20</v>
      </c>
      <c r="AW154" s="68">
        <v>20</v>
      </c>
      <c r="AX154" s="68">
        <v>10</v>
      </c>
      <c r="AY154" s="119">
        <f>SUM(AU154,AV155)</f>
        <v>220</v>
      </c>
      <c r="AZ154" s="120">
        <f>COUNTIF(AF154:AH154,"&gt;=0")+COUNTIF(AJ154:AL154,"&gt;=0")+COUNTIF(AN154:AP154,"&gt;=0")+COUNTIF(AR154:AT154,"&gt;=0")+COUNTIF(AV154:AX154,"&gt;=0")</f>
        <v>15</v>
      </c>
      <c r="BA154" s="120">
        <f>COUNTIF(AF154:AH154,"=20")+COUNTIF(AJ154:AL154,"=20")+COUNTIF(AN154:AP154,"=20")+COUNTIF(AR154:AT154,"=20")+COUNTIF(AV154:AX154,"=20")</f>
        <v>6</v>
      </c>
      <c r="BB154" s="122">
        <f>AY154</f>
        <v>220</v>
      </c>
    </row>
    <row r="155" spans="2:54" ht="15.75" thickBot="1" x14ac:dyDescent="0.3">
      <c r="B155" s="85"/>
      <c r="C155" s="87"/>
      <c r="D155" s="90"/>
      <c r="E155" s="97">
        <f>SUM(E154:G154)</f>
        <v>10</v>
      </c>
      <c r="F155" s="97"/>
      <c r="G155" s="98"/>
      <c r="H155" s="92"/>
      <c r="I155" s="99">
        <f>SUM(I154:K154)</f>
        <v>5</v>
      </c>
      <c r="J155" s="97"/>
      <c r="K155" s="98"/>
      <c r="L155" s="92"/>
      <c r="M155" s="99">
        <f>SUM(M154:O154)</f>
        <v>5</v>
      </c>
      <c r="N155" s="97"/>
      <c r="O155" s="98"/>
      <c r="P155" s="92"/>
      <c r="Q155" s="99">
        <f>SUM(Q154:S154)</f>
        <v>25</v>
      </c>
      <c r="R155" s="97"/>
      <c r="S155" s="98"/>
      <c r="T155" s="92"/>
      <c r="U155" s="99">
        <f>SUM(U154:W154)</f>
        <v>20</v>
      </c>
      <c r="V155" s="97"/>
      <c r="W155" s="98"/>
      <c r="X155" s="92"/>
      <c r="Y155" s="94"/>
      <c r="Z155" s="94"/>
      <c r="AA155" s="96"/>
      <c r="AC155" s="114"/>
      <c r="AD155" s="116"/>
      <c r="AE155" s="90"/>
      <c r="AF155" s="124">
        <f>SUM(AF154:AH154)</f>
        <v>45</v>
      </c>
      <c r="AG155" s="124"/>
      <c r="AH155" s="125"/>
      <c r="AI155" s="118"/>
      <c r="AJ155" s="126">
        <f>SUM(AJ154:AL154)</f>
        <v>35</v>
      </c>
      <c r="AK155" s="124"/>
      <c r="AL155" s="125"/>
      <c r="AM155" s="118"/>
      <c r="AN155" s="126">
        <f>SUM(AN154:AP154)</f>
        <v>45</v>
      </c>
      <c r="AO155" s="124"/>
      <c r="AP155" s="125"/>
      <c r="AQ155" s="118"/>
      <c r="AR155" s="126">
        <f>SUM(AR154:AT154)</f>
        <v>45</v>
      </c>
      <c r="AS155" s="124"/>
      <c r="AT155" s="125"/>
      <c r="AU155" s="118"/>
      <c r="AV155" s="126">
        <f>SUM(AV154:AX154)</f>
        <v>50</v>
      </c>
      <c r="AW155" s="124"/>
      <c r="AX155" s="125"/>
      <c r="AY155" s="118"/>
      <c r="AZ155" s="121"/>
      <c r="BA155" s="121"/>
      <c r="BB155" s="123"/>
    </row>
    <row r="156" spans="2:54" ht="15.75" thickBot="1" x14ac:dyDescent="0.3"/>
    <row r="157" spans="2:54" x14ac:dyDescent="0.25">
      <c r="B157" s="102" t="s">
        <v>0</v>
      </c>
      <c r="C157" s="102" t="s">
        <v>1</v>
      </c>
      <c r="D157" s="102" t="s">
        <v>52</v>
      </c>
      <c r="E157" s="104" t="s">
        <v>41</v>
      </c>
      <c r="F157" s="105"/>
      <c r="G157" s="106"/>
      <c r="H157" s="107" t="s">
        <v>42</v>
      </c>
      <c r="I157" s="104" t="s">
        <v>43</v>
      </c>
      <c r="J157" s="105"/>
      <c r="K157" s="106"/>
      <c r="L157" s="107" t="s">
        <v>42</v>
      </c>
      <c r="M157" s="104" t="s">
        <v>44</v>
      </c>
      <c r="N157" s="105"/>
      <c r="O157" s="106"/>
      <c r="P157" s="107" t="s">
        <v>42</v>
      </c>
      <c r="Q157" s="104" t="s">
        <v>45</v>
      </c>
      <c r="R157" s="105"/>
      <c r="S157" s="106"/>
      <c r="T157" s="107" t="s">
        <v>42</v>
      </c>
      <c r="U157" s="104" t="s">
        <v>46</v>
      </c>
      <c r="V157" s="105"/>
      <c r="W157" s="106"/>
      <c r="X157" s="107" t="s">
        <v>42</v>
      </c>
      <c r="Y157" s="109" t="s">
        <v>47</v>
      </c>
      <c r="Z157" s="111" t="s">
        <v>48</v>
      </c>
      <c r="AA157" s="102" t="s">
        <v>39</v>
      </c>
      <c r="AC157" s="102" t="s">
        <v>0</v>
      </c>
      <c r="AD157" s="102" t="s">
        <v>1</v>
      </c>
      <c r="AE157" s="102" t="s">
        <v>52</v>
      </c>
      <c r="AF157" s="104" t="s">
        <v>41</v>
      </c>
      <c r="AG157" s="105"/>
      <c r="AH157" s="106"/>
      <c r="AI157" s="107" t="s">
        <v>42</v>
      </c>
      <c r="AJ157" s="104" t="s">
        <v>43</v>
      </c>
      <c r="AK157" s="105"/>
      <c r="AL157" s="106"/>
      <c r="AM157" s="107" t="s">
        <v>42</v>
      </c>
      <c r="AN157" s="104" t="s">
        <v>44</v>
      </c>
      <c r="AO157" s="105"/>
      <c r="AP157" s="106"/>
      <c r="AQ157" s="107" t="s">
        <v>42</v>
      </c>
      <c r="AR157" s="104" t="s">
        <v>45</v>
      </c>
      <c r="AS157" s="105"/>
      <c r="AT157" s="106"/>
      <c r="AU157" s="107" t="s">
        <v>42</v>
      </c>
      <c r="AV157" s="104" t="s">
        <v>46</v>
      </c>
      <c r="AW157" s="105"/>
      <c r="AX157" s="106"/>
      <c r="AY157" s="107" t="s">
        <v>42</v>
      </c>
      <c r="AZ157" s="109" t="s">
        <v>47</v>
      </c>
      <c r="BA157" s="111" t="s">
        <v>48</v>
      </c>
      <c r="BB157" s="102" t="s">
        <v>39</v>
      </c>
    </row>
    <row r="158" spans="2:54" ht="15.75" thickBot="1" x14ac:dyDescent="0.3">
      <c r="B158" s="103"/>
      <c r="C158" s="103"/>
      <c r="D158" s="103"/>
      <c r="E158" s="38" t="s">
        <v>49</v>
      </c>
      <c r="F158" s="39" t="s">
        <v>50</v>
      </c>
      <c r="G158" s="40" t="s">
        <v>51</v>
      </c>
      <c r="H158" s="108"/>
      <c r="I158" s="38" t="s">
        <v>49</v>
      </c>
      <c r="J158" s="39" t="s">
        <v>50</v>
      </c>
      <c r="K158" s="40" t="s">
        <v>51</v>
      </c>
      <c r="L158" s="108"/>
      <c r="M158" s="38" t="s">
        <v>49</v>
      </c>
      <c r="N158" s="39" t="s">
        <v>50</v>
      </c>
      <c r="O158" s="40" t="s">
        <v>51</v>
      </c>
      <c r="P158" s="108"/>
      <c r="Q158" s="38" t="s">
        <v>49</v>
      </c>
      <c r="R158" s="39" t="s">
        <v>50</v>
      </c>
      <c r="S158" s="40" t="s">
        <v>51</v>
      </c>
      <c r="T158" s="108"/>
      <c r="U158" s="38" t="s">
        <v>49</v>
      </c>
      <c r="V158" s="39" t="s">
        <v>50</v>
      </c>
      <c r="W158" s="40" t="s">
        <v>51</v>
      </c>
      <c r="X158" s="108"/>
      <c r="Y158" s="110"/>
      <c r="Z158" s="112"/>
      <c r="AA158" s="103"/>
      <c r="AC158" s="103"/>
      <c r="AD158" s="103"/>
      <c r="AE158" s="103"/>
      <c r="AF158" s="38" t="s">
        <v>49</v>
      </c>
      <c r="AG158" s="39" t="s">
        <v>50</v>
      </c>
      <c r="AH158" s="40" t="s">
        <v>51</v>
      </c>
      <c r="AI158" s="108"/>
      <c r="AJ158" s="38" t="s">
        <v>49</v>
      </c>
      <c r="AK158" s="39" t="s">
        <v>50</v>
      </c>
      <c r="AL158" s="40" t="s">
        <v>51</v>
      </c>
      <c r="AM158" s="108"/>
      <c r="AN158" s="38" t="s">
        <v>49</v>
      </c>
      <c r="AO158" s="39" t="s">
        <v>50</v>
      </c>
      <c r="AP158" s="40" t="s">
        <v>51</v>
      </c>
      <c r="AQ158" s="108"/>
      <c r="AR158" s="38" t="s">
        <v>49</v>
      </c>
      <c r="AS158" s="39" t="s">
        <v>50</v>
      </c>
      <c r="AT158" s="40" t="s">
        <v>51</v>
      </c>
      <c r="AU158" s="108"/>
      <c r="AV158" s="38" t="s">
        <v>49</v>
      </c>
      <c r="AW158" s="39" t="s">
        <v>50</v>
      </c>
      <c r="AX158" s="40" t="s">
        <v>51</v>
      </c>
      <c r="AY158" s="108"/>
      <c r="AZ158" s="110"/>
      <c r="BA158" s="112"/>
      <c r="BB158" s="103"/>
    </row>
    <row r="159" spans="2:54" x14ac:dyDescent="0.25">
      <c r="B159" s="127">
        <v>1</v>
      </c>
      <c r="C159" s="115" t="s">
        <v>22</v>
      </c>
      <c r="D159" s="88">
        <v>3</v>
      </c>
      <c r="E159" s="71">
        <v>20</v>
      </c>
      <c r="F159" s="72">
        <v>15</v>
      </c>
      <c r="G159" s="73">
        <v>10</v>
      </c>
      <c r="H159" s="117">
        <f>E160</f>
        <v>45</v>
      </c>
      <c r="I159" s="74">
        <v>20</v>
      </c>
      <c r="J159" s="72">
        <v>20</v>
      </c>
      <c r="K159" s="72">
        <v>15</v>
      </c>
      <c r="L159" s="117">
        <f>SUM(H159,I160)</f>
        <v>100</v>
      </c>
      <c r="M159" s="74">
        <v>15</v>
      </c>
      <c r="N159" s="72">
        <v>20</v>
      </c>
      <c r="O159" s="72">
        <v>20</v>
      </c>
      <c r="P159" s="117">
        <f>SUM(L159,M160)</f>
        <v>155</v>
      </c>
      <c r="Q159" s="74">
        <v>15</v>
      </c>
      <c r="R159" s="72">
        <v>20</v>
      </c>
      <c r="S159" s="73">
        <v>20</v>
      </c>
      <c r="T159" s="117">
        <f>SUM(P159,Q160)</f>
        <v>210</v>
      </c>
      <c r="U159" s="74">
        <v>20</v>
      </c>
      <c r="V159" s="72">
        <v>20</v>
      </c>
      <c r="W159" s="72">
        <v>20</v>
      </c>
      <c r="X159" s="117">
        <f>SUM(T159,U160)</f>
        <v>270</v>
      </c>
      <c r="Y159" s="120">
        <f>COUNTIF(E159:G159,"&gt;=0")+COUNTIF(I159:K159,"&gt;=0")+COUNTIF(M159:O159,"&gt;=0")+COUNTIF(Q159:S159,"&gt;=0")+COUNTIF(U159:W159,"&gt;=0")</f>
        <v>15</v>
      </c>
      <c r="Z159" s="120">
        <f>COUNTIF(E159:G159,"=20")+COUNTIF(I159:K159,"=20")+COUNTIF(M159:O159,"=20")+COUNTIF(Q159:S159,"=20")+COUNTIF(U159:W159,"=20")</f>
        <v>10</v>
      </c>
      <c r="AA159" s="122">
        <f>X159</f>
        <v>270</v>
      </c>
      <c r="AC159" s="127">
        <v>1</v>
      </c>
      <c r="AD159" s="130" t="s">
        <v>37</v>
      </c>
      <c r="AE159" s="88">
        <v>7</v>
      </c>
      <c r="AF159" s="71">
        <v>15</v>
      </c>
      <c r="AG159" s="72">
        <v>15</v>
      </c>
      <c r="AH159" s="73"/>
      <c r="AI159" s="117">
        <f>AF160</f>
        <v>30</v>
      </c>
      <c r="AJ159" s="74">
        <v>10</v>
      </c>
      <c r="AK159" s="72">
        <v>0</v>
      </c>
      <c r="AL159" s="72">
        <v>5</v>
      </c>
      <c r="AM159" s="117">
        <f>SUM(AI159,AJ160)</f>
        <v>45</v>
      </c>
      <c r="AN159" s="74">
        <v>15</v>
      </c>
      <c r="AO159" s="72">
        <v>15</v>
      </c>
      <c r="AP159" s="72"/>
      <c r="AQ159" s="117">
        <f>SUM(AM159,AN160)</f>
        <v>75</v>
      </c>
      <c r="AR159" s="74">
        <v>5</v>
      </c>
      <c r="AS159" s="72"/>
      <c r="AT159" s="73">
        <v>20</v>
      </c>
      <c r="AU159" s="117">
        <f>SUM(AQ159,AR160)</f>
        <v>100</v>
      </c>
      <c r="AV159" s="74">
        <v>0</v>
      </c>
      <c r="AW159" s="72"/>
      <c r="AX159" s="72"/>
      <c r="AY159" s="117">
        <f>SUM(AU159,AV160)</f>
        <v>100</v>
      </c>
      <c r="AZ159" s="120">
        <f>COUNTIF(AF159:AH159,"&gt;=0")+COUNTIF(AJ159:AL159,"&gt;=0")+COUNTIF(AN159:AP159,"&gt;=0")+COUNTIF(AR159:AT159,"&gt;=0")+COUNTIF(AV159:AX159,"&gt;=0")</f>
        <v>10</v>
      </c>
      <c r="BA159" s="120">
        <f>COUNTIF(AF159:AH159,"=20")+COUNTIF(AJ159:AL159,"=20")+COUNTIF(AN159:AP159,"=20")+COUNTIF(AR159:AT159,"=20")+COUNTIF(AV159:AX159,"=20")</f>
        <v>1</v>
      </c>
      <c r="BB159" s="122">
        <f>AY159</f>
        <v>100</v>
      </c>
    </row>
    <row r="160" spans="2:54" ht="15.75" thickBot="1" x14ac:dyDescent="0.3">
      <c r="B160" s="114"/>
      <c r="C160" s="116"/>
      <c r="D160" s="89"/>
      <c r="E160" s="124">
        <f>SUM(E159:G159)</f>
        <v>45</v>
      </c>
      <c r="F160" s="124"/>
      <c r="G160" s="125"/>
      <c r="H160" s="118"/>
      <c r="I160" s="126">
        <f>SUM(I159:K159)</f>
        <v>55</v>
      </c>
      <c r="J160" s="124"/>
      <c r="K160" s="125"/>
      <c r="L160" s="118"/>
      <c r="M160" s="126">
        <f>SUM(M159:O159)</f>
        <v>55</v>
      </c>
      <c r="N160" s="124"/>
      <c r="O160" s="125"/>
      <c r="P160" s="118"/>
      <c r="Q160" s="126">
        <f>SUM(Q159:S159)</f>
        <v>55</v>
      </c>
      <c r="R160" s="124"/>
      <c r="S160" s="125"/>
      <c r="T160" s="118"/>
      <c r="U160" s="126">
        <f>SUM(U159:W159)</f>
        <v>60</v>
      </c>
      <c r="V160" s="124"/>
      <c r="W160" s="125"/>
      <c r="X160" s="118"/>
      <c r="Y160" s="121"/>
      <c r="Z160" s="121"/>
      <c r="AA160" s="123"/>
      <c r="AC160" s="114"/>
      <c r="AD160" s="116"/>
      <c r="AE160" s="89"/>
      <c r="AF160" s="124">
        <f>SUM(AF159:AH159)</f>
        <v>30</v>
      </c>
      <c r="AG160" s="124"/>
      <c r="AH160" s="125"/>
      <c r="AI160" s="118"/>
      <c r="AJ160" s="126">
        <f>SUM(AJ159:AL159)</f>
        <v>15</v>
      </c>
      <c r="AK160" s="124"/>
      <c r="AL160" s="125"/>
      <c r="AM160" s="118"/>
      <c r="AN160" s="126">
        <f>SUM(AN159:AP159)</f>
        <v>30</v>
      </c>
      <c r="AO160" s="124"/>
      <c r="AP160" s="125"/>
      <c r="AQ160" s="118"/>
      <c r="AR160" s="126">
        <f>SUM(AR159:AT159)</f>
        <v>25</v>
      </c>
      <c r="AS160" s="124"/>
      <c r="AT160" s="125"/>
      <c r="AU160" s="118"/>
      <c r="AV160" s="126">
        <f>SUM(AV159:AX159)</f>
        <v>0</v>
      </c>
      <c r="AW160" s="124"/>
      <c r="AX160" s="125"/>
      <c r="AY160" s="118"/>
      <c r="AZ160" s="121"/>
      <c r="BA160" s="121"/>
      <c r="BB160" s="123"/>
    </row>
    <row r="161" spans="2:54" x14ac:dyDescent="0.25">
      <c r="B161" s="100">
        <v>2</v>
      </c>
      <c r="C161" s="128" t="s">
        <v>38</v>
      </c>
      <c r="D161" s="89"/>
      <c r="E161" s="43">
        <v>10</v>
      </c>
      <c r="F161" s="42">
        <v>5</v>
      </c>
      <c r="G161" s="44">
        <v>5</v>
      </c>
      <c r="H161" s="91">
        <f>E162</f>
        <v>20</v>
      </c>
      <c r="I161" s="41">
        <v>20</v>
      </c>
      <c r="J161" s="42">
        <v>20</v>
      </c>
      <c r="K161" s="42">
        <v>15</v>
      </c>
      <c r="L161" s="91">
        <f>SUM(H161,I162)</f>
        <v>75</v>
      </c>
      <c r="M161" s="41"/>
      <c r="N161" s="42">
        <v>15</v>
      </c>
      <c r="O161" s="42"/>
      <c r="P161" s="91">
        <f>SUM(L161,M162)</f>
        <v>90</v>
      </c>
      <c r="Q161" s="41">
        <v>0</v>
      </c>
      <c r="R161" s="42">
        <v>15</v>
      </c>
      <c r="S161" s="42">
        <v>20</v>
      </c>
      <c r="T161" s="101">
        <f>SUM(P161,Q162)</f>
        <v>125</v>
      </c>
      <c r="U161" s="41">
        <v>20</v>
      </c>
      <c r="V161" s="42">
        <v>10</v>
      </c>
      <c r="W161" s="42">
        <v>15</v>
      </c>
      <c r="X161" s="101">
        <f>SUM(T161,U162)</f>
        <v>170</v>
      </c>
      <c r="Y161" s="93">
        <f>COUNTIF(E161:G161,"&gt;=0")+COUNTIF(I161:K161,"&gt;=0")+COUNTIF(M161:O161,"&gt;=0")+COUNTIF(Q161:S161,"&gt;=0")+COUNTIF(U161:W161,"&gt;=0")</f>
        <v>13</v>
      </c>
      <c r="Z161" s="93">
        <f>COUNTIF(E161:G161,"=20")+COUNTIF(I161:K161,"=20")+COUNTIF(M161:O161,"=20")+COUNTIF(Q161:S161,"=20")+COUNTIF(U161:W161,"=20")</f>
        <v>4</v>
      </c>
      <c r="AA161" s="95">
        <f>X161</f>
        <v>170</v>
      </c>
      <c r="AC161" s="100">
        <v>2</v>
      </c>
      <c r="AD161" s="86" t="s">
        <v>22</v>
      </c>
      <c r="AE161" s="89"/>
      <c r="AF161" s="43">
        <v>20</v>
      </c>
      <c r="AG161" s="42">
        <v>0</v>
      </c>
      <c r="AH161" s="44"/>
      <c r="AI161" s="91">
        <f>AF162</f>
        <v>20</v>
      </c>
      <c r="AJ161" s="41"/>
      <c r="AK161" s="42"/>
      <c r="AL161" s="42"/>
      <c r="AM161" s="91">
        <f>SUM(AI161,AJ162)</f>
        <v>20</v>
      </c>
      <c r="AN161" s="41">
        <v>10</v>
      </c>
      <c r="AO161" s="42"/>
      <c r="AP161" s="42"/>
      <c r="AQ161" s="91">
        <f>SUM(AM161,AN162)</f>
        <v>30</v>
      </c>
      <c r="AR161" s="41"/>
      <c r="AS161" s="42"/>
      <c r="AT161" s="42"/>
      <c r="AU161" s="101">
        <f>SUM(AQ161,AR162)</f>
        <v>30</v>
      </c>
      <c r="AV161" s="41">
        <v>20</v>
      </c>
      <c r="AW161" s="42">
        <v>0</v>
      </c>
      <c r="AX161" s="42"/>
      <c r="AY161" s="101">
        <f>SUM(AU161,AV162)</f>
        <v>50</v>
      </c>
      <c r="AZ161" s="93">
        <f>COUNTIF(AF161:AH161,"&gt;=0")+COUNTIF(AJ161:AL161,"&gt;=0")+COUNTIF(AN161:AP161,"&gt;=0")+COUNTIF(AR161:AT161,"&gt;=0")+COUNTIF(AV161:AX161,"&gt;=0")</f>
        <v>5</v>
      </c>
      <c r="BA161" s="93">
        <f>COUNTIF(AF161:AH161,"=20")+COUNTIF(AJ161:AL161,"=20")+COUNTIF(AN161:AP161,"=20")+COUNTIF(AR161:AT161,"=20")+COUNTIF(AV161:AX161,"=20")</f>
        <v>2</v>
      </c>
      <c r="BB161" s="95">
        <f>AY161</f>
        <v>50</v>
      </c>
    </row>
    <row r="162" spans="2:54" ht="15.75" thickBot="1" x14ac:dyDescent="0.3">
      <c r="B162" s="85"/>
      <c r="C162" s="87"/>
      <c r="D162" s="90"/>
      <c r="E162" s="97">
        <f>SUM(E161:G161)</f>
        <v>20</v>
      </c>
      <c r="F162" s="97"/>
      <c r="G162" s="98"/>
      <c r="H162" s="92"/>
      <c r="I162" s="99">
        <f>SUM(I161:K161)</f>
        <v>55</v>
      </c>
      <c r="J162" s="97"/>
      <c r="K162" s="98"/>
      <c r="L162" s="92"/>
      <c r="M162" s="99">
        <f>SUM(M161:O161)</f>
        <v>15</v>
      </c>
      <c r="N162" s="97"/>
      <c r="O162" s="98"/>
      <c r="P162" s="92"/>
      <c r="Q162" s="99">
        <f>SUM(Q161:S161)</f>
        <v>35</v>
      </c>
      <c r="R162" s="97"/>
      <c r="S162" s="98"/>
      <c r="T162" s="92"/>
      <c r="U162" s="99">
        <f>SUM(U161:W161)</f>
        <v>45</v>
      </c>
      <c r="V162" s="97"/>
      <c r="W162" s="98"/>
      <c r="X162" s="92"/>
      <c r="Y162" s="94"/>
      <c r="Z162" s="94"/>
      <c r="AA162" s="96"/>
      <c r="AC162" s="85"/>
      <c r="AD162" s="87"/>
      <c r="AE162" s="90"/>
      <c r="AF162" s="97">
        <f>SUM(AF161:AH161)</f>
        <v>20</v>
      </c>
      <c r="AG162" s="97"/>
      <c r="AH162" s="98"/>
      <c r="AI162" s="92"/>
      <c r="AJ162" s="99">
        <f>SUM(AJ161:AL161)</f>
        <v>0</v>
      </c>
      <c r="AK162" s="97"/>
      <c r="AL162" s="98"/>
      <c r="AM162" s="92"/>
      <c r="AN162" s="99">
        <f>SUM(AN161:AP161)</f>
        <v>10</v>
      </c>
      <c r="AO162" s="97"/>
      <c r="AP162" s="98"/>
      <c r="AQ162" s="92"/>
      <c r="AR162" s="99">
        <f>SUM(AR161:AT161)</f>
        <v>0</v>
      </c>
      <c r="AS162" s="97"/>
      <c r="AT162" s="98"/>
      <c r="AU162" s="92"/>
      <c r="AV162" s="99">
        <f>SUM(AV161:AX161)</f>
        <v>20</v>
      </c>
      <c r="AW162" s="97"/>
      <c r="AX162" s="98"/>
      <c r="AY162" s="92"/>
      <c r="AZ162" s="94"/>
      <c r="BA162" s="94"/>
      <c r="BB162" s="96"/>
    </row>
    <row r="163" spans="2:54" ht="15.75" thickBot="1" x14ac:dyDescent="0.3"/>
    <row r="164" spans="2:54" x14ac:dyDescent="0.25">
      <c r="B164" s="102" t="s">
        <v>0</v>
      </c>
      <c r="C164" s="102" t="s">
        <v>1</v>
      </c>
      <c r="D164" s="102" t="s">
        <v>52</v>
      </c>
      <c r="E164" s="104" t="s">
        <v>41</v>
      </c>
      <c r="F164" s="105"/>
      <c r="G164" s="106"/>
      <c r="H164" s="107" t="s">
        <v>42</v>
      </c>
      <c r="I164" s="104" t="s">
        <v>43</v>
      </c>
      <c r="J164" s="105"/>
      <c r="K164" s="106"/>
      <c r="L164" s="107" t="s">
        <v>42</v>
      </c>
      <c r="M164" s="104" t="s">
        <v>44</v>
      </c>
      <c r="N164" s="105"/>
      <c r="O164" s="106"/>
      <c r="P164" s="107" t="s">
        <v>42</v>
      </c>
      <c r="Q164" s="104" t="s">
        <v>45</v>
      </c>
      <c r="R164" s="105"/>
      <c r="S164" s="106"/>
      <c r="T164" s="107" t="s">
        <v>42</v>
      </c>
      <c r="U164" s="104" t="s">
        <v>46</v>
      </c>
      <c r="V164" s="105"/>
      <c r="W164" s="106"/>
      <c r="X164" s="107" t="s">
        <v>42</v>
      </c>
      <c r="Y164" s="109" t="s">
        <v>47</v>
      </c>
      <c r="Z164" s="111" t="s">
        <v>48</v>
      </c>
      <c r="AA164" s="102" t="s">
        <v>39</v>
      </c>
      <c r="AC164" s="102" t="s">
        <v>0</v>
      </c>
      <c r="AD164" s="102" t="s">
        <v>1</v>
      </c>
      <c r="AE164" s="102" t="s">
        <v>52</v>
      </c>
      <c r="AF164" s="104" t="s">
        <v>41</v>
      </c>
      <c r="AG164" s="105"/>
      <c r="AH164" s="106"/>
      <c r="AI164" s="107" t="s">
        <v>42</v>
      </c>
      <c r="AJ164" s="104" t="s">
        <v>43</v>
      </c>
      <c r="AK164" s="105"/>
      <c r="AL164" s="106"/>
      <c r="AM164" s="107" t="s">
        <v>42</v>
      </c>
      <c r="AN164" s="104" t="s">
        <v>44</v>
      </c>
      <c r="AO164" s="105"/>
      <c r="AP164" s="106"/>
      <c r="AQ164" s="107" t="s">
        <v>42</v>
      </c>
      <c r="AR164" s="104" t="s">
        <v>45</v>
      </c>
      <c r="AS164" s="105"/>
      <c r="AT164" s="106"/>
      <c r="AU164" s="107" t="s">
        <v>42</v>
      </c>
      <c r="AV164" s="104" t="s">
        <v>46</v>
      </c>
      <c r="AW164" s="105"/>
      <c r="AX164" s="106"/>
      <c r="AY164" s="107" t="s">
        <v>42</v>
      </c>
      <c r="AZ164" s="109" t="s">
        <v>47</v>
      </c>
      <c r="BA164" s="111" t="s">
        <v>48</v>
      </c>
      <c r="BB164" s="102" t="s">
        <v>39</v>
      </c>
    </row>
    <row r="165" spans="2:54" ht="15.75" thickBot="1" x14ac:dyDescent="0.3">
      <c r="B165" s="103"/>
      <c r="C165" s="103"/>
      <c r="D165" s="103"/>
      <c r="E165" s="38" t="s">
        <v>49</v>
      </c>
      <c r="F165" s="39" t="s">
        <v>50</v>
      </c>
      <c r="G165" s="40" t="s">
        <v>51</v>
      </c>
      <c r="H165" s="108"/>
      <c r="I165" s="38" t="s">
        <v>49</v>
      </c>
      <c r="J165" s="39" t="s">
        <v>50</v>
      </c>
      <c r="K165" s="40" t="s">
        <v>51</v>
      </c>
      <c r="L165" s="108"/>
      <c r="M165" s="38" t="s">
        <v>49</v>
      </c>
      <c r="N165" s="39" t="s">
        <v>50</v>
      </c>
      <c r="O165" s="40" t="s">
        <v>51</v>
      </c>
      <c r="P165" s="108"/>
      <c r="Q165" s="38" t="s">
        <v>49</v>
      </c>
      <c r="R165" s="39" t="s">
        <v>50</v>
      </c>
      <c r="S165" s="40" t="s">
        <v>51</v>
      </c>
      <c r="T165" s="108"/>
      <c r="U165" s="38" t="s">
        <v>49</v>
      </c>
      <c r="V165" s="39" t="s">
        <v>50</v>
      </c>
      <c r="W165" s="40" t="s">
        <v>51</v>
      </c>
      <c r="X165" s="108"/>
      <c r="Y165" s="110"/>
      <c r="Z165" s="112"/>
      <c r="AA165" s="103"/>
      <c r="AC165" s="103"/>
      <c r="AD165" s="103"/>
      <c r="AE165" s="103"/>
      <c r="AF165" s="38" t="s">
        <v>49</v>
      </c>
      <c r="AG165" s="39" t="s">
        <v>50</v>
      </c>
      <c r="AH165" s="40" t="s">
        <v>51</v>
      </c>
      <c r="AI165" s="108"/>
      <c r="AJ165" s="38" t="s">
        <v>49</v>
      </c>
      <c r="AK165" s="39" t="s">
        <v>50</v>
      </c>
      <c r="AL165" s="40" t="s">
        <v>51</v>
      </c>
      <c r="AM165" s="108"/>
      <c r="AN165" s="38" t="s">
        <v>49</v>
      </c>
      <c r="AO165" s="39" t="s">
        <v>50</v>
      </c>
      <c r="AP165" s="40" t="s">
        <v>51</v>
      </c>
      <c r="AQ165" s="108"/>
      <c r="AR165" s="38" t="s">
        <v>49</v>
      </c>
      <c r="AS165" s="39" t="s">
        <v>50</v>
      </c>
      <c r="AT165" s="40" t="s">
        <v>51</v>
      </c>
      <c r="AU165" s="108"/>
      <c r="AV165" s="38" t="s">
        <v>49</v>
      </c>
      <c r="AW165" s="39" t="s">
        <v>50</v>
      </c>
      <c r="AX165" s="40" t="s">
        <v>51</v>
      </c>
      <c r="AY165" s="108"/>
      <c r="AZ165" s="110"/>
      <c r="BA165" s="112"/>
      <c r="BB165" s="103"/>
    </row>
    <row r="166" spans="2:54" x14ac:dyDescent="0.25">
      <c r="B166" s="84">
        <v>1</v>
      </c>
      <c r="C166" s="86" t="s">
        <v>21</v>
      </c>
      <c r="D166" s="88">
        <v>3</v>
      </c>
      <c r="E166" s="47">
        <v>20</v>
      </c>
      <c r="F166" s="46">
        <v>15</v>
      </c>
      <c r="G166" s="48">
        <v>0</v>
      </c>
      <c r="H166" s="91">
        <f>E167</f>
        <v>35</v>
      </c>
      <c r="I166" s="45">
        <v>15</v>
      </c>
      <c r="J166" s="46">
        <v>15</v>
      </c>
      <c r="K166" s="46">
        <v>15</v>
      </c>
      <c r="L166" s="91">
        <f>SUM(H166,I167)</f>
        <v>80</v>
      </c>
      <c r="M166" s="45">
        <v>20</v>
      </c>
      <c r="N166" s="46">
        <v>15</v>
      </c>
      <c r="O166" s="46">
        <v>15</v>
      </c>
      <c r="P166" s="91">
        <f>SUM(L166,M167)</f>
        <v>130</v>
      </c>
      <c r="Q166" s="45">
        <v>20</v>
      </c>
      <c r="R166" s="46">
        <v>15</v>
      </c>
      <c r="S166" s="48">
        <v>0</v>
      </c>
      <c r="T166" s="91">
        <f>SUM(P166,Q167)</f>
        <v>165</v>
      </c>
      <c r="U166" s="45">
        <v>5</v>
      </c>
      <c r="V166" s="46">
        <v>15</v>
      </c>
      <c r="W166" s="46">
        <v>10</v>
      </c>
      <c r="X166" s="91">
        <f>SUM(T166,U167)</f>
        <v>195</v>
      </c>
      <c r="Y166" s="93">
        <f>COUNTIF(E166:G166,"&gt;=0")+COUNTIF(I166:K166,"&gt;=0")+COUNTIF(M166:O166,"&gt;=0")+COUNTIF(Q166:S166,"&gt;=0")+COUNTIF(U166:W166,"&gt;=0")</f>
        <v>15</v>
      </c>
      <c r="Z166" s="93">
        <f>COUNTIF(E166:G166,"=20")+COUNTIF(I166:K166,"=20")+COUNTIF(M166:O166,"=20")+COUNTIF(Q166:S166,"=20")+COUNTIF(U166:W166,"=20")</f>
        <v>3</v>
      </c>
      <c r="AA166" s="95">
        <f>X166</f>
        <v>195</v>
      </c>
      <c r="AC166" s="127">
        <v>1</v>
      </c>
      <c r="AD166" s="130" t="s">
        <v>37</v>
      </c>
      <c r="AE166" s="88">
        <v>7</v>
      </c>
      <c r="AF166" s="71">
        <v>20</v>
      </c>
      <c r="AG166" s="72">
        <v>0</v>
      </c>
      <c r="AH166" s="73">
        <v>10</v>
      </c>
      <c r="AI166" s="117">
        <f>AF167</f>
        <v>30</v>
      </c>
      <c r="AJ166" s="74">
        <v>10</v>
      </c>
      <c r="AK166" s="72">
        <v>0</v>
      </c>
      <c r="AL166" s="72">
        <v>5</v>
      </c>
      <c r="AM166" s="117">
        <f>SUM(AI166,AJ167)</f>
        <v>45</v>
      </c>
      <c r="AN166" s="74">
        <v>20</v>
      </c>
      <c r="AO166" s="72">
        <v>5</v>
      </c>
      <c r="AP166" s="72"/>
      <c r="AQ166" s="117">
        <f>SUM(AM166,AN167)</f>
        <v>70</v>
      </c>
      <c r="AR166" s="74">
        <v>10</v>
      </c>
      <c r="AS166" s="72">
        <v>0</v>
      </c>
      <c r="AT166" s="73"/>
      <c r="AU166" s="117">
        <f>SUM(AQ166,AR167)</f>
        <v>80</v>
      </c>
      <c r="AV166" s="74">
        <v>5</v>
      </c>
      <c r="AW166" s="72">
        <v>20</v>
      </c>
      <c r="AX166" s="72"/>
      <c r="AY166" s="117">
        <f>SUM(AU166,AV167)</f>
        <v>105</v>
      </c>
      <c r="AZ166" s="120">
        <f>COUNTIF(AF166:AH166,"&gt;=0")+COUNTIF(AJ166:AL166,"&gt;=0")+COUNTIF(AN166:AP166,"&gt;=0")+COUNTIF(AR166:AT166,"&gt;=0")+COUNTIF(AV166:AX166,"&gt;=0")</f>
        <v>12</v>
      </c>
      <c r="BA166" s="120">
        <f>COUNTIF(AF166:AH166,"=20")+COUNTIF(AJ166:AL166,"=20")+COUNTIF(AN166:AP166,"=20")+COUNTIF(AR166:AT166,"=20")+COUNTIF(AV166:AX166,"=20")</f>
        <v>3</v>
      </c>
      <c r="BB166" s="122">
        <f>AY166</f>
        <v>105</v>
      </c>
    </row>
    <row r="167" spans="2:54" ht="15.75" thickBot="1" x14ac:dyDescent="0.3">
      <c r="B167" s="85"/>
      <c r="C167" s="87"/>
      <c r="D167" s="89"/>
      <c r="E167" s="97">
        <f>SUM(E166:G166)</f>
        <v>35</v>
      </c>
      <c r="F167" s="97"/>
      <c r="G167" s="98"/>
      <c r="H167" s="92"/>
      <c r="I167" s="99">
        <f>SUM(I166:K166)</f>
        <v>45</v>
      </c>
      <c r="J167" s="97"/>
      <c r="K167" s="98"/>
      <c r="L167" s="92"/>
      <c r="M167" s="99">
        <f>SUM(M166:O166)</f>
        <v>50</v>
      </c>
      <c r="N167" s="97"/>
      <c r="O167" s="98"/>
      <c r="P167" s="92"/>
      <c r="Q167" s="99">
        <f>SUM(Q166:S166)</f>
        <v>35</v>
      </c>
      <c r="R167" s="97"/>
      <c r="S167" s="98"/>
      <c r="T167" s="92"/>
      <c r="U167" s="99">
        <f>SUM(U166:W166)</f>
        <v>30</v>
      </c>
      <c r="V167" s="97"/>
      <c r="W167" s="98"/>
      <c r="X167" s="92"/>
      <c r="Y167" s="94"/>
      <c r="Z167" s="94"/>
      <c r="AA167" s="96"/>
      <c r="AC167" s="114"/>
      <c r="AD167" s="116"/>
      <c r="AE167" s="89"/>
      <c r="AF167" s="124">
        <f>SUM(AF166:AH166)</f>
        <v>30</v>
      </c>
      <c r="AG167" s="124"/>
      <c r="AH167" s="125"/>
      <c r="AI167" s="118"/>
      <c r="AJ167" s="126">
        <f>SUM(AJ166:AL166)</f>
        <v>15</v>
      </c>
      <c r="AK167" s="124"/>
      <c r="AL167" s="125"/>
      <c r="AM167" s="118"/>
      <c r="AN167" s="126">
        <f>SUM(AN166:AP166)</f>
        <v>25</v>
      </c>
      <c r="AO167" s="124"/>
      <c r="AP167" s="125"/>
      <c r="AQ167" s="118"/>
      <c r="AR167" s="126">
        <f>SUM(AR166:AT166)</f>
        <v>10</v>
      </c>
      <c r="AS167" s="124"/>
      <c r="AT167" s="125"/>
      <c r="AU167" s="118"/>
      <c r="AV167" s="126">
        <f>SUM(AV166:AX166)</f>
        <v>25</v>
      </c>
      <c r="AW167" s="124"/>
      <c r="AX167" s="125"/>
      <c r="AY167" s="118"/>
      <c r="AZ167" s="121"/>
      <c r="BA167" s="121"/>
      <c r="BB167" s="123"/>
    </row>
    <row r="168" spans="2:54" x14ac:dyDescent="0.25">
      <c r="B168" s="113">
        <v>2</v>
      </c>
      <c r="C168" s="130" t="s">
        <v>36</v>
      </c>
      <c r="D168" s="89"/>
      <c r="E168" s="67">
        <v>20</v>
      </c>
      <c r="F168" s="68">
        <v>20</v>
      </c>
      <c r="G168" s="69">
        <v>15</v>
      </c>
      <c r="H168" s="117">
        <f>E169</f>
        <v>55</v>
      </c>
      <c r="I168" s="70">
        <v>0</v>
      </c>
      <c r="J168" s="68">
        <v>20</v>
      </c>
      <c r="K168" s="68">
        <v>20</v>
      </c>
      <c r="L168" s="117">
        <f>SUM(H168,I169)</f>
        <v>95</v>
      </c>
      <c r="M168" s="70">
        <v>15</v>
      </c>
      <c r="N168" s="68">
        <v>20</v>
      </c>
      <c r="O168" s="68">
        <v>20</v>
      </c>
      <c r="P168" s="117">
        <f>SUM(L168,M169)</f>
        <v>150</v>
      </c>
      <c r="Q168" s="70">
        <v>15</v>
      </c>
      <c r="R168" s="68">
        <v>20</v>
      </c>
      <c r="S168" s="68">
        <v>20</v>
      </c>
      <c r="T168" s="119">
        <f>SUM(P168,Q169)</f>
        <v>205</v>
      </c>
      <c r="U168" s="70">
        <v>15</v>
      </c>
      <c r="V168" s="68">
        <v>20</v>
      </c>
      <c r="W168" s="68">
        <v>10</v>
      </c>
      <c r="X168" s="119">
        <f>SUM(T168,U169)</f>
        <v>250</v>
      </c>
      <c r="Y168" s="120">
        <f>COUNTIF(E168:G168,"&gt;=0")+COUNTIF(I168:K168,"&gt;=0")+COUNTIF(M168:O168,"&gt;=0")+COUNTIF(Q168:S168,"&gt;=0")+COUNTIF(U168:W168,"&gt;=0")</f>
        <v>15</v>
      </c>
      <c r="Z168" s="120">
        <f>COUNTIF(E168:G168,"=20")+COUNTIF(I168:K168,"=20")+COUNTIF(M168:O168,"=20")+COUNTIF(Q168:S168,"=20")+COUNTIF(U168:W168,"=20")</f>
        <v>9</v>
      </c>
      <c r="AA168" s="122">
        <f>X168</f>
        <v>250</v>
      </c>
      <c r="AC168" s="100">
        <v>2</v>
      </c>
      <c r="AD168" s="86" t="s">
        <v>21</v>
      </c>
      <c r="AE168" s="89"/>
      <c r="AF168" s="43">
        <v>5</v>
      </c>
      <c r="AG168" s="42"/>
      <c r="AH168" s="44"/>
      <c r="AI168" s="91">
        <f>AF169</f>
        <v>5</v>
      </c>
      <c r="AJ168" s="41">
        <v>10</v>
      </c>
      <c r="AK168" s="42">
        <v>0</v>
      </c>
      <c r="AL168" s="42"/>
      <c r="AM168" s="91">
        <f>SUM(AI168,AJ169)</f>
        <v>15</v>
      </c>
      <c r="AN168" s="41"/>
      <c r="AO168" s="42"/>
      <c r="AP168" s="42"/>
      <c r="AQ168" s="91">
        <f>SUM(AM168,AN169)</f>
        <v>15</v>
      </c>
      <c r="AR168" s="41">
        <v>0</v>
      </c>
      <c r="AS168" s="42">
        <v>15</v>
      </c>
      <c r="AT168" s="42"/>
      <c r="AU168" s="101">
        <f>SUM(AQ168,AR169)</f>
        <v>30</v>
      </c>
      <c r="AV168" s="41">
        <v>0</v>
      </c>
      <c r="AW168" s="42"/>
      <c r="AX168" s="42"/>
      <c r="AY168" s="101">
        <f>SUM(AU168,AV169)</f>
        <v>30</v>
      </c>
      <c r="AZ168" s="93">
        <f>COUNTIF(AF168:AH168,"&gt;=0")+COUNTIF(AJ168:AL168,"&gt;=0")+COUNTIF(AN168:AP168,"&gt;=0")+COUNTIF(AR168:AT168,"&gt;=0")+COUNTIF(AV168:AX168,"&gt;=0")</f>
        <v>6</v>
      </c>
      <c r="BA168" s="93">
        <f>COUNTIF(AF168:AH168,"=20")+COUNTIF(AJ168:AL168,"=20")+COUNTIF(AN168:AP168,"=20")+COUNTIF(AR168:AT168,"=20")+COUNTIF(AV168:AX168,"=20")</f>
        <v>0</v>
      </c>
      <c r="BB168" s="95">
        <f>AY168</f>
        <v>30</v>
      </c>
    </row>
    <row r="169" spans="2:54" ht="15.75" thickBot="1" x14ac:dyDescent="0.3">
      <c r="B169" s="114"/>
      <c r="C169" s="116"/>
      <c r="D169" s="90"/>
      <c r="E169" s="124">
        <f>SUM(E168:G168)</f>
        <v>55</v>
      </c>
      <c r="F169" s="124"/>
      <c r="G169" s="125"/>
      <c r="H169" s="118"/>
      <c r="I169" s="126">
        <f>SUM(I168:K168)</f>
        <v>40</v>
      </c>
      <c r="J169" s="124"/>
      <c r="K169" s="125"/>
      <c r="L169" s="118"/>
      <c r="M169" s="126">
        <f>SUM(M168:O168)</f>
        <v>55</v>
      </c>
      <c r="N169" s="124"/>
      <c r="O169" s="125"/>
      <c r="P169" s="118"/>
      <c r="Q169" s="126">
        <f>SUM(Q168:S168)</f>
        <v>55</v>
      </c>
      <c r="R169" s="124"/>
      <c r="S169" s="125"/>
      <c r="T169" s="118"/>
      <c r="U169" s="126">
        <f>SUM(U168:W168)</f>
        <v>45</v>
      </c>
      <c r="V169" s="124"/>
      <c r="W169" s="125"/>
      <c r="X169" s="118"/>
      <c r="Y169" s="121"/>
      <c r="Z169" s="121"/>
      <c r="AA169" s="123"/>
      <c r="AC169" s="85"/>
      <c r="AD169" s="87"/>
      <c r="AE169" s="90"/>
      <c r="AF169" s="97">
        <f>SUM(AF168:AH168)</f>
        <v>5</v>
      </c>
      <c r="AG169" s="97"/>
      <c r="AH169" s="98"/>
      <c r="AI169" s="92"/>
      <c r="AJ169" s="99">
        <f>SUM(AJ168:AL168)</f>
        <v>10</v>
      </c>
      <c r="AK169" s="97"/>
      <c r="AL169" s="98"/>
      <c r="AM169" s="92"/>
      <c r="AN169" s="99">
        <f>SUM(AN168:AP168)</f>
        <v>0</v>
      </c>
      <c r="AO169" s="97"/>
      <c r="AP169" s="98"/>
      <c r="AQ169" s="92"/>
      <c r="AR169" s="99">
        <f>SUM(AR168:AT168)</f>
        <v>15</v>
      </c>
      <c r="AS169" s="97"/>
      <c r="AT169" s="98"/>
      <c r="AU169" s="92"/>
      <c r="AV169" s="99">
        <f>SUM(AV168:AX168)</f>
        <v>0</v>
      </c>
      <c r="AW169" s="97"/>
      <c r="AX169" s="98"/>
      <c r="AY169" s="92"/>
      <c r="AZ169" s="94"/>
      <c r="BA169" s="94"/>
      <c r="BB169" s="96"/>
    </row>
    <row r="170" spans="2:54" ht="15.75" thickBot="1" x14ac:dyDescent="0.3"/>
    <row r="171" spans="2:54" x14ac:dyDescent="0.25">
      <c r="B171" s="102" t="s">
        <v>0</v>
      </c>
      <c r="C171" s="102" t="s">
        <v>1</v>
      </c>
      <c r="D171" s="102" t="s">
        <v>52</v>
      </c>
      <c r="E171" s="104" t="s">
        <v>41</v>
      </c>
      <c r="F171" s="105"/>
      <c r="G171" s="106"/>
      <c r="H171" s="107" t="s">
        <v>42</v>
      </c>
      <c r="I171" s="104" t="s">
        <v>43</v>
      </c>
      <c r="J171" s="105"/>
      <c r="K171" s="106"/>
      <c r="L171" s="107" t="s">
        <v>42</v>
      </c>
      <c r="M171" s="104" t="s">
        <v>44</v>
      </c>
      <c r="N171" s="105"/>
      <c r="O171" s="106"/>
      <c r="P171" s="107" t="s">
        <v>42</v>
      </c>
      <c r="Q171" s="104" t="s">
        <v>45</v>
      </c>
      <c r="R171" s="105"/>
      <c r="S171" s="106"/>
      <c r="T171" s="107" t="s">
        <v>42</v>
      </c>
      <c r="U171" s="104" t="s">
        <v>46</v>
      </c>
      <c r="V171" s="105"/>
      <c r="W171" s="106"/>
      <c r="X171" s="107" t="s">
        <v>42</v>
      </c>
      <c r="Y171" s="109" t="s">
        <v>47</v>
      </c>
      <c r="Z171" s="111" t="s">
        <v>48</v>
      </c>
      <c r="AA171" s="102" t="s">
        <v>39</v>
      </c>
      <c r="AC171" s="102" t="s">
        <v>0</v>
      </c>
      <c r="AD171" s="102" t="s">
        <v>1</v>
      </c>
      <c r="AE171" s="102" t="s">
        <v>52</v>
      </c>
      <c r="AF171" s="104" t="s">
        <v>41</v>
      </c>
      <c r="AG171" s="105"/>
      <c r="AH171" s="106"/>
      <c r="AI171" s="107" t="s">
        <v>42</v>
      </c>
      <c r="AJ171" s="104" t="s">
        <v>43</v>
      </c>
      <c r="AK171" s="105"/>
      <c r="AL171" s="106"/>
      <c r="AM171" s="107" t="s">
        <v>42</v>
      </c>
      <c r="AN171" s="104" t="s">
        <v>44</v>
      </c>
      <c r="AO171" s="105"/>
      <c r="AP171" s="106"/>
      <c r="AQ171" s="107" t="s">
        <v>42</v>
      </c>
      <c r="AR171" s="104" t="s">
        <v>45</v>
      </c>
      <c r="AS171" s="105"/>
      <c r="AT171" s="106"/>
      <c r="AU171" s="107" t="s">
        <v>42</v>
      </c>
      <c r="AV171" s="104" t="s">
        <v>46</v>
      </c>
      <c r="AW171" s="105"/>
      <c r="AX171" s="106"/>
      <c r="AY171" s="107" t="s">
        <v>42</v>
      </c>
      <c r="AZ171" s="109" t="s">
        <v>47</v>
      </c>
      <c r="BA171" s="111" t="s">
        <v>48</v>
      </c>
      <c r="BB171" s="102" t="s">
        <v>39</v>
      </c>
    </row>
    <row r="172" spans="2:54" ht="15.75" thickBot="1" x14ac:dyDescent="0.3">
      <c r="B172" s="103"/>
      <c r="C172" s="103"/>
      <c r="D172" s="103"/>
      <c r="E172" s="38" t="s">
        <v>49</v>
      </c>
      <c r="F172" s="39" t="s">
        <v>50</v>
      </c>
      <c r="G172" s="40" t="s">
        <v>51</v>
      </c>
      <c r="H172" s="108"/>
      <c r="I172" s="38" t="s">
        <v>49</v>
      </c>
      <c r="J172" s="39" t="s">
        <v>50</v>
      </c>
      <c r="K172" s="40" t="s">
        <v>51</v>
      </c>
      <c r="L172" s="108"/>
      <c r="M172" s="38" t="s">
        <v>49</v>
      </c>
      <c r="N172" s="39" t="s">
        <v>50</v>
      </c>
      <c r="O172" s="40" t="s">
        <v>51</v>
      </c>
      <c r="P172" s="108"/>
      <c r="Q172" s="38" t="s">
        <v>49</v>
      </c>
      <c r="R172" s="39" t="s">
        <v>50</v>
      </c>
      <c r="S172" s="40" t="s">
        <v>51</v>
      </c>
      <c r="T172" s="108"/>
      <c r="U172" s="38" t="s">
        <v>49</v>
      </c>
      <c r="V172" s="39" t="s">
        <v>50</v>
      </c>
      <c r="W172" s="40" t="s">
        <v>51</v>
      </c>
      <c r="X172" s="108"/>
      <c r="Y172" s="110"/>
      <c r="Z172" s="112"/>
      <c r="AA172" s="103"/>
      <c r="AC172" s="103"/>
      <c r="AD172" s="103"/>
      <c r="AE172" s="103"/>
      <c r="AF172" s="38" t="s">
        <v>49</v>
      </c>
      <c r="AG172" s="39" t="s">
        <v>50</v>
      </c>
      <c r="AH172" s="40" t="s">
        <v>51</v>
      </c>
      <c r="AI172" s="108"/>
      <c r="AJ172" s="38" t="s">
        <v>49</v>
      </c>
      <c r="AK172" s="39" t="s">
        <v>50</v>
      </c>
      <c r="AL172" s="40" t="s">
        <v>51</v>
      </c>
      <c r="AM172" s="108"/>
      <c r="AN172" s="38" t="s">
        <v>49</v>
      </c>
      <c r="AO172" s="39" t="s">
        <v>50</v>
      </c>
      <c r="AP172" s="40" t="s">
        <v>51</v>
      </c>
      <c r="AQ172" s="108"/>
      <c r="AR172" s="38" t="s">
        <v>49</v>
      </c>
      <c r="AS172" s="39" t="s">
        <v>50</v>
      </c>
      <c r="AT172" s="40" t="s">
        <v>51</v>
      </c>
      <c r="AU172" s="108"/>
      <c r="AV172" s="38" t="s">
        <v>49</v>
      </c>
      <c r="AW172" s="39" t="s">
        <v>50</v>
      </c>
      <c r="AX172" s="40" t="s">
        <v>51</v>
      </c>
      <c r="AY172" s="108"/>
      <c r="AZ172" s="110"/>
      <c r="BA172" s="112"/>
      <c r="BB172" s="103"/>
    </row>
    <row r="173" spans="2:54" x14ac:dyDescent="0.25">
      <c r="B173" s="84">
        <v>1</v>
      </c>
      <c r="C173" s="86" t="s">
        <v>10</v>
      </c>
      <c r="D173" s="88">
        <v>3</v>
      </c>
      <c r="E173" s="47">
        <v>10</v>
      </c>
      <c r="F173" s="46">
        <v>10</v>
      </c>
      <c r="G173" s="48">
        <v>15</v>
      </c>
      <c r="H173" s="91">
        <f>E174</f>
        <v>35</v>
      </c>
      <c r="I173" s="45">
        <v>10</v>
      </c>
      <c r="J173" s="46">
        <v>10</v>
      </c>
      <c r="K173" s="46">
        <v>10</v>
      </c>
      <c r="L173" s="91">
        <f>SUM(H173,I174)</f>
        <v>65</v>
      </c>
      <c r="M173" s="45">
        <v>15</v>
      </c>
      <c r="N173" s="46">
        <v>15</v>
      </c>
      <c r="O173" s="46">
        <v>15</v>
      </c>
      <c r="P173" s="91">
        <f>SUM(L173,M174)</f>
        <v>110</v>
      </c>
      <c r="Q173" s="45">
        <v>10</v>
      </c>
      <c r="R173" s="46">
        <v>20</v>
      </c>
      <c r="S173" s="48">
        <v>0</v>
      </c>
      <c r="T173" s="91">
        <f>SUM(P173,Q174)</f>
        <v>140</v>
      </c>
      <c r="U173" s="45">
        <v>5</v>
      </c>
      <c r="V173" s="46">
        <v>15</v>
      </c>
      <c r="W173" s="46">
        <v>10</v>
      </c>
      <c r="X173" s="91">
        <f>SUM(T173,U174)</f>
        <v>170</v>
      </c>
      <c r="Y173" s="93">
        <f>COUNTIF(E173:G173,"&gt;=0")+COUNTIF(I173:K173,"&gt;=0")+COUNTIF(M173:O173,"&gt;=0")+COUNTIF(Q173:S173,"&gt;=0")+COUNTIF(U173:W173,"&gt;=0")</f>
        <v>15</v>
      </c>
      <c r="Z173" s="93">
        <f>COUNTIF(E173:G173,"=20")+COUNTIF(I173:K173,"=20")+COUNTIF(M173:O173,"=20")+COUNTIF(Q173:S173,"=20")+COUNTIF(U173:W173,"=20")</f>
        <v>1</v>
      </c>
      <c r="AA173" s="95">
        <f>X173</f>
        <v>170</v>
      </c>
      <c r="AC173" s="84">
        <v>1</v>
      </c>
      <c r="AD173" s="86" t="s">
        <v>34</v>
      </c>
      <c r="AE173" s="88">
        <v>5</v>
      </c>
      <c r="AF173" s="47">
        <v>20</v>
      </c>
      <c r="AG173" s="46">
        <v>10</v>
      </c>
      <c r="AH173" s="48">
        <v>0</v>
      </c>
      <c r="AI173" s="91">
        <f>AF174</f>
        <v>30</v>
      </c>
      <c r="AJ173" s="45">
        <v>10</v>
      </c>
      <c r="AK173" s="46">
        <v>0</v>
      </c>
      <c r="AL173" s="46"/>
      <c r="AM173" s="91">
        <f>SUM(AI173,AJ174)</f>
        <v>40</v>
      </c>
      <c r="AN173" s="45">
        <v>10</v>
      </c>
      <c r="AO173" s="46">
        <v>0</v>
      </c>
      <c r="AP173" s="46">
        <v>0</v>
      </c>
      <c r="AQ173" s="91">
        <f>SUM(AM173,AN174)</f>
        <v>50</v>
      </c>
      <c r="AR173" s="45">
        <v>5</v>
      </c>
      <c r="AS173" s="46">
        <v>10</v>
      </c>
      <c r="AT173" s="48">
        <v>5</v>
      </c>
      <c r="AU173" s="91">
        <f>SUM(AQ173,AR174)</f>
        <v>70</v>
      </c>
      <c r="AV173" s="45">
        <v>0</v>
      </c>
      <c r="AW173" s="46">
        <v>0</v>
      </c>
      <c r="AX173" s="46">
        <v>15</v>
      </c>
      <c r="AY173" s="91">
        <f>SUM(AU173,AV174)</f>
        <v>85</v>
      </c>
      <c r="AZ173" s="93">
        <f>COUNTIF(AF173:AH173,"&gt;=0")+COUNTIF(AJ173:AL173,"&gt;=0")+COUNTIF(AN173:AP173,"&gt;=0")+COUNTIF(AR173:AT173,"&gt;=0")+COUNTIF(AV173:AX173,"&gt;=0")</f>
        <v>14</v>
      </c>
      <c r="BA173" s="93">
        <f>COUNTIF(AF173:AH173,"=20")+COUNTIF(AJ173:AL173,"=20")+COUNTIF(AN173:AP173,"=20")+COUNTIF(AR173:AT173,"=20")+COUNTIF(AV173:AX173,"=20")</f>
        <v>1</v>
      </c>
      <c r="BB173" s="95">
        <f>AY173</f>
        <v>85</v>
      </c>
    </row>
    <row r="174" spans="2:54" ht="15.75" thickBot="1" x14ac:dyDescent="0.3">
      <c r="B174" s="85"/>
      <c r="C174" s="87"/>
      <c r="D174" s="89"/>
      <c r="E174" s="97">
        <f>SUM(E173:G173)</f>
        <v>35</v>
      </c>
      <c r="F174" s="97"/>
      <c r="G174" s="98"/>
      <c r="H174" s="92"/>
      <c r="I174" s="99">
        <f>SUM(I173:K173)</f>
        <v>30</v>
      </c>
      <c r="J174" s="97"/>
      <c r="K174" s="98"/>
      <c r="L174" s="92"/>
      <c r="M174" s="99">
        <f>SUM(M173:O173)</f>
        <v>45</v>
      </c>
      <c r="N174" s="97"/>
      <c r="O174" s="98"/>
      <c r="P174" s="92"/>
      <c r="Q174" s="99">
        <f>SUM(Q173:S173)</f>
        <v>30</v>
      </c>
      <c r="R174" s="97"/>
      <c r="S174" s="98"/>
      <c r="T174" s="92"/>
      <c r="U174" s="99">
        <f>SUM(U173:W173)</f>
        <v>30</v>
      </c>
      <c r="V174" s="97"/>
      <c r="W174" s="98"/>
      <c r="X174" s="92"/>
      <c r="Y174" s="94"/>
      <c r="Z174" s="94"/>
      <c r="AA174" s="96"/>
      <c r="AC174" s="85"/>
      <c r="AD174" s="87"/>
      <c r="AE174" s="89"/>
      <c r="AF174" s="97">
        <f>SUM(AF173:AH173)</f>
        <v>30</v>
      </c>
      <c r="AG174" s="97"/>
      <c r="AH174" s="98"/>
      <c r="AI174" s="92"/>
      <c r="AJ174" s="99">
        <f>SUM(AJ173:AL173)</f>
        <v>10</v>
      </c>
      <c r="AK174" s="97"/>
      <c r="AL174" s="98"/>
      <c r="AM174" s="92"/>
      <c r="AN174" s="99">
        <f>SUM(AN173:AP173)</f>
        <v>10</v>
      </c>
      <c r="AO174" s="97"/>
      <c r="AP174" s="98"/>
      <c r="AQ174" s="92"/>
      <c r="AR174" s="99">
        <f>SUM(AR173:AT173)</f>
        <v>20</v>
      </c>
      <c r="AS174" s="97"/>
      <c r="AT174" s="98"/>
      <c r="AU174" s="92"/>
      <c r="AV174" s="99">
        <f>SUM(AV173:AX173)</f>
        <v>15</v>
      </c>
      <c r="AW174" s="97"/>
      <c r="AX174" s="98"/>
      <c r="AY174" s="92"/>
      <c r="AZ174" s="94"/>
      <c r="BA174" s="94"/>
      <c r="BB174" s="96"/>
    </row>
    <row r="175" spans="2:54" x14ac:dyDescent="0.25">
      <c r="B175" s="113">
        <v>2</v>
      </c>
      <c r="C175" s="130" t="s">
        <v>34</v>
      </c>
      <c r="D175" s="89"/>
      <c r="E175" s="67">
        <v>20</v>
      </c>
      <c r="F175" s="68">
        <v>15</v>
      </c>
      <c r="G175" s="69">
        <v>15</v>
      </c>
      <c r="H175" s="117">
        <f>E176</f>
        <v>50</v>
      </c>
      <c r="I175" s="70">
        <v>15</v>
      </c>
      <c r="J175" s="68">
        <v>10</v>
      </c>
      <c r="K175" s="68">
        <v>20</v>
      </c>
      <c r="L175" s="117">
        <f>SUM(H175,I176)</f>
        <v>95</v>
      </c>
      <c r="M175" s="70">
        <v>20</v>
      </c>
      <c r="N175" s="68">
        <v>20</v>
      </c>
      <c r="O175" s="68">
        <v>20</v>
      </c>
      <c r="P175" s="117">
        <f>SUM(L175,M176)</f>
        <v>155</v>
      </c>
      <c r="Q175" s="70">
        <v>5</v>
      </c>
      <c r="R175" s="68">
        <v>10</v>
      </c>
      <c r="S175" s="68">
        <v>20</v>
      </c>
      <c r="T175" s="119">
        <f>SUM(P175,Q176)</f>
        <v>190</v>
      </c>
      <c r="U175" s="70">
        <v>15</v>
      </c>
      <c r="V175" s="68">
        <v>20</v>
      </c>
      <c r="W175" s="68">
        <v>20</v>
      </c>
      <c r="X175" s="119">
        <f>SUM(T175,U176)</f>
        <v>245</v>
      </c>
      <c r="Y175" s="120">
        <f>COUNTIF(E175:G175,"&gt;=0")+COUNTIF(I175:K175,"&gt;=0")+COUNTIF(M175:O175,"&gt;=0")+COUNTIF(Q175:S175,"&gt;=0")+COUNTIF(U175:W175,"&gt;=0")</f>
        <v>15</v>
      </c>
      <c r="Z175" s="120">
        <f>COUNTIF(E175:G175,"=20")+COUNTIF(I175:K175,"=20")+COUNTIF(M175:O175,"=20")+COUNTIF(Q175:S175,"=20")+COUNTIF(U175:W175,"=20")</f>
        <v>8</v>
      </c>
      <c r="AA175" s="122">
        <f>X175</f>
        <v>245</v>
      </c>
      <c r="AC175" s="113">
        <v>2</v>
      </c>
      <c r="AD175" s="115" t="s">
        <v>22</v>
      </c>
      <c r="AE175" s="89"/>
      <c r="AF175" s="67">
        <v>10</v>
      </c>
      <c r="AG175" s="68">
        <v>10</v>
      </c>
      <c r="AH175" s="69">
        <v>0</v>
      </c>
      <c r="AI175" s="117">
        <f>AF176</f>
        <v>20</v>
      </c>
      <c r="AJ175" s="70">
        <v>10</v>
      </c>
      <c r="AK175" s="68">
        <v>0</v>
      </c>
      <c r="AL175" s="68">
        <v>0</v>
      </c>
      <c r="AM175" s="117">
        <f>SUM(AI175,AJ176)</f>
        <v>30</v>
      </c>
      <c r="AN175" s="70">
        <v>0</v>
      </c>
      <c r="AO175" s="68">
        <v>15</v>
      </c>
      <c r="AP175" s="68"/>
      <c r="AQ175" s="117">
        <f>SUM(AM175,AN176)</f>
        <v>45</v>
      </c>
      <c r="AR175" s="70">
        <v>5</v>
      </c>
      <c r="AS175" s="68">
        <v>15</v>
      </c>
      <c r="AT175" s="68">
        <v>0</v>
      </c>
      <c r="AU175" s="119">
        <f>SUM(AQ175,AR176)</f>
        <v>65</v>
      </c>
      <c r="AV175" s="70">
        <v>10</v>
      </c>
      <c r="AW175" s="68">
        <v>15</v>
      </c>
      <c r="AX175" s="68">
        <v>10</v>
      </c>
      <c r="AY175" s="119">
        <f>SUM(AU175,AV176)</f>
        <v>100</v>
      </c>
      <c r="AZ175" s="120">
        <f>COUNTIF(AF175:AH175,"&gt;=0")+COUNTIF(AJ175:AL175,"&gt;=0")+COUNTIF(AN175:AP175,"&gt;=0")+COUNTIF(AR175:AT175,"&gt;=0")+COUNTIF(AV175:AX175,"&gt;=0")</f>
        <v>14</v>
      </c>
      <c r="BA175" s="120">
        <f>COUNTIF(AF175:AH175,"=20")+COUNTIF(AJ175:AL175,"=20")+COUNTIF(AN175:AP175,"=20")+COUNTIF(AR175:AT175,"=20")+COUNTIF(AV175:AX175,"=20")</f>
        <v>0</v>
      </c>
      <c r="BB175" s="122">
        <f>AY175</f>
        <v>100</v>
      </c>
    </row>
    <row r="176" spans="2:54" ht="15.75" thickBot="1" x14ac:dyDescent="0.3">
      <c r="B176" s="114"/>
      <c r="C176" s="116"/>
      <c r="D176" s="90"/>
      <c r="E176" s="124">
        <f>SUM(E175:G175)</f>
        <v>50</v>
      </c>
      <c r="F176" s="124"/>
      <c r="G176" s="125"/>
      <c r="H176" s="118"/>
      <c r="I176" s="126">
        <f>SUM(I175:K175)</f>
        <v>45</v>
      </c>
      <c r="J176" s="124"/>
      <c r="K176" s="125"/>
      <c r="L176" s="118"/>
      <c r="M176" s="126">
        <f>SUM(M175:O175)</f>
        <v>60</v>
      </c>
      <c r="N176" s="124"/>
      <c r="O176" s="125"/>
      <c r="P176" s="118"/>
      <c r="Q176" s="126">
        <f>SUM(Q175:S175)</f>
        <v>35</v>
      </c>
      <c r="R176" s="124"/>
      <c r="S176" s="125"/>
      <c r="T176" s="118"/>
      <c r="U176" s="126">
        <f>SUM(U175:W175)</f>
        <v>55</v>
      </c>
      <c r="V176" s="124"/>
      <c r="W176" s="125"/>
      <c r="X176" s="118"/>
      <c r="Y176" s="121"/>
      <c r="Z176" s="121"/>
      <c r="AA176" s="123"/>
      <c r="AC176" s="114"/>
      <c r="AD176" s="116"/>
      <c r="AE176" s="90"/>
      <c r="AF176" s="124">
        <f>SUM(AF175:AH175)</f>
        <v>20</v>
      </c>
      <c r="AG176" s="124"/>
      <c r="AH176" s="125"/>
      <c r="AI176" s="118"/>
      <c r="AJ176" s="126">
        <f>SUM(AJ175:AL175)</f>
        <v>10</v>
      </c>
      <c r="AK176" s="124"/>
      <c r="AL176" s="125"/>
      <c r="AM176" s="118"/>
      <c r="AN176" s="126">
        <f>SUM(AN175:AP175)</f>
        <v>15</v>
      </c>
      <c r="AO176" s="124"/>
      <c r="AP176" s="125"/>
      <c r="AQ176" s="118"/>
      <c r="AR176" s="126">
        <f>SUM(AR175:AT175)</f>
        <v>20</v>
      </c>
      <c r="AS176" s="124"/>
      <c r="AT176" s="125"/>
      <c r="AU176" s="118"/>
      <c r="AV176" s="126">
        <f>SUM(AV175:AX175)</f>
        <v>35</v>
      </c>
      <c r="AW176" s="124"/>
      <c r="AX176" s="125"/>
      <c r="AY176" s="118"/>
      <c r="AZ176" s="121"/>
      <c r="BA176" s="121"/>
      <c r="BB176" s="123"/>
    </row>
    <row r="177" spans="2:54" ht="15.75" thickBot="1" x14ac:dyDescent="0.3"/>
    <row r="178" spans="2:54" x14ac:dyDescent="0.25">
      <c r="B178" s="102" t="s">
        <v>0</v>
      </c>
      <c r="C178" s="102" t="s">
        <v>1</v>
      </c>
      <c r="D178" s="102" t="s">
        <v>52</v>
      </c>
      <c r="E178" s="104" t="s">
        <v>41</v>
      </c>
      <c r="F178" s="105"/>
      <c r="G178" s="106"/>
      <c r="H178" s="107" t="s">
        <v>42</v>
      </c>
      <c r="I178" s="104" t="s">
        <v>43</v>
      </c>
      <c r="J178" s="105"/>
      <c r="K178" s="106"/>
      <c r="L178" s="107" t="s">
        <v>42</v>
      </c>
      <c r="M178" s="104" t="s">
        <v>44</v>
      </c>
      <c r="N178" s="105"/>
      <c r="O178" s="106"/>
      <c r="P178" s="107" t="s">
        <v>42</v>
      </c>
      <c r="Q178" s="104" t="s">
        <v>45</v>
      </c>
      <c r="R178" s="105"/>
      <c r="S178" s="106"/>
      <c r="T178" s="107" t="s">
        <v>42</v>
      </c>
      <c r="U178" s="104" t="s">
        <v>46</v>
      </c>
      <c r="V178" s="105"/>
      <c r="W178" s="106"/>
      <c r="X178" s="107" t="s">
        <v>42</v>
      </c>
      <c r="Y178" s="109" t="s">
        <v>47</v>
      </c>
      <c r="Z178" s="111" t="s">
        <v>48</v>
      </c>
      <c r="AA178" s="102" t="s">
        <v>39</v>
      </c>
      <c r="AC178" s="102" t="s">
        <v>0</v>
      </c>
      <c r="AD178" s="102" t="s">
        <v>1</v>
      </c>
      <c r="AE178" s="102" t="s">
        <v>52</v>
      </c>
      <c r="AF178" s="104" t="s">
        <v>41</v>
      </c>
      <c r="AG178" s="105"/>
      <c r="AH178" s="106"/>
      <c r="AI178" s="107" t="s">
        <v>42</v>
      </c>
      <c r="AJ178" s="104" t="s">
        <v>43</v>
      </c>
      <c r="AK178" s="105"/>
      <c r="AL178" s="106"/>
      <c r="AM178" s="107" t="s">
        <v>42</v>
      </c>
      <c r="AN178" s="104" t="s">
        <v>44</v>
      </c>
      <c r="AO178" s="105"/>
      <c r="AP178" s="106"/>
      <c r="AQ178" s="107" t="s">
        <v>42</v>
      </c>
      <c r="AR178" s="104" t="s">
        <v>45</v>
      </c>
      <c r="AS178" s="105"/>
      <c r="AT178" s="106"/>
      <c r="AU178" s="107" t="s">
        <v>42</v>
      </c>
      <c r="AV178" s="104" t="s">
        <v>46</v>
      </c>
      <c r="AW178" s="105"/>
      <c r="AX178" s="106"/>
      <c r="AY178" s="107" t="s">
        <v>42</v>
      </c>
      <c r="AZ178" s="109" t="s">
        <v>47</v>
      </c>
      <c r="BA178" s="111" t="s">
        <v>48</v>
      </c>
      <c r="BB178" s="102" t="s">
        <v>39</v>
      </c>
    </row>
    <row r="179" spans="2:54" ht="15.75" thickBot="1" x14ac:dyDescent="0.3">
      <c r="B179" s="103"/>
      <c r="C179" s="103"/>
      <c r="D179" s="103"/>
      <c r="E179" s="38" t="s">
        <v>49</v>
      </c>
      <c r="F179" s="39" t="s">
        <v>50</v>
      </c>
      <c r="G179" s="40" t="s">
        <v>51</v>
      </c>
      <c r="H179" s="108"/>
      <c r="I179" s="38" t="s">
        <v>49</v>
      </c>
      <c r="J179" s="39" t="s">
        <v>50</v>
      </c>
      <c r="K179" s="40" t="s">
        <v>51</v>
      </c>
      <c r="L179" s="108"/>
      <c r="M179" s="38" t="s">
        <v>49</v>
      </c>
      <c r="N179" s="39" t="s">
        <v>50</v>
      </c>
      <c r="O179" s="40" t="s">
        <v>51</v>
      </c>
      <c r="P179" s="108"/>
      <c r="Q179" s="38" t="s">
        <v>49</v>
      </c>
      <c r="R179" s="39" t="s">
        <v>50</v>
      </c>
      <c r="S179" s="40" t="s">
        <v>51</v>
      </c>
      <c r="T179" s="108"/>
      <c r="U179" s="38" t="s">
        <v>49</v>
      </c>
      <c r="V179" s="39" t="s">
        <v>50</v>
      </c>
      <c r="W179" s="40" t="s">
        <v>51</v>
      </c>
      <c r="X179" s="108"/>
      <c r="Y179" s="110"/>
      <c r="Z179" s="112"/>
      <c r="AA179" s="103"/>
      <c r="AC179" s="103"/>
      <c r="AD179" s="103"/>
      <c r="AE179" s="103"/>
      <c r="AF179" s="38" t="s">
        <v>49</v>
      </c>
      <c r="AG179" s="39" t="s">
        <v>50</v>
      </c>
      <c r="AH179" s="40" t="s">
        <v>51</v>
      </c>
      <c r="AI179" s="108"/>
      <c r="AJ179" s="38" t="s">
        <v>49</v>
      </c>
      <c r="AK179" s="39" t="s">
        <v>50</v>
      </c>
      <c r="AL179" s="40" t="s">
        <v>51</v>
      </c>
      <c r="AM179" s="108"/>
      <c r="AN179" s="38" t="s">
        <v>49</v>
      </c>
      <c r="AO179" s="39" t="s">
        <v>50</v>
      </c>
      <c r="AP179" s="40" t="s">
        <v>51</v>
      </c>
      <c r="AQ179" s="108"/>
      <c r="AR179" s="38" t="s">
        <v>49</v>
      </c>
      <c r="AS179" s="39" t="s">
        <v>50</v>
      </c>
      <c r="AT179" s="40" t="s">
        <v>51</v>
      </c>
      <c r="AU179" s="108"/>
      <c r="AV179" s="38" t="s">
        <v>49</v>
      </c>
      <c r="AW179" s="39" t="s">
        <v>50</v>
      </c>
      <c r="AX179" s="40" t="s">
        <v>51</v>
      </c>
      <c r="AY179" s="108"/>
      <c r="AZ179" s="110"/>
      <c r="BA179" s="112"/>
      <c r="BB179" s="103"/>
    </row>
    <row r="180" spans="2:54" x14ac:dyDescent="0.25">
      <c r="B180" s="84">
        <v>1</v>
      </c>
      <c r="C180" s="128" t="s">
        <v>14</v>
      </c>
      <c r="D180" s="88">
        <v>3</v>
      </c>
      <c r="E180" s="47">
        <v>20</v>
      </c>
      <c r="F180" s="46">
        <v>20</v>
      </c>
      <c r="G180" s="48">
        <v>20</v>
      </c>
      <c r="H180" s="91">
        <f>E181</f>
        <v>60</v>
      </c>
      <c r="I180" s="45">
        <v>15</v>
      </c>
      <c r="J180" s="46">
        <v>15</v>
      </c>
      <c r="K180" s="46">
        <v>10</v>
      </c>
      <c r="L180" s="91">
        <f>SUM(H180,I181)</f>
        <v>100</v>
      </c>
      <c r="M180" s="45">
        <v>15</v>
      </c>
      <c r="N180" s="46">
        <v>20</v>
      </c>
      <c r="O180" s="46">
        <v>15</v>
      </c>
      <c r="P180" s="91">
        <f>SUM(L180,M181)</f>
        <v>150</v>
      </c>
      <c r="Q180" s="45">
        <v>20</v>
      </c>
      <c r="R180" s="46">
        <v>5</v>
      </c>
      <c r="S180" s="48">
        <v>15</v>
      </c>
      <c r="T180" s="91">
        <f>SUM(P180,Q181)</f>
        <v>190</v>
      </c>
      <c r="U180" s="45">
        <v>15</v>
      </c>
      <c r="V180" s="46">
        <v>20</v>
      </c>
      <c r="W180" s="46">
        <v>20</v>
      </c>
      <c r="X180" s="91">
        <f>SUM(T180,U181)</f>
        <v>245</v>
      </c>
      <c r="Y180" s="93">
        <f>COUNTIF(E180:G180,"&gt;=0")+COUNTIF(I180:K180,"&gt;=0")+COUNTIF(M180:O180,"&gt;=0")+COUNTIF(Q180:S180,"&gt;=0")+COUNTIF(U180:W180,"&gt;=0")</f>
        <v>15</v>
      </c>
      <c r="Z180" s="93">
        <f>COUNTIF(E180:G180,"=20")+COUNTIF(I180:K180,"=20")+COUNTIF(M180:O180,"=20")+COUNTIF(Q180:S180,"=20")+COUNTIF(U180:W180,"=20")</f>
        <v>7</v>
      </c>
      <c r="AA180" s="95">
        <f>X180</f>
        <v>245</v>
      </c>
      <c r="AC180" s="127">
        <v>1</v>
      </c>
      <c r="AD180" s="115" t="s">
        <v>31</v>
      </c>
      <c r="AE180" s="88">
        <v>5</v>
      </c>
      <c r="AF180" s="71">
        <v>10</v>
      </c>
      <c r="AG180" s="72">
        <v>20</v>
      </c>
      <c r="AH180" s="73">
        <v>10</v>
      </c>
      <c r="AI180" s="117">
        <f>AF181</f>
        <v>40</v>
      </c>
      <c r="AJ180" s="74">
        <v>10</v>
      </c>
      <c r="AK180" s="72">
        <v>10</v>
      </c>
      <c r="AL180" s="72">
        <v>0</v>
      </c>
      <c r="AM180" s="117">
        <f>SUM(AI180,AJ181)</f>
        <v>60</v>
      </c>
      <c r="AN180" s="74">
        <v>15</v>
      </c>
      <c r="AO180" s="72">
        <v>15</v>
      </c>
      <c r="AP180" s="72">
        <v>10</v>
      </c>
      <c r="AQ180" s="117">
        <f>SUM(AM180,AN181)</f>
        <v>100</v>
      </c>
      <c r="AR180" s="74">
        <v>10</v>
      </c>
      <c r="AS180" s="72">
        <v>5</v>
      </c>
      <c r="AT180" s="73">
        <v>15</v>
      </c>
      <c r="AU180" s="117">
        <f>SUM(AQ180,AR181)</f>
        <v>130</v>
      </c>
      <c r="AV180" s="74">
        <v>10</v>
      </c>
      <c r="AW180" s="72">
        <v>5</v>
      </c>
      <c r="AX180" s="72">
        <v>15</v>
      </c>
      <c r="AY180" s="117">
        <f>SUM(AU180,AV181)</f>
        <v>160</v>
      </c>
      <c r="AZ180" s="120">
        <f>COUNTIF(AF180:AH180,"&gt;=0")+COUNTIF(AJ180:AL180,"&gt;=0")+COUNTIF(AN180:AP180,"&gt;=0")+COUNTIF(AR180:AT180,"&gt;=0")+COUNTIF(AV180:AX180,"&gt;=0")</f>
        <v>15</v>
      </c>
      <c r="BA180" s="120">
        <f>COUNTIF(AF180:AH180,"=20")+COUNTIF(AJ180:AL180,"=20")+COUNTIF(AN180:AP180,"=20")+COUNTIF(AR180:AT180,"=20")+COUNTIF(AV180:AX180,"=20")</f>
        <v>1</v>
      </c>
      <c r="BB180" s="122">
        <f>AY180</f>
        <v>160</v>
      </c>
    </row>
    <row r="181" spans="2:54" ht="15.75" thickBot="1" x14ac:dyDescent="0.3">
      <c r="B181" s="85"/>
      <c r="C181" s="87"/>
      <c r="D181" s="89"/>
      <c r="E181" s="97">
        <f>SUM(E180:G180)</f>
        <v>60</v>
      </c>
      <c r="F181" s="97"/>
      <c r="G181" s="98"/>
      <c r="H181" s="92"/>
      <c r="I181" s="99">
        <f>SUM(I180:K180)</f>
        <v>40</v>
      </c>
      <c r="J181" s="97"/>
      <c r="K181" s="98"/>
      <c r="L181" s="92"/>
      <c r="M181" s="99">
        <f>SUM(M180:O180)</f>
        <v>50</v>
      </c>
      <c r="N181" s="97"/>
      <c r="O181" s="98"/>
      <c r="P181" s="92"/>
      <c r="Q181" s="99">
        <f>SUM(Q180:S180)</f>
        <v>40</v>
      </c>
      <c r="R181" s="97"/>
      <c r="S181" s="98"/>
      <c r="T181" s="92"/>
      <c r="U181" s="99">
        <f>SUM(U180:W180)</f>
        <v>55</v>
      </c>
      <c r="V181" s="97"/>
      <c r="W181" s="98"/>
      <c r="X181" s="92"/>
      <c r="Y181" s="94"/>
      <c r="Z181" s="94"/>
      <c r="AA181" s="96"/>
      <c r="AC181" s="114"/>
      <c r="AD181" s="116"/>
      <c r="AE181" s="89"/>
      <c r="AF181" s="124">
        <f>SUM(AF180:AH180)</f>
        <v>40</v>
      </c>
      <c r="AG181" s="124"/>
      <c r="AH181" s="125"/>
      <c r="AI181" s="118"/>
      <c r="AJ181" s="126">
        <f>SUM(AJ180:AL180)</f>
        <v>20</v>
      </c>
      <c r="AK181" s="124"/>
      <c r="AL181" s="125"/>
      <c r="AM181" s="118"/>
      <c r="AN181" s="126">
        <f>SUM(AN180:AP180)</f>
        <v>40</v>
      </c>
      <c r="AO181" s="124"/>
      <c r="AP181" s="125"/>
      <c r="AQ181" s="118"/>
      <c r="AR181" s="126">
        <f>SUM(AR180:AT180)</f>
        <v>30</v>
      </c>
      <c r="AS181" s="124"/>
      <c r="AT181" s="125"/>
      <c r="AU181" s="118"/>
      <c r="AV181" s="126">
        <f>SUM(AV180:AX180)</f>
        <v>30</v>
      </c>
      <c r="AW181" s="124"/>
      <c r="AX181" s="125"/>
      <c r="AY181" s="118"/>
      <c r="AZ181" s="121"/>
      <c r="BA181" s="121"/>
      <c r="BB181" s="123"/>
    </row>
    <row r="182" spans="2:54" x14ac:dyDescent="0.25">
      <c r="B182" s="113">
        <v>2</v>
      </c>
      <c r="C182" s="115" t="s">
        <v>32</v>
      </c>
      <c r="D182" s="89"/>
      <c r="E182" s="67">
        <v>5</v>
      </c>
      <c r="F182" s="68">
        <v>20</v>
      </c>
      <c r="G182" s="69">
        <v>20</v>
      </c>
      <c r="H182" s="117">
        <f>E183</f>
        <v>45</v>
      </c>
      <c r="I182" s="70">
        <v>20</v>
      </c>
      <c r="J182" s="68">
        <v>10</v>
      </c>
      <c r="K182" s="68">
        <v>20</v>
      </c>
      <c r="L182" s="117">
        <f>SUM(H182,I183)</f>
        <v>95</v>
      </c>
      <c r="M182" s="70">
        <v>15</v>
      </c>
      <c r="N182" s="68">
        <v>20</v>
      </c>
      <c r="O182" s="68">
        <v>20</v>
      </c>
      <c r="P182" s="117">
        <f>SUM(L182,M183)</f>
        <v>150</v>
      </c>
      <c r="Q182" s="70">
        <v>20</v>
      </c>
      <c r="R182" s="68">
        <v>20</v>
      </c>
      <c r="S182" s="68">
        <v>20</v>
      </c>
      <c r="T182" s="119">
        <f>SUM(P182,Q183)</f>
        <v>210</v>
      </c>
      <c r="U182" s="70">
        <v>20</v>
      </c>
      <c r="V182" s="68">
        <v>20</v>
      </c>
      <c r="W182" s="68">
        <v>20</v>
      </c>
      <c r="X182" s="119">
        <f>SUM(T182,U183)</f>
        <v>270</v>
      </c>
      <c r="Y182" s="120">
        <f>COUNTIF(E182:G182,"&gt;=0")+COUNTIF(I182:K182,"&gt;=0")+COUNTIF(M182:O182,"&gt;=0")+COUNTIF(Q182:S182,"&gt;=0")+COUNTIF(U182:W182,"&gt;=0")</f>
        <v>15</v>
      </c>
      <c r="Z182" s="120">
        <f>COUNTIF(E182:G182,"=20")+COUNTIF(I182:K182,"=20")+COUNTIF(M182:O182,"=20")+COUNTIF(Q182:S182,"=20")+COUNTIF(U182:W182,"=20")</f>
        <v>12</v>
      </c>
      <c r="AA182" s="122">
        <f>X182</f>
        <v>270</v>
      </c>
      <c r="AC182" s="100">
        <v>2</v>
      </c>
      <c r="AD182" s="86" t="s">
        <v>10</v>
      </c>
      <c r="AE182" s="89"/>
      <c r="AF182" s="43">
        <v>0</v>
      </c>
      <c r="AG182" s="42"/>
      <c r="AH182" s="44"/>
      <c r="AI182" s="91">
        <f>AF183</f>
        <v>0</v>
      </c>
      <c r="AJ182" s="41">
        <v>5</v>
      </c>
      <c r="AK182" s="42">
        <v>0</v>
      </c>
      <c r="AL182" s="42"/>
      <c r="AM182" s="91">
        <f>SUM(AI182,AJ183)</f>
        <v>5</v>
      </c>
      <c r="AN182" s="41">
        <v>0</v>
      </c>
      <c r="AO182" s="42">
        <v>0</v>
      </c>
      <c r="AP182" s="42"/>
      <c r="AQ182" s="91">
        <f>SUM(AM182,AN183)</f>
        <v>5</v>
      </c>
      <c r="AR182" s="41">
        <v>15</v>
      </c>
      <c r="AS182" s="42">
        <v>0</v>
      </c>
      <c r="AT182" s="42"/>
      <c r="AU182" s="101">
        <f>SUM(AQ182,AR183)</f>
        <v>20</v>
      </c>
      <c r="AV182" s="41">
        <v>10</v>
      </c>
      <c r="AW182" s="42">
        <v>0</v>
      </c>
      <c r="AX182" s="42"/>
      <c r="AY182" s="101">
        <f>SUM(AU182,AV183)</f>
        <v>30</v>
      </c>
      <c r="AZ182" s="93">
        <f>COUNTIF(AF182:AH182,"&gt;=0")+COUNTIF(AJ182:AL182,"&gt;=0")+COUNTIF(AN182:AP182,"&gt;=0")+COUNTIF(AR182:AT182,"&gt;=0")+COUNTIF(AV182:AX182,"&gt;=0")</f>
        <v>9</v>
      </c>
      <c r="BA182" s="93">
        <f>COUNTIF(AF182:AH182,"=20")+COUNTIF(AJ182:AL182,"=20")+COUNTIF(AN182:AP182,"=20")+COUNTIF(AR182:AT182,"=20")+COUNTIF(AV182:AX182,"=20")</f>
        <v>0</v>
      </c>
      <c r="BB182" s="95">
        <f>AY182</f>
        <v>30</v>
      </c>
    </row>
    <row r="183" spans="2:54" ht="15.75" thickBot="1" x14ac:dyDescent="0.3">
      <c r="B183" s="114"/>
      <c r="C183" s="116"/>
      <c r="D183" s="90"/>
      <c r="E183" s="124">
        <f>SUM(E182:G182)</f>
        <v>45</v>
      </c>
      <c r="F183" s="124"/>
      <c r="G183" s="125"/>
      <c r="H183" s="118"/>
      <c r="I183" s="126">
        <f>SUM(I182:K182)</f>
        <v>50</v>
      </c>
      <c r="J183" s="124"/>
      <c r="K183" s="125"/>
      <c r="L183" s="118"/>
      <c r="M183" s="126">
        <f>SUM(M182:O182)</f>
        <v>55</v>
      </c>
      <c r="N183" s="124"/>
      <c r="O183" s="125"/>
      <c r="P183" s="118"/>
      <c r="Q183" s="126">
        <f>SUM(Q182:S182)</f>
        <v>60</v>
      </c>
      <c r="R183" s="124"/>
      <c r="S183" s="125"/>
      <c r="T183" s="118"/>
      <c r="U183" s="126">
        <f>SUM(U182:W182)</f>
        <v>60</v>
      </c>
      <c r="V183" s="124"/>
      <c r="W183" s="125"/>
      <c r="X183" s="118"/>
      <c r="Y183" s="121"/>
      <c r="Z183" s="121"/>
      <c r="AA183" s="123"/>
      <c r="AC183" s="85"/>
      <c r="AD183" s="87"/>
      <c r="AE183" s="90"/>
      <c r="AF183" s="97">
        <f>SUM(AF182:AH182)</f>
        <v>0</v>
      </c>
      <c r="AG183" s="97"/>
      <c r="AH183" s="98"/>
      <c r="AI183" s="92"/>
      <c r="AJ183" s="99">
        <f>SUM(AJ182:AL182)</f>
        <v>5</v>
      </c>
      <c r="AK183" s="97"/>
      <c r="AL183" s="98"/>
      <c r="AM183" s="92"/>
      <c r="AN183" s="99">
        <f>SUM(AN182:AP182)</f>
        <v>0</v>
      </c>
      <c r="AO183" s="97"/>
      <c r="AP183" s="98"/>
      <c r="AQ183" s="92"/>
      <c r="AR183" s="99">
        <f>SUM(AR182:AT182)</f>
        <v>15</v>
      </c>
      <c r="AS183" s="97"/>
      <c r="AT183" s="98"/>
      <c r="AU183" s="92"/>
      <c r="AV183" s="99">
        <f>SUM(AV182:AX182)</f>
        <v>10</v>
      </c>
      <c r="AW183" s="97"/>
      <c r="AX183" s="98"/>
      <c r="AY183" s="92"/>
      <c r="AZ183" s="94"/>
      <c r="BA183" s="94"/>
      <c r="BB183" s="96"/>
    </row>
    <row r="184" spans="2:54" ht="15.75" thickBot="1" x14ac:dyDescent="0.3"/>
    <row r="185" spans="2:54" x14ac:dyDescent="0.25">
      <c r="B185" s="102" t="s">
        <v>0</v>
      </c>
      <c r="C185" s="102" t="s">
        <v>1</v>
      </c>
      <c r="D185" s="102" t="s">
        <v>52</v>
      </c>
      <c r="E185" s="104" t="s">
        <v>41</v>
      </c>
      <c r="F185" s="105"/>
      <c r="G185" s="106"/>
      <c r="H185" s="107" t="s">
        <v>42</v>
      </c>
      <c r="I185" s="104" t="s">
        <v>43</v>
      </c>
      <c r="J185" s="105"/>
      <c r="K185" s="106"/>
      <c r="L185" s="107" t="s">
        <v>42</v>
      </c>
      <c r="M185" s="104" t="s">
        <v>44</v>
      </c>
      <c r="N185" s="105"/>
      <c r="O185" s="106"/>
      <c r="P185" s="107" t="s">
        <v>42</v>
      </c>
      <c r="Q185" s="104" t="s">
        <v>45</v>
      </c>
      <c r="R185" s="105"/>
      <c r="S185" s="106"/>
      <c r="T185" s="107" t="s">
        <v>42</v>
      </c>
      <c r="U185" s="104" t="s">
        <v>46</v>
      </c>
      <c r="V185" s="105"/>
      <c r="W185" s="106"/>
      <c r="X185" s="107" t="s">
        <v>42</v>
      </c>
      <c r="Y185" s="109" t="s">
        <v>47</v>
      </c>
      <c r="Z185" s="111" t="s">
        <v>48</v>
      </c>
      <c r="AA185" s="102" t="s">
        <v>39</v>
      </c>
      <c r="AC185" s="102" t="s">
        <v>0</v>
      </c>
      <c r="AD185" s="102" t="s">
        <v>1</v>
      </c>
      <c r="AE185" s="102" t="s">
        <v>52</v>
      </c>
      <c r="AF185" s="104" t="s">
        <v>41</v>
      </c>
      <c r="AG185" s="105"/>
      <c r="AH185" s="106"/>
      <c r="AI185" s="107" t="s">
        <v>42</v>
      </c>
      <c r="AJ185" s="104" t="s">
        <v>43</v>
      </c>
      <c r="AK185" s="105"/>
      <c r="AL185" s="106"/>
      <c r="AM185" s="107" t="s">
        <v>42</v>
      </c>
      <c r="AN185" s="104" t="s">
        <v>44</v>
      </c>
      <c r="AO185" s="105"/>
      <c r="AP185" s="106"/>
      <c r="AQ185" s="107" t="s">
        <v>42</v>
      </c>
      <c r="AR185" s="104" t="s">
        <v>45</v>
      </c>
      <c r="AS185" s="105"/>
      <c r="AT185" s="106"/>
      <c r="AU185" s="107" t="s">
        <v>42</v>
      </c>
      <c r="AV185" s="104" t="s">
        <v>46</v>
      </c>
      <c r="AW185" s="105"/>
      <c r="AX185" s="106"/>
      <c r="AY185" s="107" t="s">
        <v>42</v>
      </c>
      <c r="AZ185" s="109" t="s">
        <v>47</v>
      </c>
      <c r="BA185" s="111" t="s">
        <v>48</v>
      </c>
      <c r="BB185" s="102" t="s">
        <v>39</v>
      </c>
    </row>
    <row r="186" spans="2:54" ht="15.75" thickBot="1" x14ac:dyDescent="0.3">
      <c r="B186" s="103"/>
      <c r="C186" s="103"/>
      <c r="D186" s="103"/>
      <c r="E186" s="38" t="s">
        <v>49</v>
      </c>
      <c r="F186" s="39" t="s">
        <v>50</v>
      </c>
      <c r="G186" s="40" t="s">
        <v>51</v>
      </c>
      <c r="H186" s="108"/>
      <c r="I186" s="38" t="s">
        <v>49</v>
      </c>
      <c r="J186" s="39" t="s">
        <v>50</v>
      </c>
      <c r="K186" s="40" t="s">
        <v>51</v>
      </c>
      <c r="L186" s="108"/>
      <c r="M186" s="38" t="s">
        <v>49</v>
      </c>
      <c r="N186" s="39" t="s">
        <v>50</v>
      </c>
      <c r="O186" s="40" t="s">
        <v>51</v>
      </c>
      <c r="P186" s="108"/>
      <c r="Q186" s="38" t="s">
        <v>49</v>
      </c>
      <c r="R186" s="39" t="s">
        <v>50</v>
      </c>
      <c r="S186" s="40" t="s">
        <v>51</v>
      </c>
      <c r="T186" s="108"/>
      <c r="U186" s="38" t="s">
        <v>49</v>
      </c>
      <c r="V186" s="39" t="s">
        <v>50</v>
      </c>
      <c r="W186" s="40" t="s">
        <v>51</v>
      </c>
      <c r="X186" s="108"/>
      <c r="Y186" s="110"/>
      <c r="Z186" s="112"/>
      <c r="AA186" s="103"/>
      <c r="AC186" s="103"/>
      <c r="AD186" s="103"/>
      <c r="AE186" s="103"/>
      <c r="AF186" s="38" t="s">
        <v>49</v>
      </c>
      <c r="AG186" s="39" t="s">
        <v>50</v>
      </c>
      <c r="AH186" s="40" t="s">
        <v>51</v>
      </c>
      <c r="AI186" s="108"/>
      <c r="AJ186" s="38" t="s">
        <v>49</v>
      </c>
      <c r="AK186" s="39" t="s">
        <v>50</v>
      </c>
      <c r="AL186" s="40" t="s">
        <v>51</v>
      </c>
      <c r="AM186" s="108"/>
      <c r="AN186" s="38" t="s">
        <v>49</v>
      </c>
      <c r="AO186" s="39" t="s">
        <v>50</v>
      </c>
      <c r="AP186" s="40" t="s">
        <v>51</v>
      </c>
      <c r="AQ186" s="108"/>
      <c r="AR186" s="38" t="s">
        <v>49</v>
      </c>
      <c r="AS186" s="39" t="s">
        <v>50</v>
      </c>
      <c r="AT186" s="40" t="s">
        <v>51</v>
      </c>
      <c r="AU186" s="108"/>
      <c r="AV186" s="38" t="s">
        <v>49</v>
      </c>
      <c r="AW186" s="39" t="s">
        <v>50</v>
      </c>
      <c r="AX186" s="40" t="s">
        <v>51</v>
      </c>
      <c r="AY186" s="108"/>
      <c r="AZ186" s="110"/>
      <c r="BA186" s="112"/>
      <c r="BB186" s="103"/>
    </row>
    <row r="187" spans="2:54" x14ac:dyDescent="0.25">
      <c r="B187" s="127">
        <v>1</v>
      </c>
      <c r="C187" s="115" t="s">
        <v>20</v>
      </c>
      <c r="D187" s="88">
        <v>3</v>
      </c>
      <c r="E187" s="71">
        <v>20</v>
      </c>
      <c r="F187" s="72">
        <v>20</v>
      </c>
      <c r="G187" s="73">
        <v>15</v>
      </c>
      <c r="H187" s="117">
        <f>E188</f>
        <v>55</v>
      </c>
      <c r="I187" s="74">
        <v>15</v>
      </c>
      <c r="J187" s="72">
        <v>20</v>
      </c>
      <c r="K187" s="72">
        <v>20</v>
      </c>
      <c r="L187" s="117">
        <f>SUM(H187,I188)</f>
        <v>110</v>
      </c>
      <c r="M187" s="74">
        <v>10</v>
      </c>
      <c r="N187" s="72">
        <v>20</v>
      </c>
      <c r="O187" s="72">
        <v>15</v>
      </c>
      <c r="P187" s="117">
        <f>SUM(L187,M188)</f>
        <v>155</v>
      </c>
      <c r="Q187" s="74">
        <v>20</v>
      </c>
      <c r="R187" s="72">
        <v>20</v>
      </c>
      <c r="S187" s="73">
        <v>20</v>
      </c>
      <c r="T187" s="117">
        <f>SUM(P187,Q188)</f>
        <v>215</v>
      </c>
      <c r="U187" s="74">
        <v>15</v>
      </c>
      <c r="V187" s="72">
        <v>10</v>
      </c>
      <c r="W187" s="72">
        <v>20</v>
      </c>
      <c r="X187" s="117">
        <f>SUM(T187,U188)</f>
        <v>260</v>
      </c>
      <c r="Y187" s="120">
        <f>COUNTIF(E187:G187,"&gt;=0")+COUNTIF(I187:K187,"&gt;=0")+COUNTIF(M187:O187,"&gt;=0")+COUNTIF(Q187:S187,"&gt;=0")+COUNTIF(U187:W187,"&gt;=0")</f>
        <v>15</v>
      </c>
      <c r="Z187" s="120">
        <f>COUNTIF(E187:G187,"=20")+COUNTIF(I187:K187,"=20")+COUNTIF(M187:O187,"=20")+COUNTIF(Q187:S187,"=20")+COUNTIF(U187:W187,"=20")</f>
        <v>9</v>
      </c>
      <c r="AA187" s="122">
        <f>X187</f>
        <v>260</v>
      </c>
      <c r="AC187" s="84">
        <v>1</v>
      </c>
      <c r="AD187" s="86" t="s">
        <v>34</v>
      </c>
      <c r="AE187" s="88">
        <v>5</v>
      </c>
      <c r="AF187" s="47"/>
      <c r="AG187" s="46">
        <v>0</v>
      </c>
      <c r="AH187" s="48">
        <v>15</v>
      </c>
      <c r="AI187" s="91">
        <f>AF188</f>
        <v>15</v>
      </c>
      <c r="AJ187" s="45">
        <v>15</v>
      </c>
      <c r="AK187" s="46">
        <v>0</v>
      </c>
      <c r="AL187" s="46">
        <v>20</v>
      </c>
      <c r="AM187" s="91">
        <f>SUM(AI187,AJ188)</f>
        <v>50</v>
      </c>
      <c r="AN187" s="45">
        <v>5</v>
      </c>
      <c r="AO187" s="46">
        <v>5</v>
      </c>
      <c r="AP187" s="46">
        <v>10</v>
      </c>
      <c r="AQ187" s="91">
        <f>SUM(AM187,AN188)</f>
        <v>70</v>
      </c>
      <c r="AR187" s="45">
        <v>15</v>
      </c>
      <c r="AS187" s="46">
        <v>20</v>
      </c>
      <c r="AT187" s="48"/>
      <c r="AU187" s="91">
        <f>SUM(AQ187,AR188)</f>
        <v>105</v>
      </c>
      <c r="AV187" s="45">
        <v>20</v>
      </c>
      <c r="AW187" s="46">
        <v>5</v>
      </c>
      <c r="AX187" s="46">
        <v>10</v>
      </c>
      <c r="AY187" s="91">
        <f>SUM(AU187,AV188)</f>
        <v>140</v>
      </c>
      <c r="AZ187" s="93">
        <f>COUNTIF(AF187:AH187,"&gt;=0")+COUNTIF(AJ187:AL187,"&gt;=0")+COUNTIF(AN187:AP187,"&gt;=0")+COUNTIF(AR187:AT187,"&gt;=0")+COUNTIF(AV187:AX187,"&gt;=0")</f>
        <v>13</v>
      </c>
      <c r="BA187" s="93">
        <f>COUNTIF(AF187:AH187,"=20")+COUNTIF(AJ187:AL187,"=20")+COUNTIF(AN187:AP187,"=20")+COUNTIF(AR187:AT187,"=20")+COUNTIF(AV187:AX187,"=20")</f>
        <v>3</v>
      </c>
      <c r="BB187" s="95">
        <f>AY187</f>
        <v>140</v>
      </c>
    </row>
    <row r="188" spans="2:54" ht="15.75" thickBot="1" x14ac:dyDescent="0.3">
      <c r="B188" s="114"/>
      <c r="C188" s="116"/>
      <c r="D188" s="89"/>
      <c r="E188" s="124">
        <f>SUM(E187:G187)</f>
        <v>55</v>
      </c>
      <c r="F188" s="124"/>
      <c r="G188" s="125"/>
      <c r="H188" s="118"/>
      <c r="I188" s="126">
        <f>SUM(I187:K187)</f>
        <v>55</v>
      </c>
      <c r="J188" s="124"/>
      <c r="K188" s="125"/>
      <c r="L188" s="118"/>
      <c r="M188" s="126">
        <f>SUM(M187:O187)</f>
        <v>45</v>
      </c>
      <c r="N188" s="124"/>
      <c r="O188" s="125"/>
      <c r="P188" s="118"/>
      <c r="Q188" s="126">
        <f>SUM(Q187:S187)</f>
        <v>60</v>
      </c>
      <c r="R188" s="124"/>
      <c r="S188" s="125"/>
      <c r="T188" s="118"/>
      <c r="U188" s="126">
        <f>SUM(U187:W187)</f>
        <v>45</v>
      </c>
      <c r="V188" s="124"/>
      <c r="W188" s="125"/>
      <c r="X188" s="118"/>
      <c r="Y188" s="121"/>
      <c r="Z188" s="121"/>
      <c r="AA188" s="123"/>
      <c r="AC188" s="85"/>
      <c r="AD188" s="87"/>
      <c r="AE188" s="89"/>
      <c r="AF188" s="97">
        <f>SUM(AF187:AH187)</f>
        <v>15</v>
      </c>
      <c r="AG188" s="97"/>
      <c r="AH188" s="98"/>
      <c r="AI188" s="92"/>
      <c r="AJ188" s="99">
        <f>SUM(AJ187:AL187)</f>
        <v>35</v>
      </c>
      <c r="AK188" s="97"/>
      <c r="AL188" s="98"/>
      <c r="AM188" s="92"/>
      <c r="AN188" s="99">
        <f>SUM(AN187:AP187)</f>
        <v>20</v>
      </c>
      <c r="AO188" s="97"/>
      <c r="AP188" s="98"/>
      <c r="AQ188" s="92"/>
      <c r="AR188" s="99">
        <f>SUM(AR187:AT187)</f>
        <v>35</v>
      </c>
      <c r="AS188" s="97"/>
      <c r="AT188" s="98"/>
      <c r="AU188" s="92"/>
      <c r="AV188" s="99">
        <f>SUM(AV187:AX187)</f>
        <v>35</v>
      </c>
      <c r="AW188" s="97"/>
      <c r="AX188" s="98"/>
      <c r="AY188" s="92"/>
      <c r="AZ188" s="94"/>
      <c r="BA188" s="94"/>
      <c r="BB188" s="96"/>
    </row>
    <row r="189" spans="2:54" x14ac:dyDescent="0.25">
      <c r="B189" s="100">
        <v>2</v>
      </c>
      <c r="C189" s="86" t="s">
        <v>37</v>
      </c>
      <c r="D189" s="89"/>
      <c r="E189" s="43">
        <v>15</v>
      </c>
      <c r="F189" s="42">
        <v>10</v>
      </c>
      <c r="G189" s="44">
        <v>20</v>
      </c>
      <c r="H189" s="91">
        <f>E190</f>
        <v>45</v>
      </c>
      <c r="I189" s="41">
        <v>20</v>
      </c>
      <c r="J189" s="42">
        <v>20</v>
      </c>
      <c r="K189" s="42">
        <v>15</v>
      </c>
      <c r="L189" s="91">
        <f>SUM(H189,I190)</f>
        <v>100</v>
      </c>
      <c r="M189" s="41">
        <v>20</v>
      </c>
      <c r="N189" s="42">
        <v>15</v>
      </c>
      <c r="O189" s="42">
        <v>15</v>
      </c>
      <c r="P189" s="91">
        <f>SUM(L189,M190)</f>
        <v>150</v>
      </c>
      <c r="Q189" s="41">
        <v>20</v>
      </c>
      <c r="R189" s="42">
        <v>15</v>
      </c>
      <c r="S189" s="42">
        <v>5</v>
      </c>
      <c r="T189" s="101">
        <f>SUM(P189,Q190)</f>
        <v>190</v>
      </c>
      <c r="U189" s="41">
        <v>20</v>
      </c>
      <c r="V189" s="42">
        <v>20</v>
      </c>
      <c r="W189" s="42">
        <v>10</v>
      </c>
      <c r="X189" s="101">
        <f>SUM(T189,U190)</f>
        <v>240</v>
      </c>
      <c r="Y189" s="93">
        <f>COUNTIF(E189:G189,"&gt;=0")+COUNTIF(I189:K189,"&gt;=0")+COUNTIF(M189:O189,"&gt;=0")+COUNTIF(Q189:S189,"&gt;=0")+COUNTIF(U189:W189,"&gt;=0")</f>
        <v>15</v>
      </c>
      <c r="Z189" s="93">
        <f>COUNTIF(E189:G189,"=20")+COUNTIF(I189:K189,"=20")+COUNTIF(M189:O189,"=20")+COUNTIF(Q189:S189,"=20")+COUNTIF(U189:W189,"=20")</f>
        <v>7</v>
      </c>
      <c r="AA189" s="95">
        <f>X189</f>
        <v>240</v>
      </c>
      <c r="AC189" s="113">
        <v>2</v>
      </c>
      <c r="AD189" s="115" t="s">
        <v>12</v>
      </c>
      <c r="AE189" s="89"/>
      <c r="AF189" s="67">
        <v>15</v>
      </c>
      <c r="AG189" s="68">
        <v>5</v>
      </c>
      <c r="AH189" s="69">
        <v>15</v>
      </c>
      <c r="AI189" s="117">
        <f>AF190</f>
        <v>35</v>
      </c>
      <c r="AJ189" s="70">
        <v>15</v>
      </c>
      <c r="AK189" s="68">
        <v>5</v>
      </c>
      <c r="AL189" s="68">
        <v>10</v>
      </c>
      <c r="AM189" s="117">
        <f>SUM(AI189,AJ190)</f>
        <v>65</v>
      </c>
      <c r="AN189" s="70">
        <v>20</v>
      </c>
      <c r="AO189" s="68">
        <v>5</v>
      </c>
      <c r="AP189" s="68">
        <v>0</v>
      </c>
      <c r="AQ189" s="117">
        <f>SUM(AM189,AN190)</f>
        <v>90</v>
      </c>
      <c r="AR189" s="70">
        <v>15</v>
      </c>
      <c r="AS189" s="68">
        <v>15</v>
      </c>
      <c r="AT189" s="68">
        <v>20</v>
      </c>
      <c r="AU189" s="119">
        <f>SUM(AQ189,AR190)</f>
        <v>140</v>
      </c>
      <c r="AV189" s="70">
        <v>15</v>
      </c>
      <c r="AW189" s="68"/>
      <c r="AX189" s="68">
        <v>0</v>
      </c>
      <c r="AY189" s="119">
        <f>SUM(AU189,AV190)</f>
        <v>155</v>
      </c>
      <c r="AZ189" s="120">
        <f>COUNTIF(AF189:AH189,"&gt;=0")+COUNTIF(AJ189:AL189,"&gt;=0")+COUNTIF(AN189:AP189,"&gt;=0")+COUNTIF(AR189:AT189,"&gt;=0")+COUNTIF(AV189:AX189,"&gt;=0")</f>
        <v>14</v>
      </c>
      <c r="BA189" s="120">
        <f>COUNTIF(AF189:AH189,"=20")+COUNTIF(AJ189:AL189,"=20")+COUNTIF(AN189:AP189,"=20")+COUNTIF(AR189:AT189,"=20")+COUNTIF(AV189:AX189,"=20")</f>
        <v>2</v>
      </c>
      <c r="BB189" s="122">
        <f>AY189</f>
        <v>155</v>
      </c>
    </row>
    <row r="190" spans="2:54" ht="15.75" thickBot="1" x14ac:dyDescent="0.3">
      <c r="B190" s="85"/>
      <c r="C190" s="87"/>
      <c r="D190" s="90"/>
      <c r="E190" s="97">
        <f>SUM(E189:G189)</f>
        <v>45</v>
      </c>
      <c r="F190" s="97"/>
      <c r="G190" s="98"/>
      <c r="H190" s="92"/>
      <c r="I190" s="99">
        <f>SUM(I189:K189)</f>
        <v>55</v>
      </c>
      <c r="J190" s="97"/>
      <c r="K190" s="98"/>
      <c r="L190" s="92"/>
      <c r="M190" s="99">
        <f>SUM(M189:O189)</f>
        <v>50</v>
      </c>
      <c r="N190" s="97"/>
      <c r="O190" s="98"/>
      <c r="P190" s="92"/>
      <c r="Q190" s="99">
        <f>SUM(Q189:S189)</f>
        <v>40</v>
      </c>
      <c r="R190" s="97"/>
      <c r="S190" s="98"/>
      <c r="T190" s="92"/>
      <c r="U190" s="99">
        <f>SUM(U189:W189)</f>
        <v>50</v>
      </c>
      <c r="V190" s="97"/>
      <c r="W190" s="98"/>
      <c r="X190" s="92"/>
      <c r="Y190" s="94"/>
      <c r="Z190" s="94"/>
      <c r="AA190" s="96"/>
      <c r="AC190" s="114"/>
      <c r="AD190" s="116"/>
      <c r="AE190" s="90"/>
      <c r="AF190" s="124">
        <f>SUM(AF189:AH189)</f>
        <v>35</v>
      </c>
      <c r="AG190" s="124"/>
      <c r="AH190" s="125"/>
      <c r="AI190" s="118"/>
      <c r="AJ190" s="126">
        <f>SUM(AJ189:AL189)</f>
        <v>30</v>
      </c>
      <c r="AK190" s="124"/>
      <c r="AL190" s="125"/>
      <c r="AM190" s="118"/>
      <c r="AN190" s="126">
        <f>SUM(AN189:AP189)</f>
        <v>25</v>
      </c>
      <c r="AO190" s="124"/>
      <c r="AP190" s="125"/>
      <c r="AQ190" s="118"/>
      <c r="AR190" s="126">
        <f>SUM(AR189:AT189)</f>
        <v>50</v>
      </c>
      <c r="AS190" s="124"/>
      <c r="AT190" s="125"/>
      <c r="AU190" s="118"/>
      <c r="AV190" s="126">
        <f>SUM(AV189:AX189)</f>
        <v>15</v>
      </c>
      <c r="AW190" s="124"/>
      <c r="AX190" s="125"/>
      <c r="AY190" s="118"/>
      <c r="AZ190" s="121"/>
      <c r="BA190" s="121"/>
      <c r="BB190" s="123"/>
    </row>
    <row r="191" spans="2:54" ht="15.75" thickBot="1" x14ac:dyDescent="0.3"/>
    <row r="192" spans="2:54" x14ac:dyDescent="0.25">
      <c r="B192" s="102" t="s">
        <v>0</v>
      </c>
      <c r="C192" s="102" t="s">
        <v>1</v>
      </c>
      <c r="D192" s="102" t="s">
        <v>52</v>
      </c>
      <c r="E192" s="104" t="s">
        <v>41</v>
      </c>
      <c r="F192" s="105"/>
      <c r="G192" s="106"/>
      <c r="H192" s="107" t="s">
        <v>42</v>
      </c>
      <c r="I192" s="104" t="s">
        <v>43</v>
      </c>
      <c r="J192" s="105"/>
      <c r="K192" s="106"/>
      <c r="L192" s="107" t="s">
        <v>42</v>
      </c>
      <c r="M192" s="104" t="s">
        <v>44</v>
      </c>
      <c r="N192" s="105"/>
      <c r="O192" s="106"/>
      <c r="P192" s="107" t="s">
        <v>42</v>
      </c>
      <c r="Q192" s="104" t="s">
        <v>45</v>
      </c>
      <c r="R192" s="105"/>
      <c r="S192" s="106"/>
      <c r="T192" s="107" t="s">
        <v>42</v>
      </c>
      <c r="U192" s="104" t="s">
        <v>46</v>
      </c>
      <c r="V192" s="105"/>
      <c r="W192" s="106"/>
      <c r="X192" s="107" t="s">
        <v>42</v>
      </c>
      <c r="Y192" s="109" t="s">
        <v>47</v>
      </c>
      <c r="Z192" s="111" t="s">
        <v>48</v>
      </c>
      <c r="AA192" s="102" t="s">
        <v>39</v>
      </c>
      <c r="AC192" s="102" t="s">
        <v>0</v>
      </c>
      <c r="AD192" s="102" t="s">
        <v>1</v>
      </c>
      <c r="AE192" s="102" t="s">
        <v>52</v>
      </c>
      <c r="AF192" s="104" t="s">
        <v>41</v>
      </c>
      <c r="AG192" s="105"/>
      <c r="AH192" s="106"/>
      <c r="AI192" s="107" t="s">
        <v>42</v>
      </c>
      <c r="AJ192" s="104" t="s">
        <v>43</v>
      </c>
      <c r="AK192" s="105"/>
      <c r="AL192" s="106"/>
      <c r="AM192" s="107" t="s">
        <v>42</v>
      </c>
      <c r="AN192" s="104" t="s">
        <v>44</v>
      </c>
      <c r="AO192" s="105"/>
      <c r="AP192" s="106"/>
      <c r="AQ192" s="107" t="s">
        <v>42</v>
      </c>
      <c r="AR192" s="104" t="s">
        <v>45</v>
      </c>
      <c r="AS192" s="105"/>
      <c r="AT192" s="106"/>
      <c r="AU192" s="107" t="s">
        <v>42</v>
      </c>
      <c r="AV192" s="104" t="s">
        <v>46</v>
      </c>
      <c r="AW192" s="105"/>
      <c r="AX192" s="106"/>
      <c r="AY192" s="107" t="s">
        <v>42</v>
      </c>
      <c r="AZ192" s="109" t="s">
        <v>47</v>
      </c>
      <c r="BA192" s="111" t="s">
        <v>48</v>
      </c>
      <c r="BB192" s="102" t="s">
        <v>39</v>
      </c>
    </row>
    <row r="193" spans="2:54" ht="15.75" thickBot="1" x14ac:dyDescent="0.3">
      <c r="B193" s="103"/>
      <c r="C193" s="103"/>
      <c r="D193" s="103"/>
      <c r="E193" s="38" t="s">
        <v>49</v>
      </c>
      <c r="F193" s="39" t="s">
        <v>50</v>
      </c>
      <c r="G193" s="40" t="s">
        <v>51</v>
      </c>
      <c r="H193" s="108"/>
      <c r="I193" s="38" t="s">
        <v>49</v>
      </c>
      <c r="J193" s="39" t="s">
        <v>50</v>
      </c>
      <c r="K193" s="40" t="s">
        <v>51</v>
      </c>
      <c r="L193" s="108"/>
      <c r="M193" s="38" t="s">
        <v>49</v>
      </c>
      <c r="N193" s="39" t="s">
        <v>50</v>
      </c>
      <c r="O193" s="40" t="s">
        <v>51</v>
      </c>
      <c r="P193" s="108"/>
      <c r="Q193" s="38" t="s">
        <v>49</v>
      </c>
      <c r="R193" s="39" t="s">
        <v>50</v>
      </c>
      <c r="S193" s="40" t="s">
        <v>51</v>
      </c>
      <c r="T193" s="108"/>
      <c r="U193" s="38" t="s">
        <v>49</v>
      </c>
      <c r="V193" s="39" t="s">
        <v>50</v>
      </c>
      <c r="W193" s="40" t="s">
        <v>51</v>
      </c>
      <c r="X193" s="108"/>
      <c r="Y193" s="110"/>
      <c r="Z193" s="112"/>
      <c r="AA193" s="103"/>
      <c r="AC193" s="103"/>
      <c r="AD193" s="103"/>
      <c r="AE193" s="103"/>
      <c r="AF193" s="38" t="s">
        <v>49</v>
      </c>
      <c r="AG193" s="39" t="s">
        <v>50</v>
      </c>
      <c r="AH193" s="40" t="s">
        <v>51</v>
      </c>
      <c r="AI193" s="108"/>
      <c r="AJ193" s="38" t="s">
        <v>49</v>
      </c>
      <c r="AK193" s="39" t="s">
        <v>50</v>
      </c>
      <c r="AL193" s="40" t="s">
        <v>51</v>
      </c>
      <c r="AM193" s="108"/>
      <c r="AN193" s="38" t="s">
        <v>49</v>
      </c>
      <c r="AO193" s="39" t="s">
        <v>50</v>
      </c>
      <c r="AP193" s="40" t="s">
        <v>51</v>
      </c>
      <c r="AQ193" s="108"/>
      <c r="AR193" s="38" t="s">
        <v>49</v>
      </c>
      <c r="AS193" s="39" t="s">
        <v>50</v>
      </c>
      <c r="AT193" s="40" t="s">
        <v>51</v>
      </c>
      <c r="AU193" s="108"/>
      <c r="AV193" s="38" t="s">
        <v>49</v>
      </c>
      <c r="AW193" s="39" t="s">
        <v>50</v>
      </c>
      <c r="AX193" s="40" t="s">
        <v>51</v>
      </c>
      <c r="AY193" s="108"/>
      <c r="AZ193" s="110"/>
      <c r="BA193" s="112"/>
      <c r="BB193" s="103"/>
    </row>
    <row r="194" spans="2:54" x14ac:dyDescent="0.25">
      <c r="B194" s="127">
        <v>1</v>
      </c>
      <c r="C194" s="115" t="s">
        <v>37</v>
      </c>
      <c r="D194" s="88">
        <v>7</v>
      </c>
      <c r="E194" s="71">
        <v>5</v>
      </c>
      <c r="F194" s="72">
        <v>0</v>
      </c>
      <c r="G194" s="73">
        <v>0</v>
      </c>
      <c r="H194" s="117">
        <f>E195</f>
        <v>5</v>
      </c>
      <c r="I194" s="74">
        <v>0</v>
      </c>
      <c r="J194" s="72">
        <v>5</v>
      </c>
      <c r="K194" s="72">
        <v>0</v>
      </c>
      <c r="L194" s="117">
        <f>SUM(H194,I195)</f>
        <v>10</v>
      </c>
      <c r="M194" s="74">
        <v>15</v>
      </c>
      <c r="N194" s="72">
        <v>0</v>
      </c>
      <c r="O194" s="72">
        <v>15</v>
      </c>
      <c r="P194" s="117">
        <f>SUM(L194,M195)</f>
        <v>40</v>
      </c>
      <c r="Q194" s="74">
        <v>10</v>
      </c>
      <c r="R194" s="72">
        <v>0</v>
      </c>
      <c r="S194" s="73">
        <v>20</v>
      </c>
      <c r="T194" s="117">
        <f>SUM(P194,Q195)</f>
        <v>70</v>
      </c>
      <c r="U194" s="74">
        <v>20</v>
      </c>
      <c r="V194" s="72">
        <v>0</v>
      </c>
      <c r="W194" s="72">
        <v>10</v>
      </c>
      <c r="X194" s="117">
        <f>SUM(T194,U195)</f>
        <v>100</v>
      </c>
      <c r="Y194" s="120">
        <f>COUNTIF(E194:G194,"&gt;=0")+COUNTIF(I194:K194,"&gt;=0")+COUNTIF(M194:O194,"&gt;=0")+COUNTIF(Q194:S194,"&gt;=0")+COUNTIF(U194:W194,"&gt;=0")</f>
        <v>15</v>
      </c>
      <c r="Z194" s="120">
        <f>COUNTIF(E194:G194,"=20")+COUNTIF(I194:K194,"=20")+COUNTIF(M194:O194,"=20")+COUNTIF(Q194:S194,"=20")+COUNTIF(U194:W194,"=20")</f>
        <v>2</v>
      </c>
      <c r="AA194" s="122">
        <f>X194</f>
        <v>100</v>
      </c>
      <c r="AC194" s="84">
        <v>1</v>
      </c>
      <c r="AD194" s="86" t="s">
        <v>31</v>
      </c>
      <c r="AE194" s="88">
        <v>3</v>
      </c>
      <c r="AF194" s="47">
        <v>15</v>
      </c>
      <c r="AG194" s="46">
        <v>20</v>
      </c>
      <c r="AH194" s="48">
        <v>20</v>
      </c>
      <c r="AI194" s="91">
        <f>AF195</f>
        <v>55</v>
      </c>
      <c r="AJ194" s="45">
        <v>20</v>
      </c>
      <c r="AK194" s="46">
        <v>15</v>
      </c>
      <c r="AL194" s="46">
        <v>20</v>
      </c>
      <c r="AM194" s="91">
        <f>SUM(AI194,AJ195)</f>
        <v>110</v>
      </c>
      <c r="AN194" s="45">
        <v>5</v>
      </c>
      <c r="AO194" s="46">
        <v>15</v>
      </c>
      <c r="AP194" s="46">
        <v>5</v>
      </c>
      <c r="AQ194" s="91">
        <f>SUM(AM194,AN195)</f>
        <v>135</v>
      </c>
      <c r="AR194" s="45">
        <v>20</v>
      </c>
      <c r="AS194" s="46">
        <v>20</v>
      </c>
      <c r="AT194" s="48">
        <v>20</v>
      </c>
      <c r="AU194" s="91">
        <f>SUM(AQ194,AR195)</f>
        <v>195</v>
      </c>
      <c r="AV194" s="45">
        <v>15</v>
      </c>
      <c r="AW194" s="46">
        <v>15</v>
      </c>
      <c r="AX194" s="46">
        <v>20</v>
      </c>
      <c r="AY194" s="91">
        <f>SUM(AU194,AV195)</f>
        <v>245</v>
      </c>
      <c r="AZ194" s="93">
        <f>COUNTIF(AF194:AH194,"&gt;=0")+COUNTIF(AJ194:AL194,"&gt;=0")+COUNTIF(AN194:AP194,"&gt;=0")+COUNTIF(AR194:AT194,"&gt;=0")+COUNTIF(AV194:AX194,"&gt;=0")</f>
        <v>15</v>
      </c>
      <c r="BA194" s="93">
        <f>COUNTIF(AF194:AH194,"=20")+COUNTIF(AJ194:AL194,"=20")+COUNTIF(AN194:AP194,"=20")+COUNTIF(AR194:AT194,"=20")+COUNTIF(AV194:AX194,"=20")</f>
        <v>8</v>
      </c>
      <c r="BB194" s="95">
        <f>AY194</f>
        <v>245</v>
      </c>
    </row>
    <row r="195" spans="2:54" ht="15.75" thickBot="1" x14ac:dyDescent="0.3">
      <c r="B195" s="114"/>
      <c r="C195" s="116"/>
      <c r="D195" s="89"/>
      <c r="E195" s="124">
        <f>SUM(E194:G194)</f>
        <v>5</v>
      </c>
      <c r="F195" s="124"/>
      <c r="G195" s="125"/>
      <c r="H195" s="118"/>
      <c r="I195" s="126">
        <f>SUM(I194:K194)</f>
        <v>5</v>
      </c>
      <c r="J195" s="124"/>
      <c r="K195" s="125"/>
      <c r="L195" s="118"/>
      <c r="M195" s="126">
        <f>SUM(M194:O194)</f>
        <v>30</v>
      </c>
      <c r="N195" s="124"/>
      <c r="O195" s="125"/>
      <c r="P195" s="118"/>
      <c r="Q195" s="126">
        <f>SUM(Q194:S194)</f>
        <v>30</v>
      </c>
      <c r="R195" s="124"/>
      <c r="S195" s="125"/>
      <c r="T195" s="118"/>
      <c r="U195" s="126">
        <f>SUM(U194:W194)</f>
        <v>30</v>
      </c>
      <c r="V195" s="124"/>
      <c r="W195" s="125"/>
      <c r="X195" s="118"/>
      <c r="Y195" s="121"/>
      <c r="Z195" s="121"/>
      <c r="AA195" s="123"/>
      <c r="AC195" s="85"/>
      <c r="AD195" s="87"/>
      <c r="AE195" s="89"/>
      <c r="AF195" s="97">
        <f>SUM(AF194:AH194)</f>
        <v>55</v>
      </c>
      <c r="AG195" s="97"/>
      <c r="AH195" s="98"/>
      <c r="AI195" s="92"/>
      <c r="AJ195" s="99">
        <f>SUM(AJ194:AL194)</f>
        <v>55</v>
      </c>
      <c r="AK195" s="97"/>
      <c r="AL195" s="98"/>
      <c r="AM195" s="92"/>
      <c r="AN195" s="99">
        <f>SUM(AN194:AP194)</f>
        <v>25</v>
      </c>
      <c r="AO195" s="97"/>
      <c r="AP195" s="98"/>
      <c r="AQ195" s="92"/>
      <c r="AR195" s="99">
        <f>SUM(AR194:AT194)</f>
        <v>60</v>
      </c>
      <c r="AS195" s="97"/>
      <c r="AT195" s="98"/>
      <c r="AU195" s="92"/>
      <c r="AV195" s="99">
        <f>SUM(AV194:AX194)</f>
        <v>50</v>
      </c>
      <c r="AW195" s="97"/>
      <c r="AX195" s="98"/>
      <c r="AY195" s="92"/>
      <c r="AZ195" s="94"/>
      <c r="BA195" s="94"/>
      <c r="BB195" s="96"/>
    </row>
    <row r="196" spans="2:54" x14ac:dyDescent="0.25">
      <c r="B196" s="100">
        <v>2</v>
      </c>
      <c r="C196" s="128" t="s">
        <v>14</v>
      </c>
      <c r="D196" s="89"/>
      <c r="E196" s="43">
        <v>0</v>
      </c>
      <c r="F196" s="42">
        <v>10</v>
      </c>
      <c r="G196" s="44">
        <v>0</v>
      </c>
      <c r="H196" s="91">
        <f>E197</f>
        <v>10</v>
      </c>
      <c r="I196" s="41">
        <v>0</v>
      </c>
      <c r="J196" s="42">
        <v>15</v>
      </c>
      <c r="K196" s="42">
        <v>0</v>
      </c>
      <c r="L196" s="91">
        <f>SUM(H196,I197)</f>
        <v>25</v>
      </c>
      <c r="M196" s="41">
        <v>0</v>
      </c>
      <c r="N196" s="42">
        <v>10</v>
      </c>
      <c r="O196" s="42">
        <v>0</v>
      </c>
      <c r="P196" s="91">
        <f>SUM(L196,M197)</f>
        <v>35</v>
      </c>
      <c r="Q196" s="41">
        <v>15</v>
      </c>
      <c r="R196" s="42">
        <v>10</v>
      </c>
      <c r="S196" s="42">
        <v>20</v>
      </c>
      <c r="T196" s="101">
        <f>SUM(P196,Q197)</f>
        <v>80</v>
      </c>
      <c r="U196" s="41">
        <v>5</v>
      </c>
      <c r="V196" s="42">
        <v>15</v>
      </c>
      <c r="W196" s="42">
        <v>0</v>
      </c>
      <c r="X196" s="101">
        <f>SUM(T196,U197)</f>
        <v>100</v>
      </c>
      <c r="Y196" s="93">
        <f>COUNTIF(E196:G196,"&gt;=0")+COUNTIF(I196:K196,"&gt;=0")+COUNTIF(M196:O196,"&gt;=0")+COUNTIF(Q196:S196,"&gt;=0")+COUNTIF(U196:W196,"&gt;=0")</f>
        <v>15</v>
      </c>
      <c r="Z196" s="93">
        <f>COUNTIF(E196:G196,"=20")+COUNTIF(I196:K196,"=20")+COUNTIF(M196:O196,"=20")+COUNTIF(Q196:S196,"=20")+COUNTIF(U196:W196,"=20")</f>
        <v>1</v>
      </c>
      <c r="AA196" s="95">
        <f>X196</f>
        <v>100</v>
      </c>
      <c r="AC196" s="113">
        <v>2</v>
      </c>
      <c r="AD196" s="130" t="s">
        <v>14</v>
      </c>
      <c r="AE196" s="89"/>
      <c r="AF196" s="67">
        <v>15</v>
      </c>
      <c r="AG196" s="68">
        <v>20</v>
      </c>
      <c r="AH196" s="69">
        <v>15</v>
      </c>
      <c r="AI196" s="117">
        <f>AF197</f>
        <v>50</v>
      </c>
      <c r="AJ196" s="70">
        <v>20</v>
      </c>
      <c r="AK196" s="68">
        <v>15</v>
      </c>
      <c r="AL196" s="68">
        <v>15</v>
      </c>
      <c r="AM196" s="117">
        <f>SUM(AI196,AJ197)</f>
        <v>100</v>
      </c>
      <c r="AN196" s="70">
        <v>20</v>
      </c>
      <c r="AO196" s="68">
        <v>15</v>
      </c>
      <c r="AP196" s="68">
        <v>20</v>
      </c>
      <c r="AQ196" s="117">
        <f>SUM(AM196,AN197)</f>
        <v>155</v>
      </c>
      <c r="AR196" s="70">
        <v>20</v>
      </c>
      <c r="AS196" s="68">
        <v>20</v>
      </c>
      <c r="AT196" s="68">
        <v>20</v>
      </c>
      <c r="AU196" s="119">
        <f>SUM(AQ196,AR197)</f>
        <v>215</v>
      </c>
      <c r="AV196" s="70">
        <v>15</v>
      </c>
      <c r="AW196" s="68">
        <v>20</v>
      </c>
      <c r="AX196" s="68">
        <v>15</v>
      </c>
      <c r="AY196" s="119">
        <f>SUM(AU196,AV197)</f>
        <v>265</v>
      </c>
      <c r="AZ196" s="120">
        <f>COUNTIF(AF196:AH196,"&gt;=0")+COUNTIF(AJ196:AL196,"&gt;=0")+COUNTIF(AN196:AP196,"&gt;=0")+COUNTIF(AR196:AT196,"&gt;=0")+COUNTIF(AV196:AX196,"&gt;=0")</f>
        <v>15</v>
      </c>
      <c r="BA196" s="120">
        <f>COUNTIF(AF196:AH196,"=20")+COUNTIF(AJ196:AL196,"=20")+COUNTIF(AN196:AP196,"=20")+COUNTIF(AR196:AT196,"=20")+COUNTIF(AV196:AX196,"=20")</f>
        <v>8</v>
      </c>
      <c r="BB196" s="122">
        <f>AY196</f>
        <v>265</v>
      </c>
    </row>
    <row r="197" spans="2:54" ht="15.75" thickBot="1" x14ac:dyDescent="0.3">
      <c r="B197" s="85"/>
      <c r="C197" s="87"/>
      <c r="D197" s="90"/>
      <c r="E197" s="97">
        <f>SUM(E196:G196)</f>
        <v>10</v>
      </c>
      <c r="F197" s="97"/>
      <c r="G197" s="98"/>
      <c r="H197" s="92"/>
      <c r="I197" s="99">
        <f>SUM(I196:K196)</f>
        <v>15</v>
      </c>
      <c r="J197" s="97"/>
      <c r="K197" s="98"/>
      <c r="L197" s="92"/>
      <c r="M197" s="99">
        <f>SUM(M196:O196)</f>
        <v>10</v>
      </c>
      <c r="N197" s="97"/>
      <c r="O197" s="98"/>
      <c r="P197" s="92"/>
      <c r="Q197" s="99">
        <f>SUM(Q196:S196)</f>
        <v>45</v>
      </c>
      <c r="R197" s="97"/>
      <c r="S197" s="98"/>
      <c r="T197" s="92"/>
      <c r="U197" s="99">
        <f>SUM(U196:W196)</f>
        <v>20</v>
      </c>
      <c r="V197" s="97"/>
      <c r="W197" s="98"/>
      <c r="X197" s="92"/>
      <c r="Y197" s="94"/>
      <c r="Z197" s="94"/>
      <c r="AA197" s="96"/>
      <c r="AC197" s="114"/>
      <c r="AD197" s="116"/>
      <c r="AE197" s="90"/>
      <c r="AF197" s="124">
        <f>SUM(AF196:AH196)</f>
        <v>50</v>
      </c>
      <c r="AG197" s="124"/>
      <c r="AH197" s="125"/>
      <c r="AI197" s="118"/>
      <c r="AJ197" s="126">
        <f>SUM(AJ196:AL196)</f>
        <v>50</v>
      </c>
      <c r="AK197" s="124"/>
      <c r="AL197" s="125"/>
      <c r="AM197" s="118"/>
      <c r="AN197" s="126">
        <f>SUM(AN196:AP196)</f>
        <v>55</v>
      </c>
      <c r="AO197" s="124"/>
      <c r="AP197" s="125"/>
      <c r="AQ197" s="118"/>
      <c r="AR197" s="126">
        <f>SUM(AR196:AT196)</f>
        <v>60</v>
      </c>
      <c r="AS197" s="124"/>
      <c r="AT197" s="125"/>
      <c r="AU197" s="118"/>
      <c r="AV197" s="126">
        <f>SUM(AV196:AX196)</f>
        <v>50</v>
      </c>
      <c r="AW197" s="124"/>
      <c r="AX197" s="125"/>
      <c r="AY197" s="118"/>
      <c r="AZ197" s="121"/>
      <c r="BA197" s="121"/>
      <c r="BB197" s="123"/>
    </row>
    <row r="198" spans="2:54" ht="15.75" thickBot="1" x14ac:dyDescent="0.3"/>
    <row r="199" spans="2:54" x14ac:dyDescent="0.25">
      <c r="B199" s="102" t="s">
        <v>0</v>
      </c>
      <c r="C199" s="102" t="s">
        <v>1</v>
      </c>
      <c r="D199" s="102" t="s">
        <v>52</v>
      </c>
      <c r="E199" s="104" t="s">
        <v>41</v>
      </c>
      <c r="F199" s="105"/>
      <c r="G199" s="106"/>
      <c r="H199" s="107" t="s">
        <v>42</v>
      </c>
      <c r="I199" s="104" t="s">
        <v>43</v>
      </c>
      <c r="J199" s="105"/>
      <c r="K199" s="106"/>
      <c r="L199" s="107" t="s">
        <v>42</v>
      </c>
      <c r="M199" s="104" t="s">
        <v>44</v>
      </c>
      <c r="N199" s="105"/>
      <c r="O199" s="106"/>
      <c r="P199" s="107" t="s">
        <v>42</v>
      </c>
      <c r="Q199" s="104" t="s">
        <v>45</v>
      </c>
      <c r="R199" s="105"/>
      <c r="S199" s="106"/>
      <c r="T199" s="107" t="s">
        <v>42</v>
      </c>
      <c r="U199" s="104" t="s">
        <v>46</v>
      </c>
      <c r="V199" s="105"/>
      <c r="W199" s="106"/>
      <c r="X199" s="107" t="s">
        <v>42</v>
      </c>
      <c r="Y199" s="109" t="s">
        <v>47</v>
      </c>
      <c r="Z199" s="111" t="s">
        <v>48</v>
      </c>
      <c r="AA199" s="102" t="s">
        <v>39</v>
      </c>
      <c r="AC199" s="102" t="s">
        <v>0</v>
      </c>
      <c r="AD199" s="102" t="s">
        <v>1</v>
      </c>
      <c r="AE199" s="102" t="s">
        <v>52</v>
      </c>
      <c r="AF199" s="104" t="s">
        <v>41</v>
      </c>
      <c r="AG199" s="105"/>
      <c r="AH199" s="106"/>
      <c r="AI199" s="107" t="s">
        <v>42</v>
      </c>
      <c r="AJ199" s="104" t="s">
        <v>43</v>
      </c>
      <c r="AK199" s="105"/>
      <c r="AL199" s="106"/>
      <c r="AM199" s="107" t="s">
        <v>42</v>
      </c>
      <c r="AN199" s="104" t="s">
        <v>44</v>
      </c>
      <c r="AO199" s="105"/>
      <c r="AP199" s="106"/>
      <c r="AQ199" s="107" t="s">
        <v>42</v>
      </c>
      <c r="AR199" s="104" t="s">
        <v>45</v>
      </c>
      <c r="AS199" s="105"/>
      <c r="AT199" s="106"/>
      <c r="AU199" s="107" t="s">
        <v>42</v>
      </c>
      <c r="AV199" s="104" t="s">
        <v>46</v>
      </c>
      <c r="AW199" s="105"/>
      <c r="AX199" s="106"/>
      <c r="AY199" s="107" t="s">
        <v>42</v>
      </c>
      <c r="AZ199" s="109" t="s">
        <v>47</v>
      </c>
      <c r="BA199" s="111" t="s">
        <v>48</v>
      </c>
      <c r="BB199" s="102" t="s">
        <v>39</v>
      </c>
    </row>
    <row r="200" spans="2:54" ht="15.75" thickBot="1" x14ac:dyDescent="0.3">
      <c r="B200" s="103"/>
      <c r="C200" s="103"/>
      <c r="D200" s="103"/>
      <c r="E200" s="38" t="s">
        <v>49</v>
      </c>
      <c r="F200" s="39" t="s">
        <v>50</v>
      </c>
      <c r="G200" s="40" t="s">
        <v>51</v>
      </c>
      <c r="H200" s="108"/>
      <c r="I200" s="38" t="s">
        <v>49</v>
      </c>
      <c r="J200" s="39" t="s">
        <v>50</v>
      </c>
      <c r="K200" s="40" t="s">
        <v>51</v>
      </c>
      <c r="L200" s="108"/>
      <c r="M200" s="38" t="s">
        <v>49</v>
      </c>
      <c r="N200" s="39" t="s">
        <v>50</v>
      </c>
      <c r="O200" s="40" t="s">
        <v>51</v>
      </c>
      <c r="P200" s="108"/>
      <c r="Q200" s="38" t="s">
        <v>49</v>
      </c>
      <c r="R200" s="39" t="s">
        <v>50</v>
      </c>
      <c r="S200" s="40" t="s">
        <v>51</v>
      </c>
      <c r="T200" s="108"/>
      <c r="U200" s="38" t="s">
        <v>49</v>
      </c>
      <c r="V200" s="39" t="s">
        <v>50</v>
      </c>
      <c r="W200" s="40" t="s">
        <v>51</v>
      </c>
      <c r="X200" s="108"/>
      <c r="Y200" s="110"/>
      <c r="Z200" s="112"/>
      <c r="AA200" s="103"/>
      <c r="AC200" s="103"/>
      <c r="AD200" s="103"/>
      <c r="AE200" s="103"/>
      <c r="AF200" s="38" t="s">
        <v>49</v>
      </c>
      <c r="AG200" s="39" t="s">
        <v>50</v>
      </c>
      <c r="AH200" s="40" t="s">
        <v>51</v>
      </c>
      <c r="AI200" s="108"/>
      <c r="AJ200" s="38" t="s">
        <v>49</v>
      </c>
      <c r="AK200" s="39" t="s">
        <v>50</v>
      </c>
      <c r="AL200" s="40" t="s">
        <v>51</v>
      </c>
      <c r="AM200" s="108"/>
      <c r="AN200" s="38" t="s">
        <v>49</v>
      </c>
      <c r="AO200" s="39" t="s">
        <v>50</v>
      </c>
      <c r="AP200" s="40" t="s">
        <v>51</v>
      </c>
      <c r="AQ200" s="108"/>
      <c r="AR200" s="38" t="s">
        <v>49</v>
      </c>
      <c r="AS200" s="39" t="s">
        <v>50</v>
      </c>
      <c r="AT200" s="40" t="s">
        <v>51</v>
      </c>
      <c r="AU200" s="108"/>
      <c r="AV200" s="38" t="s">
        <v>49</v>
      </c>
      <c r="AW200" s="39" t="s">
        <v>50</v>
      </c>
      <c r="AX200" s="40" t="s">
        <v>51</v>
      </c>
      <c r="AY200" s="108"/>
      <c r="AZ200" s="110"/>
      <c r="BA200" s="112"/>
      <c r="BB200" s="103"/>
    </row>
    <row r="201" spans="2:54" x14ac:dyDescent="0.25">
      <c r="B201" s="127">
        <v>1</v>
      </c>
      <c r="C201" s="115" t="s">
        <v>22</v>
      </c>
      <c r="D201" s="88">
        <v>5</v>
      </c>
      <c r="E201" s="71">
        <v>0</v>
      </c>
      <c r="F201" s="72">
        <v>0</v>
      </c>
      <c r="G201" s="73">
        <v>10</v>
      </c>
      <c r="H201" s="117">
        <f>E202</f>
        <v>10</v>
      </c>
      <c r="I201" s="74">
        <v>20</v>
      </c>
      <c r="J201" s="72">
        <v>15</v>
      </c>
      <c r="K201" s="72">
        <v>15</v>
      </c>
      <c r="L201" s="117">
        <f>SUM(H201,I202)</f>
        <v>60</v>
      </c>
      <c r="M201" s="74">
        <v>0</v>
      </c>
      <c r="N201" s="72">
        <v>20</v>
      </c>
      <c r="O201" s="72">
        <v>20</v>
      </c>
      <c r="P201" s="117">
        <f>SUM(L201,M202)</f>
        <v>100</v>
      </c>
      <c r="Q201" s="74"/>
      <c r="R201" s="72">
        <v>10</v>
      </c>
      <c r="S201" s="73">
        <v>10</v>
      </c>
      <c r="T201" s="117">
        <f>SUM(P201,Q202)</f>
        <v>120</v>
      </c>
      <c r="U201" s="74">
        <v>15</v>
      </c>
      <c r="V201" s="72">
        <v>5</v>
      </c>
      <c r="W201" s="72">
        <v>20</v>
      </c>
      <c r="X201" s="117">
        <f>SUM(T201,U202)</f>
        <v>160</v>
      </c>
      <c r="Y201" s="120">
        <f>COUNTIF(E201:G201,"&gt;=0")+COUNTIF(I201:K201,"&gt;=0")+COUNTIF(M201:O201,"&gt;=0")+COUNTIF(Q201:S201,"&gt;=0")+COUNTIF(U201:W201,"&gt;=0")</f>
        <v>14</v>
      </c>
      <c r="Z201" s="120">
        <f>COUNTIF(E201:G201,"=20")+COUNTIF(I201:K201,"=20")+COUNTIF(M201:O201,"=20")+COUNTIF(Q201:S201,"=20")+COUNTIF(U201:W201,"=20")</f>
        <v>4</v>
      </c>
      <c r="AA201" s="122">
        <f>X201</f>
        <v>160</v>
      </c>
      <c r="AC201" s="127">
        <v>1</v>
      </c>
      <c r="AD201" s="130" t="s">
        <v>38</v>
      </c>
      <c r="AE201" s="88">
        <v>7</v>
      </c>
      <c r="AF201" s="71">
        <v>0</v>
      </c>
      <c r="AG201" s="72"/>
      <c r="AH201" s="73"/>
      <c r="AI201" s="117">
        <f>AF202</f>
        <v>0</v>
      </c>
      <c r="AJ201" s="74"/>
      <c r="AK201" s="72"/>
      <c r="AL201" s="72"/>
      <c r="AM201" s="117">
        <f>SUM(AI201,AJ202)</f>
        <v>0</v>
      </c>
      <c r="AN201" s="74">
        <v>0</v>
      </c>
      <c r="AO201" s="72"/>
      <c r="AP201" s="72"/>
      <c r="AQ201" s="117">
        <f>SUM(AM201,AN202)</f>
        <v>0</v>
      </c>
      <c r="AR201" s="74"/>
      <c r="AS201" s="72"/>
      <c r="AT201" s="73"/>
      <c r="AU201" s="117">
        <f>SUM(AQ201,AR202)</f>
        <v>0</v>
      </c>
      <c r="AV201" s="74">
        <v>20</v>
      </c>
      <c r="AW201" s="72">
        <v>0</v>
      </c>
      <c r="AX201" s="72">
        <v>0</v>
      </c>
      <c r="AY201" s="117">
        <f>SUM(AU201,AV202)</f>
        <v>20</v>
      </c>
      <c r="AZ201" s="120">
        <f>COUNTIF(AF201:AH201,"&gt;=0")+COUNTIF(AJ201:AL201,"&gt;=0")+COUNTIF(AN201:AP201,"&gt;=0")+COUNTIF(AR201:AT201,"&gt;=0")+COUNTIF(AV201:AX201,"&gt;=0")</f>
        <v>5</v>
      </c>
      <c r="BA201" s="120">
        <f>COUNTIF(AF201:AH201,"=20")+COUNTIF(AJ201:AL201,"=20")+COUNTIF(AN201:AP201,"=20")+COUNTIF(AR201:AT201,"=20")+COUNTIF(AV201:AX201,"=20")</f>
        <v>1</v>
      </c>
      <c r="BB201" s="122">
        <f>AY201</f>
        <v>20</v>
      </c>
    </row>
    <row r="202" spans="2:54" ht="15.75" thickBot="1" x14ac:dyDescent="0.3">
      <c r="B202" s="114"/>
      <c r="C202" s="116"/>
      <c r="D202" s="89"/>
      <c r="E202" s="124">
        <f>SUM(E201:G201)</f>
        <v>10</v>
      </c>
      <c r="F202" s="124"/>
      <c r="G202" s="125"/>
      <c r="H202" s="118"/>
      <c r="I202" s="126">
        <f>SUM(I201:K201)</f>
        <v>50</v>
      </c>
      <c r="J202" s="124"/>
      <c r="K202" s="125"/>
      <c r="L202" s="118"/>
      <c r="M202" s="126">
        <f>SUM(M201:O201)</f>
        <v>40</v>
      </c>
      <c r="N202" s="124"/>
      <c r="O202" s="125"/>
      <c r="P202" s="118"/>
      <c r="Q202" s="126">
        <f>SUM(Q201:S201)</f>
        <v>20</v>
      </c>
      <c r="R202" s="124"/>
      <c r="S202" s="125"/>
      <c r="T202" s="118"/>
      <c r="U202" s="126">
        <f>SUM(U201:W201)</f>
        <v>40</v>
      </c>
      <c r="V202" s="124"/>
      <c r="W202" s="125"/>
      <c r="X202" s="118"/>
      <c r="Y202" s="121"/>
      <c r="Z202" s="121"/>
      <c r="AA202" s="123"/>
      <c r="AC202" s="114"/>
      <c r="AD202" s="116"/>
      <c r="AE202" s="89"/>
      <c r="AF202" s="124">
        <f>SUM(AF201:AH201)</f>
        <v>0</v>
      </c>
      <c r="AG202" s="124"/>
      <c r="AH202" s="125"/>
      <c r="AI202" s="118"/>
      <c r="AJ202" s="126">
        <f>SUM(AJ201:AL201)</f>
        <v>0</v>
      </c>
      <c r="AK202" s="124"/>
      <c r="AL202" s="125"/>
      <c r="AM202" s="118"/>
      <c r="AN202" s="126">
        <f>SUM(AN201:AP201)</f>
        <v>0</v>
      </c>
      <c r="AO202" s="124"/>
      <c r="AP202" s="125"/>
      <c r="AQ202" s="118"/>
      <c r="AR202" s="126">
        <f>SUM(AR201:AT201)</f>
        <v>0</v>
      </c>
      <c r="AS202" s="124"/>
      <c r="AT202" s="125"/>
      <c r="AU202" s="118"/>
      <c r="AV202" s="126">
        <f>SUM(AV201:AX201)</f>
        <v>20</v>
      </c>
      <c r="AW202" s="124"/>
      <c r="AX202" s="125"/>
      <c r="AY202" s="118"/>
      <c r="AZ202" s="121"/>
      <c r="BA202" s="121"/>
      <c r="BB202" s="123"/>
    </row>
    <row r="203" spans="2:54" x14ac:dyDescent="0.25">
      <c r="B203" s="100">
        <v>2</v>
      </c>
      <c r="C203" s="86" t="s">
        <v>21</v>
      </c>
      <c r="D203" s="89"/>
      <c r="E203" s="43"/>
      <c r="F203" s="42">
        <v>0</v>
      </c>
      <c r="G203" s="44">
        <v>0</v>
      </c>
      <c r="H203" s="91">
        <f>E204</f>
        <v>0</v>
      </c>
      <c r="I203" s="41"/>
      <c r="J203" s="42">
        <v>15</v>
      </c>
      <c r="K203" s="42">
        <v>0</v>
      </c>
      <c r="L203" s="91">
        <f>SUM(H203,I204)</f>
        <v>15</v>
      </c>
      <c r="M203" s="41">
        <v>0</v>
      </c>
      <c r="N203" s="42"/>
      <c r="O203" s="42">
        <v>10</v>
      </c>
      <c r="P203" s="91">
        <f>SUM(L203,M204)</f>
        <v>25</v>
      </c>
      <c r="Q203" s="41"/>
      <c r="R203" s="42">
        <v>5</v>
      </c>
      <c r="S203" s="42">
        <v>5</v>
      </c>
      <c r="T203" s="101">
        <f>SUM(P203,Q204)</f>
        <v>35</v>
      </c>
      <c r="U203" s="41">
        <v>0</v>
      </c>
      <c r="V203" s="42">
        <v>0</v>
      </c>
      <c r="W203" s="42"/>
      <c r="X203" s="101">
        <f>SUM(T203,U204)</f>
        <v>35</v>
      </c>
      <c r="Y203" s="93">
        <f>COUNTIF(E203:G203,"&gt;=0")+COUNTIF(I203:K203,"&gt;=0")+COUNTIF(M203:O203,"&gt;=0")+COUNTIF(Q203:S203,"&gt;=0")+COUNTIF(U203:W203,"&gt;=0")</f>
        <v>10</v>
      </c>
      <c r="Z203" s="93">
        <f>COUNTIF(E203:G203,"=20")+COUNTIF(I203:K203,"=20")+COUNTIF(M203:O203,"=20")+COUNTIF(Q203:S203,"=20")+COUNTIF(U203:W203,"=20")</f>
        <v>0</v>
      </c>
      <c r="AA203" s="95">
        <f>X203</f>
        <v>35</v>
      </c>
      <c r="AC203" s="100">
        <v>2</v>
      </c>
      <c r="AD203" s="86" t="s">
        <v>10</v>
      </c>
      <c r="AE203" s="89"/>
      <c r="AF203" s="43"/>
      <c r="AG203" s="42"/>
      <c r="AH203" s="44"/>
      <c r="AI203" s="91">
        <f>AF204</f>
        <v>0</v>
      </c>
      <c r="AJ203" s="41"/>
      <c r="AK203" s="42"/>
      <c r="AL203" s="42"/>
      <c r="AM203" s="91">
        <f>SUM(AI203,AJ204)</f>
        <v>0</v>
      </c>
      <c r="AN203" s="41"/>
      <c r="AO203" s="42"/>
      <c r="AP203" s="42"/>
      <c r="AQ203" s="91">
        <f>SUM(AM203,AN204)</f>
        <v>0</v>
      </c>
      <c r="AR203" s="41">
        <v>20</v>
      </c>
      <c r="AS203" s="42"/>
      <c r="AT203" s="42"/>
      <c r="AU203" s="101">
        <f>SUM(AQ203,AR204)</f>
        <v>20</v>
      </c>
      <c r="AV203" s="41"/>
      <c r="AW203" s="42"/>
      <c r="AX203" s="42"/>
      <c r="AY203" s="101">
        <f>SUM(AU203,AV204)</f>
        <v>20</v>
      </c>
      <c r="AZ203" s="93">
        <f>COUNTIF(AF203:AH203,"&gt;=0")+COUNTIF(AJ203:AL203,"&gt;=0")+COUNTIF(AN203:AP203,"&gt;=0")+COUNTIF(AR203:AT203,"&gt;=0")+COUNTIF(AV203:AX203,"&gt;=0")</f>
        <v>1</v>
      </c>
      <c r="BA203" s="93">
        <f>COUNTIF(AF203:AH203,"=20")+COUNTIF(AJ203:AL203,"=20")+COUNTIF(AN203:AP203,"=20")+COUNTIF(AR203:AT203,"=20")+COUNTIF(AV203:AX203,"=20")</f>
        <v>1</v>
      </c>
      <c r="BB203" s="95">
        <f>AY203</f>
        <v>20</v>
      </c>
    </row>
    <row r="204" spans="2:54" ht="15.75" thickBot="1" x14ac:dyDescent="0.3">
      <c r="B204" s="85"/>
      <c r="C204" s="87"/>
      <c r="D204" s="90"/>
      <c r="E204" s="97">
        <f>SUM(E203:G203)</f>
        <v>0</v>
      </c>
      <c r="F204" s="97"/>
      <c r="G204" s="98"/>
      <c r="H204" s="92"/>
      <c r="I204" s="99">
        <f>SUM(I203:K203)</f>
        <v>15</v>
      </c>
      <c r="J204" s="97"/>
      <c r="K204" s="98"/>
      <c r="L204" s="92"/>
      <c r="M204" s="99">
        <f>SUM(M203:O203)</f>
        <v>10</v>
      </c>
      <c r="N204" s="97"/>
      <c r="O204" s="98"/>
      <c r="P204" s="92"/>
      <c r="Q204" s="99">
        <f>SUM(Q203:S203)</f>
        <v>10</v>
      </c>
      <c r="R204" s="97"/>
      <c r="S204" s="98"/>
      <c r="T204" s="92"/>
      <c r="U204" s="99">
        <f>SUM(U203:W203)</f>
        <v>0</v>
      </c>
      <c r="V204" s="97"/>
      <c r="W204" s="98"/>
      <c r="X204" s="92"/>
      <c r="Y204" s="94"/>
      <c r="Z204" s="94"/>
      <c r="AA204" s="96"/>
      <c r="AC204" s="85"/>
      <c r="AD204" s="87"/>
      <c r="AE204" s="90"/>
      <c r="AF204" s="97">
        <f>SUM(AF203:AH203)</f>
        <v>0</v>
      </c>
      <c r="AG204" s="97"/>
      <c r="AH204" s="98"/>
      <c r="AI204" s="92"/>
      <c r="AJ204" s="99">
        <f>SUM(AJ203:AL203)</f>
        <v>0</v>
      </c>
      <c r="AK204" s="97"/>
      <c r="AL204" s="98"/>
      <c r="AM204" s="92"/>
      <c r="AN204" s="99">
        <f>SUM(AN203:AP203)</f>
        <v>0</v>
      </c>
      <c r="AO204" s="97"/>
      <c r="AP204" s="98"/>
      <c r="AQ204" s="92"/>
      <c r="AR204" s="99">
        <f>SUM(AR203:AT203)</f>
        <v>20</v>
      </c>
      <c r="AS204" s="97"/>
      <c r="AT204" s="98"/>
      <c r="AU204" s="92"/>
      <c r="AV204" s="99">
        <f>SUM(AV203:AX203)</f>
        <v>0</v>
      </c>
      <c r="AW204" s="97"/>
      <c r="AX204" s="98"/>
      <c r="AY204" s="92"/>
      <c r="AZ204" s="94"/>
      <c r="BA204" s="94"/>
      <c r="BB204" s="96"/>
    </row>
    <row r="205" spans="2:54" ht="15.75" thickBot="1" x14ac:dyDescent="0.3"/>
    <row r="206" spans="2:54" x14ac:dyDescent="0.25">
      <c r="B206" s="102" t="s">
        <v>0</v>
      </c>
      <c r="C206" s="102" t="s">
        <v>1</v>
      </c>
      <c r="D206" s="102" t="s">
        <v>52</v>
      </c>
      <c r="E206" s="104" t="s">
        <v>41</v>
      </c>
      <c r="F206" s="105"/>
      <c r="G206" s="106"/>
      <c r="H206" s="107" t="s">
        <v>42</v>
      </c>
      <c r="I206" s="104" t="s">
        <v>43</v>
      </c>
      <c r="J206" s="105"/>
      <c r="K206" s="106"/>
      <c r="L206" s="107" t="s">
        <v>42</v>
      </c>
      <c r="M206" s="104" t="s">
        <v>44</v>
      </c>
      <c r="N206" s="105"/>
      <c r="O206" s="106"/>
      <c r="P206" s="107" t="s">
        <v>42</v>
      </c>
      <c r="Q206" s="104" t="s">
        <v>45</v>
      </c>
      <c r="R206" s="105"/>
      <c r="S206" s="106"/>
      <c r="T206" s="107" t="s">
        <v>42</v>
      </c>
      <c r="U206" s="104" t="s">
        <v>46</v>
      </c>
      <c r="V206" s="105"/>
      <c r="W206" s="106"/>
      <c r="X206" s="107" t="s">
        <v>42</v>
      </c>
      <c r="Y206" s="109" t="s">
        <v>47</v>
      </c>
      <c r="Z206" s="111" t="s">
        <v>48</v>
      </c>
      <c r="AA206" s="102" t="s">
        <v>39</v>
      </c>
      <c r="AC206" s="102" t="s">
        <v>0</v>
      </c>
      <c r="AD206" s="102" t="s">
        <v>1</v>
      </c>
      <c r="AE206" s="102" t="s">
        <v>52</v>
      </c>
      <c r="AF206" s="104" t="s">
        <v>41</v>
      </c>
      <c r="AG206" s="105"/>
      <c r="AH206" s="106"/>
      <c r="AI206" s="107" t="s">
        <v>42</v>
      </c>
      <c r="AJ206" s="104" t="s">
        <v>43</v>
      </c>
      <c r="AK206" s="105"/>
      <c r="AL206" s="106"/>
      <c r="AM206" s="107" t="s">
        <v>42</v>
      </c>
      <c r="AN206" s="104" t="s">
        <v>44</v>
      </c>
      <c r="AO206" s="105"/>
      <c r="AP206" s="106"/>
      <c r="AQ206" s="107" t="s">
        <v>42</v>
      </c>
      <c r="AR206" s="104" t="s">
        <v>45</v>
      </c>
      <c r="AS206" s="105"/>
      <c r="AT206" s="106"/>
      <c r="AU206" s="107" t="s">
        <v>42</v>
      </c>
      <c r="AV206" s="104" t="s">
        <v>46</v>
      </c>
      <c r="AW206" s="105"/>
      <c r="AX206" s="106"/>
      <c r="AY206" s="107" t="s">
        <v>42</v>
      </c>
      <c r="AZ206" s="109" t="s">
        <v>47</v>
      </c>
      <c r="BA206" s="111" t="s">
        <v>48</v>
      </c>
      <c r="BB206" s="102" t="s">
        <v>39</v>
      </c>
    </row>
    <row r="207" spans="2:54" ht="15.75" thickBot="1" x14ac:dyDescent="0.3">
      <c r="B207" s="103"/>
      <c r="C207" s="103"/>
      <c r="D207" s="103"/>
      <c r="E207" s="38" t="s">
        <v>49</v>
      </c>
      <c r="F207" s="39" t="s">
        <v>50</v>
      </c>
      <c r="G207" s="40" t="s">
        <v>51</v>
      </c>
      <c r="H207" s="108"/>
      <c r="I207" s="38" t="s">
        <v>49</v>
      </c>
      <c r="J207" s="39" t="s">
        <v>50</v>
      </c>
      <c r="K207" s="40" t="s">
        <v>51</v>
      </c>
      <c r="L207" s="108"/>
      <c r="M207" s="38" t="s">
        <v>49</v>
      </c>
      <c r="N207" s="39" t="s">
        <v>50</v>
      </c>
      <c r="O207" s="40" t="s">
        <v>51</v>
      </c>
      <c r="P207" s="108"/>
      <c r="Q207" s="38" t="s">
        <v>49</v>
      </c>
      <c r="R207" s="39" t="s">
        <v>50</v>
      </c>
      <c r="S207" s="40" t="s">
        <v>51</v>
      </c>
      <c r="T207" s="108"/>
      <c r="U207" s="38" t="s">
        <v>49</v>
      </c>
      <c r="V207" s="39" t="s">
        <v>50</v>
      </c>
      <c r="W207" s="40" t="s">
        <v>51</v>
      </c>
      <c r="X207" s="108"/>
      <c r="Y207" s="110"/>
      <c r="Z207" s="112"/>
      <c r="AA207" s="103"/>
      <c r="AC207" s="103"/>
      <c r="AD207" s="103"/>
      <c r="AE207" s="103"/>
      <c r="AF207" s="38" t="s">
        <v>49</v>
      </c>
      <c r="AG207" s="39" t="s">
        <v>50</v>
      </c>
      <c r="AH207" s="40" t="s">
        <v>51</v>
      </c>
      <c r="AI207" s="108"/>
      <c r="AJ207" s="38" t="s">
        <v>49</v>
      </c>
      <c r="AK207" s="39" t="s">
        <v>50</v>
      </c>
      <c r="AL207" s="40" t="s">
        <v>51</v>
      </c>
      <c r="AM207" s="108"/>
      <c r="AN207" s="38" t="s">
        <v>49</v>
      </c>
      <c r="AO207" s="39" t="s">
        <v>50</v>
      </c>
      <c r="AP207" s="40" t="s">
        <v>51</v>
      </c>
      <c r="AQ207" s="108"/>
      <c r="AR207" s="38" t="s">
        <v>49</v>
      </c>
      <c r="AS207" s="39" t="s">
        <v>50</v>
      </c>
      <c r="AT207" s="40" t="s">
        <v>51</v>
      </c>
      <c r="AU207" s="108"/>
      <c r="AV207" s="38" t="s">
        <v>49</v>
      </c>
      <c r="AW207" s="39" t="s">
        <v>50</v>
      </c>
      <c r="AX207" s="40" t="s">
        <v>51</v>
      </c>
      <c r="AY207" s="108"/>
      <c r="AZ207" s="110"/>
      <c r="BA207" s="112"/>
      <c r="BB207" s="103"/>
    </row>
    <row r="208" spans="2:54" x14ac:dyDescent="0.25">
      <c r="B208" s="127">
        <v>1</v>
      </c>
      <c r="C208" s="115" t="s">
        <v>37</v>
      </c>
      <c r="D208" s="88">
        <v>5</v>
      </c>
      <c r="E208" s="71">
        <v>5</v>
      </c>
      <c r="F208" s="72">
        <v>20</v>
      </c>
      <c r="G208" s="73">
        <v>20</v>
      </c>
      <c r="H208" s="117">
        <f>E209</f>
        <v>45</v>
      </c>
      <c r="I208" s="74">
        <v>15</v>
      </c>
      <c r="J208" s="72">
        <v>20</v>
      </c>
      <c r="K208" s="72">
        <v>20</v>
      </c>
      <c r="L208" s="117">
        <f>SUM(H208,I209)</f>
        <v>100</v>
      </c>
      <c r="M208" s="74">
        <v>15</v>
      </c>
      <c r="N208" s="72">
        <v>10</v>
      </c>
      <c r="O208" s="72">
        <v>10</v>
      </c>
      <c r="P208" s="117">
        <f>SUM(L208,M209)</f>
        <v>135</v>
      </c>
      <c r="Q208" s="74">
        <v>10</v>
      </c>
      <c r="R208" s="72">
        <v>20</v>
      </c>
      <c r="S208" s="73">
        <v>5</v>
      </c>
      <c r="T208" s="117">
        <f>SUM(P208,Q209)</f>
        <v>170</v>
      </c>
      <c r="U208" s="74">
        <v>15</v>
      </c>
      <c r="V208" s="72">
        <v>20</v>
      </c>
      <c r="W208" s="72">
        <v>0</v>
      </c>
      <c r="X208" s="117">
        <f>SUM(T208,U209)</f>
        <v>205</v>
      </c>
      <c r="Y208" s="120">
        <f>COUNTIF(E208:G208,"&gt;=0")+COUNTIF(I208:K208,"&gt;=0")+COUNTIF(M208:O208,"&gt;=0")+COUNTIF(Q208:S208,"&gt;=0")+COUNTIF(U208:W208,"&gt;=0")</f>
        <v>15</v>
      </c>
      <c r="Z208" s="120">
        <f>COUNTIF(E208:G208,"=20")+COUNTIF(I208:K208,"=20")+COUNTIF(M208:O208,"=20")+COUNTIF(Q208:S208,"=20")+COUNTIF(U208:W208,"=20")</f>
        <v>6</v>
      </c>
      <c r="AA208" s="122">
        <f>X208</f>
        <v>205</v>
      </c>
      <c r="AC208" s="127">
        <v>1</v>
      </c>
      <c r="AD208" s="115" t="s">
        <v>34</v>
      </c>
      <c r="AE208" s="88">
        <v>3</v>
      </c>
      <c r="AF208" s="71">
        <v>5</v>
      </c>
      <c r="AG208" s="72">
        <v>15</v>
      </c>
      <c r="AH208" s="73">
        <v>15</v>
      </c>
      <c r="AI208" s="117">
        <f>AF209</f>
        <v>35</v>
      </c>
      <c r="AJ208" s="74">
        <v>20</v>
      </c>
      <c r="AK208" s="72">
        <v>20</v>
      </c>
      <c r="AL208" s="72">
        <v>20</v>
      </c>
      <c r="AM208" s="117">
        <f>SUM(AI208,AJ209)</f>
        <v>95</v>
      </c>
      <c r="AN208" s="74">
        <v>20</v>
      </c>
      <c r="AO208" s="72">
        <v>15</v>
      </c>
      <c r="AP208" s="72">
        <v>20</v>
      </c>
      <c r="AQ208" s="117">
        <f>SUM(AM208,AN209)</f>
        <v>150</v>
      </c>
      <c r="AR208" s="74">
        <v>15</v>
      </c>
      <c r="AS208" s="72">
        <v>15</v>
      </c>
      <c r="AT208" s="73">
        <v>20</v>
      </c>
      <c r="AU208" s="117">
        <f>SUM(AQ208,AR209)</f>
        <v>200</v>
      </c>
      <c r="AV208" s="74">
        <v>20</v>
      </c>
      <c r="AW208" s="72">
        <v>10</v>
      </c>
      <c r="AX208" s="72">
        <v>15</v>
      </c>
      <c r="AY208" s="117">
        <f>SUM(AU208,AV209)</f>
        <v>245</v>
      </c>
      <c r="AZ208" s="120">
        <f>COUNTIF(AF208:AH208,"&gt;=0")+COUNTIF(AJ208:AL208,"&gt;=0")+COUNTIF(AN208:AP208,"&gt;=0")+COUNTIF(AR208:AT208,"&gt;=0")+COUNTIF(AV208:AX208,"&gt;=0")</f>
        <v>15</v>
      </c>
      <c r="BA208" s="120">
        <f>COUNTIF(AF208:AH208,"=20")+COUNTIF(AJ208:AL208,"=20")+COUNTIF(AN208:AP208,"=20")+COUNTIF(AR208:AT208,"=20")+COUNTIF(AV208:AX208,"=20")</f>
        <v>7</v>
      </c>
      <c r="BB208" s="122">
        <f>AY208</f>
        <v>245</v>
      </c>
    </row>
    <row r="209" spans="2:54" ht="15.75" thickBot="1" x14ac:dyDescent="0.3">
      <c r="B209" s="114"/>
      <c r="C209" s="116"/>
      <c r="D209" s="89"/>
      <c r="E209" s="124">
        <f>SUM(E208:G208)</f>
        <v>45</v>
      </c>
      <c r="F209" s="124"/>
      <c r="G209" s="125"/>
      <c r="H209" s="118"/>
      <c r="I209" s="126">
        <f>SUM(I208:K208)</f>
        <v>55</v>
      </c>
      <c r="J209" s="124"/>
      <c r="K209" s="125"/>
      <c r="L209" s="118"/>
      <c r="M209" s="126">
        <f>SUM(M208:O208)</f>
        <v>35</v>
      </c>
      <c r="N209" s="124"/>
      <c r="O209" s="125"/>
      <c r="P209" s="118"/>
      <c r="Q209" s="126">
        <f>SUM(Q208:S208)</f>
        <v>35</v>
      </c>
      <c r="R209" s="124"/>
      <c r="S209" s="125"/>
      <c r="T209" s="118"/>
      <c r="U209" s="126">
        <f>SUM(U208:W208)</f>
        <v>35</v>
      </c>
      <c r="V209" s="124"/>
      <c r="W209" s="125"/>
      <c r="X209" s="118"/>
      <c r="Y209" s="121"/>
      <c r="Z209" s="121"/>
      <c r="AA209" s="123"/>
      <c r="AC209" s="114"/>
      <c r="AD209" s="116"/>
      <c r="AE209" s="89"/>
      <c r="AF209" s="124">
        <f>SUM(AF208:AH208)</f>
        <v>35</v>
      </c>
      <c r="AG209" s="124"/>
      <c r="AH209" s="125"/>
      <c r="AI209" s="118"/>
      <c r="AJ209" s="126">
        <f>SUM(AJ208:AL208)</f>
        <v>60</v>
      </c>
      <c r="AK209" s="124"/>
      <c r="AL209" s="125"/>
      <c r="AM209" s="118"/>
      <c r="AN209" s="126">
        <f>SUM(AN208:AP208)</f>
        <v>55</v>
      </c>
      <c r="AO209" s="124"/>
      <c r="AP209" s="125"/>
      <c r="AQ209" s="118"/>
      <c r="AR209" s="126">
        <f>SUM(AR208:AT208)</f>
        <v>50</v>
      </c>
      <c r="AS209" s="124"/>
      <c r="AT209" s="125"/>
      <c r="AU209" s="118"/>
      <c r="AV209" s="126">
        <f>SUM(AV208:AX208)</f>
        <v>45</v>
      </c>
      <c r="AW209" s="124"/>
      <c r="AX209" s="125"/>
      <c r="AY209" s="118"/>
      <c r="AZ209" s="121"/>
      <c r="BA209" s="121"/>
      <c r="BB209" s="123"/>
    </row>
    <row r="210" spans="2:54" x14ac:dyDescent="0.25">
      <c r="B210" s="100">
        <v>2</v>
      </c>
      <c r="C210" s="86" t="s">
        <v>36</v>
      </c>
      <c r="D210" s="89"/>
      <c r="E210" s="43">
        <v>0</v>
      </c>
      <c r="F210" s="42">
        <v>15</v>
      </c>
      <c r="G210" s="44">
        <v>0</v>
      </c>
      <c r="H210" s="91">
        <f>E211</f>
        <v>15</v>
      </c>
      <c r="I210" s="41">
        <v>15</v>
      </c>
      <c r="J210" s="42">
        <v>5</v>
      </c>
      <c r="K210" s="42">
        <v>15</v>
      </c>
      <c r="L210" s="91">
        <f>SUM(H210,I211)</f>
        <v>50</v>
      </c>
      <c r="M210" s="41">
        <v>20</v>
      </c>
      <c r="N210" s="42">
        <v>15</v>
      </c>
      <c r="O210" s="42">
        <v>15</v>
      </c>
      <c r="P210" s="91">
        <f>SUM(L210,M211)</f>
        <v>100</v>
      </c>
      <c r="Q210" s="41">
        <v>15</v>
      </c>
      <c r="R210" s="42">
        <v>15</v>
      </c>
      <c r="S210" s="42">
        <v>0</v>
      </c>
      <c r="T210" s="101">
        <f>SUM(P210,Q211)</f>
        <v>130</v>
      </c>
      <c r="U210" s="41">
        <v>0</v>
      </c>
      <c r="V210" s="42">
        <v>15</v>
      </c>
      <c r="W210" s="42"/>
      <c r="X210" s="101">
        <f>SUM(T210,U211)</f>
        <v>145</v>
      </c>
      <c r="Y210" s="93">
        <f>COUNTIF(E210:G210,"&gt;=0")+COUNTIF(I210:K210,"&gt;=0")+COUNTIF(M210:O210,"&gt;=0")+COUNTIF(Q210:S210,"&gt;=0")+COUNTIF(U210:W210,"&gt;=0")</f>
        <v>14</v>
      </c>
      <c r="Z210" s="93">
        <f>COUNTIF(E210:G210,"=20")+COUNTIF(I210:K210,"=20")+COUNTIF(M210:O210,"=20")+COUNTIF(Q210:S210,"=20")+COUNTIF(U210:W210,"=20")</f>
        <v>1</v>
      </c>
      <c r="AA210" s="95">
        <f>X210</f>
        <v>145</v>
      </c>
      <c r="AC210" s="100">
        <v>2</v>
      </c>
      <c r="AD210" s="86" t="s">
        <v>20</v>
      </c>
      <c r="AE210" s="89"/>
      <c r="AF210" s="43">
        <v>20</v>
      </c>
      <c r="AG210" s="42">
        <v>20</v>
      </c>
      <c r="AH210" s="44">
        <v>0</v>
      </c>
      <c r="AI210" s="91">
        <f>AF211</f>
        <v>40</v>
      </c>
      <c r="AJ210" s="41">
        <v>15</v>
      </c>
      <c r="AK210" s="42">
        <v>5</v>
      </c>
      <c r="AL210" s="42">
        <v>0</v>
      </c>
      <c r="AM210" s="91">
        <f>SUM(AI210,AJ211)</f>
        <v>60</v>
      </c>
      <c r="AN210" s="41">
        <v>15</v>
      </c>
      <c r="AO210" s="42">
        <v>0</v>
      </c>
      <c r="AP210" s="42">
        <v>5</v>
      </c>
      <c r="AQ210" s="91">
        <f>SUM(AM210,AN211)</f>
        <v>80</v>
      </c>
      <c r="AR210" s="41">
        <v>20</v>
      </c>
      <c r="AS210" s="42">
        <v>15</v>
      </c>
      <c r="AT210" s="42">
        <v>0</v>
      </c>
      <c r="AU210" s="101">
        <f>SUM(AQ210,AR211)</f>
        <v>115</v>
      </c>
      <c r="AV210" s="41">
        <v>15</v>
      </c>
      <c r="AW210" s="42">
        <v>20</v>
      </c>
      <c r="AX210" s="42">
        <v>20</v>
      </c>
      <c r="AY210" s="101">
        <f>SUM(AU210,AV211)</f>
        <v>170</v>
      </c>
      <c r="AZ210" s="93">
        <f>COUNTIF(AF210:AH210,"&gt;=0")+COUNTIF(AJ210:AL210,"&gt;=0")+COUNTIF(AN210:AP210,"&gt;=0")+COUNTIF(AR210:AT210,"&gt;=0")+COUNTIF(AV210:AX210,"&gt;=0")</f>
        <v>15</v>
      </c>
      <c r="BA210" s="93">
        <f>COUNTIF(AF210:AH210,"=20")+COUNTIF(AJ210:AL210,"=20")+COUNTIF(AN210:AP210,"=20")+COUNTIF(AR210:AT210,"=20")+COUNTIF(AV210:AX210,"=20")</f>
        <v>5</v>
      </c>
      <c r="BB210" s="95">
        <f>AY210</f>
        <v>170</v>
      </c>
    </row>
    <row r="211" spans="2:54" ht="15.75" thickBot="1" x14ac:dyDescent="0.3">
      <c r="B211" s="85"/>
      <c r="C211" s="87"/>
      <c r="D211" s="90"/>
      <c r="E211" s="97">
        <f>SUM(E210:G210)</f>
        <v>15</v>
      </c>
      <c r="F211" s="97"/>
      <c r="G211" s="98"/>
      <c r="H211" s="92"/>
      <c r="I211" s="99">
        <f>SUM(I210:K210)</f>
        <v>35</v>
      </c>
      <c r="J211" s="97"/>
      <c r="K211" s="98"/>
      <c r="L211" s="92"/>
      <c r="M211" s="99">
        <f>SUM(M210:O210)</f>
        <v>50</v>
      </c>
      <c r="N211" s="97"/>
      <c r="O211" s="98"/>
      <c r="P211" s="92"/>
      <c r="Q211" s="99">
        <f>SUM(Q210:S210)</f>
        <v>30</v>
      </c>
      <c r="R211" s="97"/>
      <c r="S211" s="98"/>
      <c r="T211" s="92"/>
      <c r="U211" s="99">
        <f>SUM(U210:W210)</f>
        <v>15</v>
      </c>
      <c r="V211" s="97"/>
      <c r="W211" s="98"/>
      <c r="X211" s="92"/>
      <c r="Y211" s="94"/>
      <c r="Z211" s="94"/>
      <c r="AA211" s="96"/>
      <c r="AC211" s="85"/>
      <c r="AD211" s="87"/>
      <c r="AE211" s="90"/>
      <c r="AF211" s="97">
        <f>SUM(AF210:AH210)</f>
        <v>40</v>
      </c>
      <c r="AG211" s="97"/>
      <c r="AH211" s="98"/>
      <c r="AI211" s="92"/>
      <c r="AJ211" s="99">
        <f>SUM(AJ210:AL210)</f>
        <v>20</v>
      </c>
      <c r="AK211" s="97"/>
      <c r="AL211" s="98"/>
      <c r="AM211" s="92"/>
      <c r="AN211" s="99">
        <f>SUM(AN210:AP210)</f>
        <v>20</v>
      </c>
      <c r="AO211" s="97"/>
      <c r="AP211" s="98"/>
      <c r="AQ211" s="92"/>
      <c r="AR211" s="99">
        <f>SUM(AR210:AT210)</f>
        <v>35</v>
      </c>
      <c r="AS211" s="97"/>
      <c r="AT211" s="98"/>
      <c r="AU211" s="92"/>
      <c r="AV211" s="99">
        <f>SUM(AV210:AX210)</f>
        <v>55</v>
      </c>
      <c r="AW211" s="97"/>
      <c r="AX211" s="98"/>
      <c r="AY211" s="92"/>
      <c r="AZ211" s="94"/>
      <c r="BA211" s="94"/>
      <c r="BB211" s="96"/>
    </row>
    <row r="212" spans="2:54" ht="15.75" thickBot="1" x14ac:dyDescent="0.3"/>
    <row r="213" spans="2:54" x14ac:dyDescent="0.25">
      <c r="B213" s="102" t="s">
        <v>0</v>
      </c>
      <c r="C213" s="102" t="s">
        <v>1</v>
      </c>
      <c r="D213" s="102" t="s">
        <v>52</v>
      </c>
      <c r="E213" s="104" t="s">
        <v>41</v>
      </c>
      <c r="F213" s="105"/>
      <c r="G213" s="106"/>
      <c r="H213" s="107" t="s">
        <v>42</v>
      </c>
      <c r="I213" s="104" t="s">
        <v>43</v>
      </c>
      <c r="J213" s="105"/>
      <c r="K213" s="106"/>
      <c r="L213" s="107" t="s">
        <v>42</v>
      </c>
      <c r="M213" s="104" t="s">
        <v>44</v>
      </c>
      <c r="N213" s="105"/>
      <c r="O213" s="106"/>
      <c r="P213" s="107" t="s">
        <v>42</v>
      </c>
      <c r="Q213" s="104" t="s">
        <v>45</v>
      </c>
      <c r="R213" s="105"/>
      <c r="S213" s="106"/>
      <c r="T213" s="107" t="s">
        <v>42</v>
      </c>
      <c r="U213" s="104" t="s">
        <v>46</v>
      </c>
      <c r="V213" s="105"/>
      <c r="W213" s="106"/>
      <c r="X213" s="107" t="s">
        <v>42</v>
      </c>
      <c r="Y213" s="109" t="s">
        <v>47</v>
      </c>
      <c r="Z213" s="111" t="s">
        <v>48</v>
      </c>
      <c r="AA213" s="102" t="s">
        <v>39</v>
      </c>
      <c r="AC213" s="102" t="s">
        <v>0</v>
      </c>
      <c r="AD213" s="102" t="s">
        <v>1</v>
      </c>
      <c r="AE213" s="102" t="s">
        <v>52</v>
      </c>
      <c r="AF213" s="104" t="s">
        <v>41</v>
      </c>
      <c r="AG213" s="105"/>
      <c r="AH213" s="106"/>
      <c r="AI213" s="107" t="s">
        <v>42</v>
      </c>
      <c r="AJ213" s="104" t="s">
        <v>43</v>
      </c>
      <c r="AK213" s="105"/>
      <c r="AL213" s="106"/>
      <c r="AM213" s="107" t="s">
        <v>42</v>
      </c>
      <c r="AN213" s="104" t="s">
        <v>44</v>
      </c>
      <c r="AO213" s="105"/>
      <c r="AP213" s="106"/>
      <c r="AQ213" s="107" t="s">
        <v>42</v>
      </c>
      <c r="AR213" s="104" t="s">
        <v>45</v>
      </c>
      <c r="AS213" s="105"/>
      <c r="AT213" s="106"/>
      <c r="AU213" s="107" t="s">
        <v>42</v>
      </c>
      <c r="AV213" s="104" t="s">
        <v>46</v>
      </c>
      <c r="AW213" s="105"/>
      <c r="AX213" s="106"/>
      <c r="AY213" s="107" t="s">
        <v>42</v>
      </c>
      <c r="AZ213" s="109" t="s">
        <v>47</v>
      </c>
      <c r="BA213" s="111" t="s">
        <v>48</v>
      </c>
      <c r="BB213" s="102" t="s">
        <v>39</v>
      </c>
    </row>
    <row r="214" spans="2:54" ht="15.75" thickBot="1" x14ac:dyDescent="0.3">
      <c r="B214" s="103"/>
      <c r="C214" s="103"/>
      <c r="D214" s="103"/>
      <c r="E214" s="38" t="s">
        <v>49</v>
      </c>
      <c r="F214" s="39" t="s">
        <v>50</v>
      </c>
      <c r="G214" s="40" t="s">
        <v>51</v>
      </c>
      <c r="H214" s="108"/>
      <c r="I214" s="38" t="s">
        <v>49</v>
      </c>
      <c r="J214" s="39" t="s">
        <v>50</v>
      </c>
      <c r="K214" s="40" t="s">
        <v>51</v>
      </c>
      <c r="L214" s="108"/>
      <c r="M214" s="38" t="s">
        <v>49</v>
      </c>
      <c r="N214" s="39" t="s">
        <v>50</v>
      </c>
      <c r="O214" s="40" t="s">
        <v>51</v>
      </c>
      <c r="P214" s="108"/>
      <c r="Q214" s="38" t="s">
        <v>49</v>
      </c>
      <c r="R214" s="39" t="s">
        <v>50</v>
      </c>
      <c r="S214" s="40" t="s">
        <v>51</v>
      </c>
      <c r="T214" s="108"/>
      <c r="U214" s="38" t="s">
        <v>49</v>
      </c>
      <c r="V214" s="39" t="s">
        <v>50</v>
      </c>
      <c r="W214" s="40" t="s">
        <v>51</v>
      </c>
      <c r="X214" s="108"/>
      <c r="Y214" s="110"/>
      <c r="Z214" s="112"/>
      <c r="AA214" s="103"/>
      <c r="AC214" s="103"/>
      <c r="AD214" s="103"/>
      <c r="AE214" s="103"/>
      <c r="AF214" s="38" t="s">
        <v>49</v>
      </c>
      <c r="AG214" s="39" t="s">
        <v>50</v>
      </c>
      <c r="AH214" s="40" t="s">
        <v>51</v>
      </c>
      <c r="AI214" s="108"/>
      <c r="AJ214" s="38" t="s">
        <v>49</v>
      </c>
      <c r="AK214" s="39" t="s">
        <v>50</v>
      </c>
      <c r="AL214" s="40" t="s">
        <v>51</v>
      </c>
      <c r="AM214" s="108"/>
      <c r="AN214" s="38" t="s">
        <v>49</v>
      </c>
      <c r="AO214" s="39" t="s">
        <v>50</v>
      </c>
      <c r="AP214" s="40" t="s">
        <v>51</v>
      </c>
      <c r="AQ214" s="108"/>
      <c r="AR214" s="38" t="s">
        <v>49</v>
      </c>
      <c r="AS214" s="39" t="s">
        <v>50</v>
      </c>
      <c r="AT214" s="40" t="s">
        <v>51</v>
      </c>
      <c r="AU214" s="108"/>
      <c r="AV214" s="38" t="s">
        <v>49</v>
      </c>
      <c r="AW214" s="39" t="s">
        <v>50</v>
      </c>
      <c r="AX214" s="40" t="s">
        <v>51</v>
      </c>
      <c r="AY214" s="108"/>
      <c r="AZ214" s="110"/>
      <c r="BA214" s="112"/>
      <c r="BB214" s="103"/>
    </row>
    <row r="215" spans="2:54" x14ac:dyDescent="0.25">
      <c r="B215" s="127">
        <v>1</v>
      </c>
      <c r="C215" s="115" t="s">
        <v>54</v>
      </c>
      <c r="D215" s="88">
        <v>7</v>
      </c>
      <c r="E215" s="71">
        <v>0</v>
      </c>
      <c r="F215" s="72"/>
      <c r="G215" s="73"/>
      <c r="H215" s="117">
        <f>E216</f>
        <v>0</v>
      </c>
      <c r="I215" s="74">
        <v>5</v>
      </c>
      <c r="J215" s="72">
        <v>0</v>
      </c>
      <c r="K215" s="72"/>
      <c r="L215" s="117">
        <f>SUM(H215,I216)</f>
        <v>5</v>
      </c>
      <c r="M215" s="74">
        <v>15</v>
      </c>
      <c r="N215" s="72">
        <v>15</v>
      </c>
      <c r="O215" s="72">
        <v>0</v>
      </c>
      <c r="P215" s="117">
        <f>SUM(L215,M216)</f>
        <v>35</v>
      </c>
      <c r="Q215" s="74">
        <v>10</v>
      </c>
      <c r="R215" s="72"/>
      <c r="S215" s="73"/>
      <c r="T215" s="117">
        <f>SUM(P215,Q216)</f>
        <v>45</v>
      </c>
      <c r="U215" s="74">
        <v>0</v>
      </c>
      <c r="V215" s="72"/>
      <c r="W215" s="72"/>
      <c r="X215" s="117">
        <f>SUM(T215,U216)</f>
        <v>45</v>
      </c>
      <c r="Y215" s="120">
        <f>COUNTIF(E215:G215,"&gt;=0")+COUNTIF(I215:K215,"&gt;=0")+COUNTIF(M215:O215,"&gt;=0")+COUNTIF(Q215:S215,"&gt;=0")+COUNTIF(U215:W215,"&gt;=0")</f>
        <v>8</v>
      </c>
      <c r="Z215" s="120">
        <f>COUNTIF(E215:G215,"=20")+COUNTIF(I215:K215,"=20")+COUNTIF(M215:O215,"=20")+COUNTIF(Q215:S215,"=20")+COUNTIF(U215:W215,"=20")</f>
        <v>0</v>
      </c>
      <c r="AA215" s="122">
        <f>X215</f>
        <v>45</v>
      </c>
      <c r="AC215" s="127">
        <v>1</v>
      </c>
      <c r="AD215" s="115" t="s">
        <v>31</v>
      </c>
      <c r="AE215" s="88">
        <v>7</v>
      </c>
      <c r="AF215" s="71">
        <v>15</v>
      </c>
      <c r="AG215" s="72">
        <v>10</v>
      </c>
      <c r="AH215" s="73">
        <v>0</v>
      </c>
      <c r="AI215" s="117">
        <f>AF216</f>
        <v>25</v>
      </c>
      <c r="AJ215" s="74">
        <v>20</v>
      </c>
      <c r="AK215" s="72">
        <v>5</v>
      </c>
      <c r="AL215" s="72">
        <v>0</v>
      </c>
      <c r="AM215" s="117">
        <f>SUM(AI215,AJ216)</f>
        <v>50</v>
      </c>
      <c r="AN215" s="74">
        <v>5</v>
      </c>
      <c r="AO215" s="72">
        <v>0</v>
      </c>
      <c r="AP215" s="72">
        <v>0</v>
      </c>
      <c r="AQ215" s="117">
        <f>SUM(AM215,AN216)</f>
        <v>55</v>
      </c>
      <c r="AR215" s="74">
        <v>0</v>
      </c>
      <c r="AS215" s="72">
        <v>15</v>
      </c>
      <c r="AT215" s="73">
        <v>5</v>
      </c>
      <c r="AU215" s="117">
        <f>SUM(AQ215,AR216)</f>
        <v>75</v>
      </c>
      <c r="AV215" s="74">
        <v>0</v>
      </c>
      <c r="AW215" s="72">
        <v>0</v>
      </c>
      <c r="AX215" s="72">
        <v>0</v>
      </c>
      <c r="AY215" s="117">
        <f>SUM(AU215,AV216)</f>
        <v>75</v>
      </c>
      <c r="AZ215" s="120">
        <f>COUNTIF(AF215:AH215,"&gt;=0")+COUNTIF(AJ215:AL215,"&gt;=0")+COUNTIF(AN215:AP215,"&gt;=0")+COUNTIF(AR215:AT215,"&gt;=0")+COUNTIF(AV215:AX215,"&gt;=0")</f>
        <v>15</v>
      </c>
      <c r="BA215" s="120">
        <f>COUNTIF(AF215:AH215,"=20")+COUNTIF(AJ215:AL215,"=20")+COUNTIF(AN215:AP215,"=20")+COUNTIF(AR215:AT215,"=20")+COUNTIF(AV215:AX215,"=20")</f>
        <v>1</v>
      </c>
      <c r="BB215" s="122">
        <f>AY215</f>
        <v>75</v>
      </c>
    </row>
    <row r="216" spans="2:54" ht="15.75" thickBot="1" x14ac:dyDescent="0.3">
      <c r="B216" s="114"/>
      <c r="C216" s="116"/>
      <c r="D216" s="89"/>
      <c r="E216" s="124">
        <f>SUM(E215:G215)</f>
        <v>0</v>
      </c>
      <c r="F216" s="124"/>
      <c r="G216" s="125"/>
      <c r="H216" s="118"/>
      <c r="I216" s="126">
        <f>SUM(I215:K215)</f>
        <v>5</v>
      </c>
      <c r="J216" s="124"/>
      <c r="K216" s="125"/>
      <c r="L216" s="118"/>
      <c r="M216" s="126">
        <f>SUM(M215:O215)</f>
        <v>30</v>
      </c>
      <c r="N216" s="124"/>
      <c r="O216" s="125"/>
      <c r="P216" s="118"/>
      <c r="Q216" s="126">
        <f>SUM(Q215:S215)</f>
        <v>10</v>
      </c>
      <c r="R216" s="124"/>
      <c r="S216" s="125"/>
      <c r="T216" s="118"/>
      <c r="U216" s="126">
        <f>SUM(U215:W215)</f>
        <v>0</v>
      </c>
      <c r="V216" s="124"/>
      <c r="W216" s="125"/>
      <c r="X216" s="118"/>
      <c r="Y216" s="121"/>
      <c r="Z216" s="121"/>
      <c r="AA216" s="123"/>
      <c r="AC216" s="114"/>
      <c r="AD216" s="116"/>
      <c r="AE216" s="89"/>
      <c r="AF216" s="124">
        <f>SUM(AF215:AH215)</f>
        <v>25</v>
      </c>
      <c r="AG216" s="124"/>
      <c r="AH216" s="125"/>
      <c r="AI216" s="118"/>
      <c r="AJ216" s="126">
        <f>SUM(AJ215:AL215)</f>
        <v>25</v>
      </c>
      <c r="AK216" s="124"/>
      <c r="AL216" s="125"/>
      <c r="AM216" s="118"/>
      <c r="AN216" s="126">
        <f>SUM(AN215:AP215)</f>
        <v>5</v>
      </c>
      <c r="AO216" s="124"/>
      <c r="AP216" s="125"/>
      <c r="AQ216" s="118"/>
      <c r="AR216" s="126">
        <f>SUM(AR215:AT215)</f>
        <v>20</v>
      </c>
      <c r="AS216" s="124"/>
      <c r="AT216" s="125"/>
      <c r="AU216" s="118"/>
      <c r="AV216" s="126">
        <f>SUM(AV215:AX215)</f>
        <v>0</v>
      </c>
      <c r="AW216" s="124"/>
      <c r="AX216" s="125"/>
      <c r="AY216" s="118"/>
      <c r="AZ216" s="121"/>
      <c r="BA216" s="121"/>
      <c r="BB216" s="123"/>
    </row>
    <row r="217" spans="2:54" x14ac:dyDescent="0.25">
      <c r="B217" s="100">
        <v>2</v>
      </c>
      <c r="C217" s="128" t="s">
        <v>38</v>
      </c>
      <c r="D217" s="89"/>
      <c r="E217" s="43">
        <v>0</v>
      </c>
      <c r="F217" s="42"/>
      <c r="G217" s="44"/>
      <c r="H217" s="91">
        <f>E218</f>
        <v>0</v>
      </c>
      <c r="I217" s="41"/>
      <c r="J217" s="42"/>
      <c r="K217" s="42"/>
      <c r="L217" s="91">
        <f>SUM(H217,I218)</f>
        <v>0</v>
      </c>
      <c r="M217" s="41">
        <v>10</v>
      </c>
      <c r="N217" s="42">
        <v>0</v>
      </c>
      <c r="O217" s="42"/>
      <c r="P217" s="91">
        <f>SUM(L217,M218)</f>
        <v>10</v>
      </c>
      <c r="Q217" s="41"/>
      <c r="R217" s="42"/>
      <c r="S217" s="42"/>
      <c r="T217" s="101">
        <f>SUM(P217,Q218)</f>
        <v>10</v>
      </c>
      <c r="U217" s="41"/>
      <c r="V217" s="42"/>
      <c r="W217" s="42"/>
      <c r="X217" s="101">
        <f>SUM(T217,U218)</f>
        <v>10</v>
      </c>
      <c r="Y217" s="93">
        <f>COUNTIF(E217:G217,"&gt;=0")+COUNTIF(I217:K217,"&gt;=0")+COUNTIF(M217:O217,"&gt;=0")+COUNTIF(Q217:S217,"&gt;=0")+COUNTIF(U217:W217,"&gt;=0")</f>
        <v>3</v>
      </c>
      <c r="Z217" s="93">
        <f>COUNTIF(E217:G217,"=20")+COUNTIF(I217:K217,"=20")+COUNTIF(M217:O217,"=20")+COUNTIF(Q217:S217,"=20")+COUNTIF(U217:W217,"=20")</f>
        <v>0</v>
      </c>
      <c r="AA217" s="95">
        <f>X217</f>
        <v>10</v>
      </c>
      <c r="AC217" s="100">
        <v>2</v>
      </c>
      <c r="AD217" s="86" t="s">
        <v>12</v>
      </c>
      <c r="AE217" s="89"/>
      <c r="AF217" s="43">
        <v>0</v>
      </c>
      <c r="AG217" s="42">
        <v>0</v>
      </c>
      <c r="AH217" s="44">
        <v>5</v>
      </c>
      <c r="AI217" s="91">
        <f>AF218</f>
        <v>5</v>
      </c>
      <c r="AJ217" s="41">
        <v>0</v>
      </c>
      <c r="AK217" s="42">
        <v>0</v>
      </c>
      <c r="AL217" s="42">
        <v>0</v>
      </c>
      <c r="AM217" s="91">
        <f>SUM(AI217,AJ218)</f>
        <v>5</v>
      </c>
      <c r="AN217" s="41">
        <v>20</v>
      </c>
      <c r="AO217" s="42">
        <v>10</v>
      </c>
      <c r="AP217" s="42">
        <v>0</v>
      </c>
      <c r="AQ217" s="91">
        <f>SUM(AM217,AN218)</f>
        <v>35</v>
      </c>
      <c r="AR217" s="41">
        <v>10</v>
      </c>
      <c r="AS217" s="42">
        <v>0</v>
      </c>
      <c r="AT217" s="42">
        <v>0</v>
      </c>
      <c r="AU217" s="101">
        <f>SUM(AQ217,AR218)</f>
        <v>45</v>
      </c>
      <c r="AV217" s="41">
        <v>10</v>
      </c>
      <c r="AW217" s="42">
        <v>0</v>
      </c>
      <c r="AX217" s="42">
        <v>0</v>
      </c>
      <c r="AY217" s="101">
        <f>SUM(AU217,AV218)</f>
        <v>55</v>
      </c>
      <c r="AZ217" s="93">
        <f>COUNTIF(AF217:AH217,"&gt;=0")+COUNTIF(AJ217:AL217,"&gt;=0")+COUNTIF(AN217:AP217,"&gt;=0")+COUNTIF(AR217:AT217,"&gt;=0")+COUNTIF(AV217:AX217,"&gt;=0")</f>
        <v>15</v>
      </c>
      <c r="BA217" s="93">
        <f>COUNTIF(AF217:AH217,"=20")+COUNTIF(AJ217:AL217,"=20")+COUNTIF(AN217:AP217,"=20")+COUNTIF(AR217:AT217,"=20")+COUNTIF(AV217:AX217,"=20")</f>
        <v>1</v>
      </c>
      <c r="BB217" s="95">
        <f>AY217</f>
        <v>55</v>
      </c>
    </row>
    <row r="218" spans="2:54" ht="15.75" thickBot="1" x14ac:dyDescent="0.3">
      <c r="B218" s="85"/>
      <c r="C218" s="87"/>
      <c r="D218" s="90"/>
      <c r="E218" s="97">
        <f>SUM(E217:G217)</f>
        <v>0</v>
      </c>
      <c r="F218" s="97"/>
      <c r="G218" s="98"/>
      <c r="H218" s="92"/>
      <c r="I218" s="99">
        <f>SUM(I217:K217)</f>
        <v>0</v>
      </c>
      <c r="J218" s="97"/>
      <c r="K218" s="98"/>
      <c r="L218" s="92"/>
      <c r="M218" s="99">
        <f>SUM(M217:O217)</f>
        <v>10</v>
      </c>
      <c r="N218" s="97"/>
      <c r="O218" s="98"/>
      <c r="P218" s="92"/>
      <c r="Q218" s="99">
        <f>SUM(Q217:S217)</f>
        <v>0</v>
      </c>
      <c r="R218" s="97"/>
      <c r="S218" s="98"/>
      <c r="T218" s="92"/>
      <c r="U218" s="99">
        <f>SUM(U217:W217)</f>
        <v>0</v>
      </c>
      <c r="V218" s="97"/>
      <c r="W218" s="98"/>
      <c r="X218" s="92"/>
      <c r="Y218" s="94"/>
      <c r="Z218" s="94"/>
      <c r="AA218" s="96"/>
      <c r="AC218" s="85"/>
      <c r="AD218" s="87"/>
      <c r="AE218" s="90"/>
      <c r="AF218" s="97">
        <f>SUM(AF217:AH217)</f>
        <v>5</v>
      </c>
      <c r="AG218" s="97"/>
      <c r="AH218" s="98"/>
      <c r="AI218" s="92"/>
      <c r="AJ218" s="99">
        <f>SUM(AJ217:AL217)</f>
        <v>0</v>
      </c>
      <c r="AK218" s="97"/>
      <c r="AL218" s="98"/>
      <c r="AM218" s="92"/>
      <c r="AN218" s="99">
        <f>SUM(AN217:AP217)</f>
        <v>30</v>
      </c>
      <c r="AO218" s="97"/>
      <c r="AP218" s="98"/>
      <c r="AQ218" s="92"/>
      <c r="AR218" s="99">
        <f>SUM(AR217:AT217)</f>
        <v>10</v>
      </c>
      <c r="AS218" s="97"/>
      <c r="AT218" s="98"/>
      <c r="AU218" s="92"/>
      <c r="AV218" s="99">
        <f>SUM(AV217:AX217)</f>
        <v>10</v>
      </c>
      <c r="AW218" s="97"/>
      <c r="AX218" s="98"/>
      <c r="AY218" s="92"/>
      <c r="AZ218" s="94"/>
      <c r="BA218" s="94"/>
      <c r="BB218" s="96"/>
    </row>
    <row r="219" spans="2:54" ht="15.75" thickBot="1" x14ac:dyDescent="0.3"/>
    <row r="220" spans="2:54" x14ac:dyDescent="0.25">
      <c r="B220" s="102" t="s">
        <v>0</v>
      </c>
      <c r="C220" s="102" t="s">
        <v>1</v>
      </c>
      <c r="D220" s="102" t="s">
        <v>52</v>
      </c>
      <c r="E220" s="104" t="s">
        <v>41</v>
      </c>
      <c r="F220" s="105"/>
      <c r="G220" s="106"/>
      <c r="H220" s="107" t="s">
        <v>42</v>
      </c>
      <c r="I220" s="104" t="s">
        <v>43</v>
      </c>
      <c r="J220" s="105"/>
      <c r="K220" s="106"/>
      <c r="L220" s="107" t="s">
        <v>42</v>
      </c>
      <c r="M220" s="104" t="s">
        <v>44</v>
      </c>
      <c r="N220" s="105"/>
      <c r="O220" s="106"/>
      <c r="P220" s="107" t="s">
        <v>42</v>
      </c>
      <c r="Q220" s="104" t="s">
        <v>45</v>
      </c>
      <c r="R220" s="105"/>
      <c r="S220" s="106"/>
      <c r="T220" s="107" t="s">
        <v>42</v>
      </c>
      <c r="U220" s="104" t="s">
        <v>46</v>
      </c>
      <c r="V220" s="105"/>
      <c r="W220" s="106"/>
      <c r="X220" s="107" t="s">
        <v>42</v>
      </c>
      <c r="Y220" s="109" t="s">
        <v>47</v>
      </c>
      <c r="Z220" s="111" t="s">
        <v>48</v>
      </c>
      <c r="AA220" s="102" t="s">
        <v>39</v>
      </c>
      <c r="AC220" s="102" t="s">
        <v>0</v>
      </c>
      <c r="AD220" s="102" t="s">
        <v>1</v>
      </c>
      <c r="AE220" s="102" t="s">
        <v>52</v>
      </c>
      <c r="AF220" s="104" t="s">
        <v>41</v>
      </c>
      <c r="AG220" s="105"/>
      <c r="AH220" s="106"/>
      <c r="AI220" s="107" t="s">
        <v>42</v>
      </c>
      <c r="AJ220" s="104" t="s">
        <v>43</v>
      </c>
      <c r="AK220" s="105"/>
      <c r="AL220" s="106"/>
      <c r="AM220" s="107" t="s">
        <v>42</v>
      </c>
      <c r="AN220" s="104" t="s">
        <v>44</v>
      </c>
      <c r="AO220" s="105"/>
      <c r="AP220" s="106"/>
      <c r="AQ220" s="107" t="s">
        <v>42</v>
      </c>
      <c r="AR220" s="104" t="s">
        <v>45</v>
      </c>
      <c r="AS220" s="105"/>
      <c r="AT220" s="106"/>
      <c r="AU220" s="107" t="s">
        <v>42</v>
      </c>
      <c r="AV220" s="104" t="s">
        <v>46</v>
      </c>
      <c r="AW220" s="105"/>
      <c r="AX220" s="106"/>
      <c r="AY220" s="107" t="s">
        <v>42</v>
      </c>
      <c r="AZ220" s="109" t="s">
        <v>47</v>
      </c>
      <c r="BA220" s="111" t="s">
        <v>48</v>
      </c>
      <c r="BB220" s="102" t="s">
        <v>39</v>
      </c>
    </row>
    <row r="221" spans="2:54" ht="15.75" thickBot="1" x14ac:dyDescent="0.3">
      <c r="B221" s="103"/>
      <c r="C221" s="103"/>
      <c r="D221" s="103"/>
      <c r="E221" s="38" t="s">
        <v>49</v>
      </c>
      <c r="F221" s="39" t="s">
        <v>50</v>
      </c>
      <c r="G221" s="40" t="s">
        <v>51</v>
      </c>
      <c r="H221" s="108"/>
      <c r="I221" s="38" t="s">
        <v>49</v>
      </c>
      <c r="J221" s="39" t="s">
        <v>50</v>
      </c>
      <c r="K221" s="40" t="s">
        <v>51</v>
      </c>
      <c r="L221" s="108"/>
      <c r="M221" s="38" t="s">
        <v>49</v>
      </c>
      <c r="N221" s="39" t="s">
        <v>50</v>
      </c>
      <c r="O221" s="40" t="s">
        <v>51</v>
      </c>
      <c r="P221" s="108"/>
      <c r="Q221" s="38" t="s">
        <v>49</v>
      </c>
      <c r="R221" s="39" t="s">
        <v>50</v>
      </c>
      <c r="S221" s="40" t="s">
        <v>51</v>
      </c>
      <c r="T221" s="108"/>
      <c r="U221" s="38" t="s">
        <v>49</v>
      </c>
      <c r="V221" s="39" t="s">
        <v>50</v>
      </c>
      <c r="W221" s="40" t="s">
        <v>51</v>
      </c>
      <c r="X221" s="108"/>
      <c r="Y221" s="110"/>
      <c r="Z221" s="112"/>
      <c r="AA221" s="103"/>
      <c r="AC221" s="103"/>
      <c r="AD221" s="103"/>
      <c r="AE221" s="103"/>
      <c r="AF221" s="38" t="s">
        <v>49</v>
      </c>
      <c r="AG221" s="39" t="s">
        <v>50</v>
      </c>
      <c r="AH221" s="40" t="s">
        <v>51</v>
      </c>
      <c r="AI221" s="108"/>
      <c r="AJ221" s="38" t="s">
        <v>49</v>
      </c>
      <c r="AK221" s="39" t="s">
        <v>50</v>
      </c>
      <c r="AL221" s="40" t="s">
        <v>51</v>
      </c>
      <c r="AM221" s="108"/>
      <c r="AN221" s="38" t="s">
        <v>49</v>
      </c>
      <c r="AO221" s="39" t="s">
        <v>50</v>
      </c>
      <c r="AP221" s="40" t="s">
        <v>51</v>
      </c>
      <c r="AQ221" s="108"/>
      <c r="AR221" s="38" t="s">
        <v>49</v>
      </c>
      <c r="AS221" s="39" t="s">
        <v>50</v>
      </c>
      <c r="AT221" s="40" t="s">
        <v>51</v>
      </c>
      <c r="AU221" s="108"/>
      <c r="AV221" s="38" t="s">
        <v>49</v>
      </c>
      <c r="AW221" s="39" t="s">
        <v>50</v>
      </c>
      <c r="AX221" s="40" t="s">
        <v>51</v>
      </c>
      <c r="AY221" s="108"/>
      <c r="AZ221" s="110"/>
      <c r="BA221" s="112"/>
      <c r="BB221" s="103"/>
    </row>
    <row r="222" spans="2:54" x14ac:dyDescent="0.25">
      <c r="B222" s="127">
        <v>1</v>
      </c>
      <c r="C222" s="130" t="s">
        <v>32</v>
      </c>
      <c r="D222" s="88">
        <v>5</v>
      </c>
      <c r="E222" s="71">
        <v>5</v>
      </c>
      <c r="F222" s="72">
        <v>20</v>
      </c>
      <c r="G222" s="73">
        <v>10</v>
      </c>
      <c r="H222" s="117">
        <f>E223</f>
        <v>35</v>
      </c>
      <c r="I222" s="74">
        <v>10</v>
      </c>
      <c r="J222" s="72">
        <v>10</v>
      </c>
      <c r="K222" s="72">
        <v>20</v>
      </c>
      <c r="L222" s="117">
        <f>SUM(H222,I223)</f>
        <v>75</v>
      </c>
      <c r="M222" s="74">
        <v>10</v>
      </c>
      <c r="N222" s="72">
        <v>10</v>
      </c>
      <c r="O222" s="72">
        <v>10</v>
      </c>
      <c r="P222" s="117">
        <f>SUM(L222,M223)</f>
        <v>105</v>
      </c>
      <c r="Q222" s="74">
        <v>20</v>
      </c>
      <c r="R222" s="72">
        <v>20</v>
      </c>
      <c r="S222" s="73">
        <v>15</v>
      </c>
      <c r="T222" s="117">
        <f>SUM(P222,Q223)</f>
        <v>160</v>
      </c>
      <c r="U222" s="74">
        <v>15</v>
      </c>
      <c r="V222" s="72">
        <v>10</v>
      </c>
      <c r="W222" s="72">
        <v>20</v>
      </c>
      <c r="X222" s="117">
        <f>SUM(T222,U223)</f>
        <v>205</v>
      </c>
      <c r="Y222" s="120">
        <f>COUNTIF(E222:G222,"&gt;=0")+COUNTIF(I222:K222,"&gt;=0")+COUNTIF(M222:O222,"&gt;=0")+COUNTIF(Q222:S222,"&gt;=0")+COUNTIF(U222:W222,"&gt;=0")</f>
        <v>15</v>
      </c>
      <c r="Z222" s="120">
        <f>COUNTIF(E222:G222,"=20")+COUNTIF(I222:K222,"=20")+COUNTIF(M222:O222,"=20")+COUNTIF(Q222:S222,"=20")+COUNTIF(U222:W222,"=20")</f>
        <v>5</v>
      </c>
      <c r="AA222" s="122">
        <f>X222</f>
        <v>205</v>
      </c>
      <c r="AC222" s="84">
        <v>1</v>
      </c>
      <c r="AD222" s="86" t="s">
        <v>34</v>
      </c>
      <c r="AE222" s="88">
        <v>7</v>
      </c>
      <c r="AF222" s="47"/>
      <c r="AG222" s="46"/>
      <c r="AH222" s="48"/>
      <c r="AI222" s="91">
        <f>AF223</f>
        <v>0</v>
      </c>
      <c r="AJ222" s="45"/>
      <c r="AK222" s="46"/>
      <c r="AL222" s="46"/>
      <c r="AM222" s="91">
        <f>SUM(AI222,AJ223)</f>
        <v>0</v>
      </c>
      <c r="AN222" s="45"/>
      <c r="AO222" s="46"/>
      <c r="AP222" s="46"/>
      <c r="AQ222" s="91">
        <f>SUM(AM222,AN223)</f>
        <v>0</v>
      </c>
      <c r="AR222" s="45"/>
      <c r="AS222" s="46">
        <v>5</v>
      </c>
      <c r="AT222" s="48"/>
      <c r="AU222" s="91">
        <f>SUM(AQ222,AR223)</f>
        <v>5</v>
      </c>
      <c r="AV222" s="45"/>
      <c r="AW222" s="46"/>
      <c r="AX222" s="46"/>
      <c r="AY222" s="91">
        <f>SUM(AU222,AV223)</f>
        <v>5</v>
      </c>
      <c r="AZ222" s="93">
        <f>COUNTIF(AF222:AH222,"&gt;=0")+COUNTIF(AJ222:AL222,"&gt;=0")+COUNTIF(AN222:AP222,"&gt;=0")+COUNTIF(AR222:AT222,"&gt;=0")+COUNTIF(AV222:AX222,"&gt;=0")</f>
        <v>1</v>
      </c>
      <c r="BA222" s="93">
        <f>COUNTIF(AF222:AH222,"=20")+COUNTIF(AJ222:AL222,"=20")+COUNTIF(AN222:AP222,"=20")+COUNTIF(AR222:AT222,"=20")+COUNTIF(AV222:AX222,"=20")</f>
        <v>0</v>
      </c>
      <c r="BB222" s="95">
        <f>AY222</f>
        <v>5</v>
      </c>
    </row>
    <row r="223" spans="2:54" ht="15.75" thickBot="1" x14ac:dyDescent="0.3">
      <c r="B223" s="114"/>
      <c r="C223" s="116"/>
      <c r="D223" s="89"/>
      <c r="E223" s="124">
        <f>SUM(E222:G222)</f>
        <v>35</v>
      </c>
      <c r="F223" s="124"/>
      <c r="G223" s="125"/>
      <c r="H223" s="118"/>
      <c r="I223" s="126">
        <f>SUM(I222:K222)</f>
        <v>40</v>
      </c>
      <c r="J223" s="124"/>
      <c r="K223" s="125"/>
      <c r="L223" s="118"/>
      <c r="M223" s="126">
        <f>SUM(M222:O222)</f>
        <v>30</v>
      </c>
      <c r="N223" s="124"/>
      <c r="O223" s="125"/>
      <c r="P223" s="118"/>
      <c r="Q223" s="126">
        <f>SUM(Q222:S222)</f>
        <v>55</v>
      </c>
      <c r="R223" s="124"/>
      <c r="S223" s="125"/>
      <c r="T223" s="118"/>
      <c r="U223" s="126">
        <f>SUM(U222:W222)</f>
        <v>45</v>
      </c>
      <c r="V223" s="124"/>
      <c r="W223" s="125"/>
      <c r="X223" s="118"/>
      <c r="Y223" s="121"/>
      <c r="Z223" s="121"/>
      <c r="AA223" s="123"/>
      <c r="AC223" s="85"/>
      <c r="AD223" s="87"/>
      <c r="AE223" s="89"/>
      <c r="AF223" s="97">
        <f>SUM(AF222:AH222)</f>
        <v>0</v>
      </c>
      <c r="AG223" s="97"/>
      <c r="AH223" s="98"/>
      <c r="AI223" s="92"/>
      <c r="AJ223" s="99">
        <f>SUM(AJ222:AL222)</f>
        <v>0</v>
      </c>
      <c r="AK223" s="97"/>
      <c r="AL223" s="98"/>
      <c r="AM223" s="92"/>
      <c r="AN223" s="99">
        <f>SUM(AN222:AP222)</f>
        <v>0</v>
      </c>
      <c r="AO223" s="97"/>
      <c r="AP223" s="98"/>
      <c r="AQ223" s="92"/>
      <c r="AR223" s="99">
        <f>SUM(AR222:AT222)</f>
        <v>5</v>
      </c>
      <c r="AS223" s="97"/>
      <c r="AT223" s="98"/>
      <c r="AU223" s="92"/>
      <c r="AV223" s="99">
        <f>SUM(AV222:AX222)</f>
        <v>0</v>
      </c>
      <c r="AW223" s="97"/>
      <c r="AX223" s="98"/>
      <c r="AY223" s="92"/>
      <c r="AZ223" s="94"/>
      <c r="BA223" s="94"/>
      <c r="BB223" s="96"/>
    </row>
    <row r="224" spans="2:54" x14ac:dyDescent="0.25">
      <c r="B224" s="100">
        <v>2</v>
      </c>
      <c r="C224" s="86" t="s">
        <v>10</v>
      </c>
      <c r="D224" s="89"/>
      <c r="E224" s="43">
        <v>0</v>
      </c>
      <c r="F224" s="42"/>
      <c r="G224" s="44"/>
      <c r="H224" s="91">
        <f>E225</f>
        <v>0</v>
      </c>
      <c r="I224" s="41">
        <v>0</v>
      </c>
      <c r="J224" s="42"/>
      <c r="K224" s="42"/>
      <c r="L224" s="91">
        <f>SUM(H224,I225)</f>
        <v>0</v>
      </c>
      <c r="M224" s="41">
        <v>5</v>
      </c>
      <c r="N224" s="42">
        <v>0</v>
      </c>
      <c r="O224" s="42"/>
      <c r="P224" s="91">
        <f>SUM(L224,M225)</f>
        <v>5</v>
      </c>
      <c r="Q224" s="41">
        <v>0</v>
      </c>
      <c r="R224" s="42">
        <v>0</v>
      </c>
      <c r="S224" s="42">
        <v>0</v>
      </c>
      <c r="T224" s="101">
        <f>SUM(P224,Q225)</f>
        <v>5</v>
      </c>
      <c r="U224" s="41">
        <v>0</v>
      </c>
      <c r="V224" s="42">
        <v>0</v>
      </c>
      <c r="W224" s="42"/>
      <c r="X224" s="101">
        <f>SUM(T224,U225)</f>
        <v>5</v>
      </c>
      <c r="Y224" s="93">
        <f>COUNTIF(E224:G224,"&gt;=0")+COUNTIF(I224:K224,"&gt;=0")+COUNTIF(M224:O224,"&gt;=0")+COUNTIF(Q224:S224,"&gt;=0")+COUNTIF(U224:W224,"&gt;=0")</f>
        <v>9</v>
      </c>
      <c r="Z224" s="93">
        <f>COUNTIF(E224:G224,"=20")+COUNTIF(I224:K224,"=20")+COUNTIF(M224:O224,"=20")+COUNTIF(Q224:S224,"=20")+COUNTIF(U224:W224,"=20")</f>
        <v>0</v>
      </c>
      <c r="AA224" s="95">
        <f>X224</f>
        <v>5</v>
      </c>
      <c r="AC224" s="113">
        <v>2</v>
      </c>
      <c r="AD224" s="115" t="s">
        <v>18</v>
      </c>
      <c r="AE224" s="89"/>
      <c r="AF224" s="67"/>
      <c r="AG224" s="68"/>
      <c r="AH224" s="69"/>
      <c r="AI224" s="117">
        <f>AF225</f>
        <v>0</v>
      </c>
      <c r="AJ224" s="70"/>
      <c r="AK224" s="68">
        <v>15</v>
      </c>
      <c r="AL224" s="68"/>
      <c r="AM224" s="117">
        <f>SUM(AI224,AJ225)</f>
        <v>15</v>
      </c>
      <c r="AN224" s="70"/>
      <c r="AO224" s="68">
        <v>20</v>
      </c>
      <c r="AP224" s="68"/>
      <c r="AQ224" s="117">
        <f>SUM(AM224,AN225)</f>
        <v>35</v>
      </c>
      <c r="AR224" s="70"/>
      <c r="AS224" s="68"/>
      <c r="AT224" s="68"/>
      <c r="AU224" s="119">
        <f>SUM(AQ224,AR225)</f>
        <v>35</v>
      </c>
      <c r="AV224" s="70">
        <v>5</v>
      </c>
      <c r="AW224" s="68">
        <v>20</v>
      </c>
      <c r="AX224" s="68"/>
      <c r="AY224" s="119">
        <f>SUM(AU224,AV225)</f>
        <v>60</v>
      </c>
      <c r="AZ224" s="120">
        <f>COUNTIF(AF224:AH224,"&gt;=0")+COUNTIF(AJ224:AL224,"&gt;=0")+COUNTIF(AN224:AP224,"&gt;=0")+COUNTIF(AR224:AT224,"&gt;=0")+COUNTIF(AV224:AX224,"&gt;=0")</f>
        <v>4</v>
      </c>
      <c r="BA224" s="120">
        <f>COUNTIF(AF224:AH224,"=20")+COUNTIF(AJ224:AL224,"=20")+COUNTIF(AN224:AP224,"=20")+COUNTIF(AR224:AT224,"=20")+COUNTIF(AV224:AX224,"=20")</f>
        <v>2</v>
      </c>
      <c r="BB224" s="122">
        <f>AY224</f>
        <v>60</v>
      </c>
    </row>
    <row r="225" spans="2:54" ht="15.75" thickBot="1" x14ac:dyDescent="0.3">
      <c r="B225" s="85"/>
      <c r="C225" s="87"/>
      <c r="D225" s="90"/>
      <c r="E225" s="97">
        <f>SUM(E224:G224)</f>
        <v>0</v>
      </c>
      <c r="F225" s="97"/>
      <c r="G225" s="98"/>
      <c r="H225" s="92"/>
      <c r="I225" s="99">
        <f>SUM(I224:K224)</f>
        <v>0</v>
      </c>
      <c r="J225" s="97"/>
      <c r="K225" s="98"/>
      <c r="L225" s="92"/>
      <c r="M225" s="99">
        <f>SUM(M224:O224)</f>
        <v>5</v>
      </c>
      <c r="N225" s="97"/>
      <c r="O225" s="98"/>
      <c r="P225" s="92"/>
      <c r="Q225" s="99">
        <f>SUM(Q224:S224)</f>
        <v>0</v>
      </c>
      <c r="R225" s="97"/>
      <c r="S225" s="98"/>
      <c r="T225" s="92"/>
      <c r="U225" s="99">
        <f>SUM(U224:W224)</f>
        <v>0</v>
      </c>
      <c r="V225" s="97"/>
      <c r="W225" s="98"/>
      <c r="X225" s="92"/>
      <c r="Y225" s="94"/>
      <c r="Z225" s="94"/>
      <c r="AA225" s="96"/>
      <c r="AC225" s="114"/>
      <c r="AD225" s="116"/>
      <c r="AE225" s="90"/>
      <c r="AF225" s="124">
        <f>SUM(AF224:AH224)</f>
        <v>0</v>
      </c>
      <c r="AG225" s="124"/>
      <c r="AH225" s="125"/>
      <c r="AI225" s="118"/>
      <c r="AJ225" s="126">
        <f>SUM(AJ224:AL224)</f>
        <v>15</v>
      </c>
      <c r="AK225" s="124"/>
      <c r="AL225" s="125"/>
      <c r="AM225" s="118"/>
      <c r="AN225" s="126">
        <f>SUM(AN224:AP224)</f>
        <v>20</v>
      </c>
      <c r="AO225" s="124"/>
      <c r="AP225" s="125"/>
      <c r="AQ225" s="118"/>
      <c r="AR225" s="126">
        <f>SUM(AR224:AT224)</f>
        <v>0</v>
      </c>
      <c r="AS225" s="124"/>
      <c r="AT225" s="125"/>
      <c r="AU225" s="118"/>
      <c r="AV225" s="126">
        <f>SUM(AV224:AX224)</f>
        <v>25</v>
      </c>
      <c r="AW225" s="124"/>
      <c r="AX225" s="125"/>
      <c r="AY225" s="118"/>
      <c r="AZ225" s="121"/>
      <c r="BA225" s="121"/>
      <c r="BB225" s="123"/>
    </row>
    <row r="226" spans="2:54" ht="15.75" thickBot="1" x14ac:dyDescent="0.3"/>
    <row r="227" spans="2:54" x14ac:dyDescent="0.25">
      <c r="B227" s="102" t="s">
        <v>0</v>
      </c>
      <c r="C227" s="102" t="s">
        <v>1</v>
      </c>
      <c r="D227" s="102" t="s">
        <v>52</v>
      </c>
      <c r="E227" s="104" t="s">
        <v>41</v>
      </c>
      <c r="F227" s="105"/>
      <c r="G227" s="106"/>
      <c r="H227" s="107" t="s">
        <v>42</v>
      </c>
      <c r="I227" s="104" t="s">
        <v>43</v>
      </c>
      <c r="J227" s="105"/>
      <c r="K227" s="106"/>
      <c r="L227" s="107" t="s">
        <v>42</v>
      </c>
      <c r="M227" s="104" t="s">
        <v>44</v>
      </c>
      <c r="N227" s="105"/>
      <c r="O227" s="106"/>
      <c r="P227" s="107" t="s">
        <v>42</v>
      </c>
      <c r="Q227" s="104" t="s">
        <v>45</v>
      </c>
      <c r="R227" s="105"/>
      <c r="S227" s="106"/>
      <c r="T227" s="107" t="s">
        <v>42</v>
      </c>
      <c r="U227" s="104" t="s">
        <v>46</v>
      </c>
      <c r="V227" s="105"/>
      <c r="W227" s="106"/>
      <c r="X227" s="107" t="s">
        <v>42</v>
      </c>
      <c r="Y227" s="109" t="s">
        <v>47</v>
      </c>
      <c r="Z227" s="111" t="s">
        <v>48</v>
      </c>
      <c r="AA227" s="102" t="s">
        <v>39</v>
      </c>
      <c r="AC227" s="102" t="s">
        <v>0</v>
      </c>
      <c r="AD227" s="102" t="s">
        <v>1</v>
      </c>
      <c r="AE227" s="102" t="s">
        <v>52</v>
      </c>
      <c r="AF227" s="104" t="s">
        <v>41</v>
      </c>
      <c r="AG227" s="105"/>
      <c r="AH227" s="106"/>
      <c r="AI227" s="107" t="s">
        <v>42</v>
      </c>
      <c r="AJ227" s="104" t="s">
        <v>43</v>
      </c>
      <c r="AK227" s="105"/>
      <c r="AL227" s="106"/>
      <c r="AM227" s="107" t="s">
        <v>42</v>
      </c>
      <c r="AN227" s="104" t="s">
        <v>44</v>
      </c>
      <c r="AO227" s="105"/>
      <c r="AP227" s="106"/>
      <c r="AQ227" s="107" t="s">
        <v>42</v>
      </c>
      <c r="AR227" s="104" t="s">
        <v>45</v>
      </c>
      <c r="AS227" s="105"/>
      <c r="AT227" s="106"/>
      <c r="AU227" s="107" t="s">
        <v>42</v>
      </c>
      <c r="AV227" s="104" t="s">
        <v>46</v>
      </c>
      <c r="AW227" s="105"/>
      <c r="AX227" s="106"/>
      <c r="AY227" s="107" t="s">
        <v>42</v>
      </c>
      <c r="AZ227" s="109" t="s">
        <v>47</v>
      </c>
      <c r="BA227" s="111" t="s">
        <v>48</v>
      </c>
      <c r="BB227" s="102" t="s">
        <v>39</v>
      </c>
    </row>
    <row r="228" spans="2:54" ht="15.75" thickBot="1" x14ac:dyDescent="0.3">
      <c r="B228" s="103"/>
      <c r="C228" s="103"/>
      <c r="D228" s="103"/>
      <c r="E228" s="38" t="s">
        <v>49</v>
      </c>
      <c r="F228" s="39" t="s">
        <v>50</v>
      </c>
      <c r="G228" s="40" t="s">
        <v>51</v>
      </c>
      <c r="H228" s="108"/>
      <c r="I228" s="38" t="s">
        <v>49</v>
      </c>
      <c r="J228" s="39" t="s">
        <v>50</v>
      </c>
      <c r="K228" s="40" t="s">
        <v>51</v>
      </c>
      <c r="L228" s="108"/>
      <c r="M228" s="38" t="s">
        <v>49</v>
      </c>
      <c r="N228" s="39" t="s">
        <v>50</v>
      </c>
      <c r="O228" s="40" t="s">
        <v>51</v>
      </c>
      <c r="P228" s="108"/>
      <c r="Q228" s="38" t="s">
        <v>49</v>
      </c>
      <c r="R228" s="39" t="s">
        <v>50</v>
      </c>
      <c r="S228" s="40" t="s">
        <v>51</v>
      </c>
      <c r="T228" s="108"/>
      <c r="U228" s="38" t="s">
        <v>49</v>
      </c>
      <c r="V228" s="39" t="s">
        <v>50</v>
      </c>
      <c r="W228" s="40" t="s">
        <v>51</v>
      </c>
      <c r="X228" s="108"/>
      <c r="Y228" s="110"/>
      <c r="Z228" s="112"/>
      <c r="AA228" s="103"/>
      <c r="AC228" s="103"/>
      <c r="AD228" s="103"/>
      <c r="AE228" s="103"/>
      <c r="AF228" s="38" t="s">
        <v>49</v>
      </c>
      <c r="AG228" s="39" t="s">
        <v>50</v>
      </c>
      <c r="AH228" s="40" t="s">
        <v>51</v>
      </c>
      <c r="AI228" s="108"/>
      <c r="AJ228" s="38" t="s">
        <v>49</v>
      </c>
      <c r="AK228" s="39" t="s">
        <v>50</v>
      </c>
      <c r="AL228" s="40" t="s">
        <v>51</v>
      </c>
      <c r="AM228" s="108"/>
      <c r="AN228" s="38" t="s">
        <v>49</v>
      </c>
      <c r="AO228" s="39" t="s">
        <v>50</v>
      </c>
      <c r="AP228" s="40" t="s">
        <v>51</v>
      </c>
      <c r="AQ228" s="108"/>
      <c r="AR228" s="38" t="s">
        <v>49</v>
      </c>
      <c r="AS228" s="39" t="s">
        <v>50</v>
      </c>
      <c r="AT228" s="40" t="s">
        <v>51</v>
      </c>
      <c r="AU228" s="108"/>
      <c r="AV228" s="38" t="s">
        <v>49</v>
      </c>
      <c r="AW228" s="39" t="s">
        <v>50</v>
      </c>
      <c r="AX228" s="40" t="s">
        <v>51</v>
      </c>
      <c r="AY228" s="108"/>
      <c r="AZ228" s="110"/>
      <c r="BA228" s="112"/>
      <c r="BB228" s="103"/>
    </row>
    <row r="229" spans="2:54" x14ac:dyDescent="0.25">
      <c r="B229" s="127">
        <v>1</v>
      </c>
      <c r="C229" s="115" t="s">
        <v>29</v>
      </c>
      <c r="D229" s="88">
        <v>5</v>
      </c>
      <c r="E229" s="71">
        <v>10</v>
      </c>
      <c r="F229" s="72">
        <v>15</v>
      </c>
      <c r="G229" s="73">
        <v>10</v>
      </c>
      <c r="H229" s="117">
        <f>E230</f>
        <v>35</v>
      </c>
      <c r="I229" s="74">
        <v>20</v>
      </c>
      <c r="J229" s="72">
        <v>20</v>
      </c>
      <c r="K229" s="72"/>
      <c r="L229" s="117">
        <f>SUM(H229,I230)</f>
        <v>75</v>
      </c>
      <c r="M229" s="74">
        <v>0</v>
      </c>
      <c r="N229" s="72">
        <v>10</v>
      </c>
      <c r="O229" s="72"/>
      <c r="P229" s="117">
        <f>SUM(L229,M230)</f>
        <v>85</v>
      </c>
      <c r="Q229" s="74">
        <v>0</v>
      </c>
      <c r="R229" s="72">
        <v>20</v>
      </c>
      <c r="S229" s="73">
        <v>20</v>
      </c>
      <c r="T229" s="117">
        <f>SUM(P229,Q230)</f>
        <v>125</v>
      </c>
      <c r="U229" s="74">
        <v>20</v>
      </c>
      <c r="V229" s="72">
        <v>15</v>
      </c>
      <c r="W229" s="72"/>
      <c r="X229" s="117">
        <f>SUM(T229,U230)</f>
        <v>160</v>
      </c>
      <c r="Y229" s="120">
        <f>COUNTIF(E229:G229,"&gt;=0")+COUNTIF(I229:K229,"&gt;=0")+COUNTIF(M229:O229,"&gt;=0")+COUNTIF(Q229:S229,"&gt;=0")+COUNTIF(U229:W229,"&gt;=0")</f>
        <v>12</v>
      </c>
      <c r="Z229" s="120">
        <f>COUNTIF(E229:G229,"=20")+COUNTIF(I229:K229,"=20")+COUNTIF(M229:O229,"=20")+COUNTIF(Q229:S229,"=20")+COUNTIF(U229:W229,"=20")</f>
        <v>5</v>
      </c>
      <c r="AA229" s="122">
        <f>X229</f>
        <v>160</v>
      </c>
      <c r="AC229" s="127">
        <v>1</v>
      </c>
      <c r="AD229" s="115" t="s">
        <v>31</v>
      </c>
      <c r="AE229" s="88">
        <v>7</v>
      </c>
      <c r="AF229" s="71">
        <v>0</v>
      </c>
      <c r="AG229" s="72">
        <v>0</v>
      </c>
      <c r="AH229" s="73">
        <v>0</v>
      </c>
      <c r="AI229" s="117">
        <f>AF230</f>
        <v>0</v>
      </c>
      <c r="AJ229" s="74">
        <v>20</v>
      </c>
      <c r="AK229" s="72">
        <v>15</v>
      </c>
      <c r="AL229" s="72"/>
      <c r="AM229" s="117">
        <f>SUM(AI229,AJ230)</f>
        <v>35</v>
      </c>
      <c r="AN229" s="74">
        <v>15</v>
      </c>
      <c r="AO229" s="72"/>
      <c r="AP229" s="72"/>
      <c r="AQ229" s="117">
        <f>SUM(AM229,AN230)</f>
        <v>50</v>
      </c>
      <c r="AR229" s="74">
        <v>20</v>
      </c>
      <c r="AS229" s="72">
        <v>5</v>
      </c>
      <c r="AT229" s="73">
        <v>0</v>
      </c>
      <c r="AU229" s="117">
        <f>SUM(AQ229,AR230)</f>
        <v>75</v>
      </c>
      <c r="AV229" s="74">
        <v>10</v>
      </c>
      <c r="AW229" s="72">
        <v>5</v>
      </c>
      <c r="AX229" s="72">
        <v>0</v>
      </c>
      <c r="AY229" s="117">
        <f>SUM(AU229,AV230)</f>
        <v>90</v>
      </c>
      <c r="AZ229" s="120">
        <f>COUNTIF(AF229:AH229,"&gt;=0")+COUNTIF(AJ229:AL229,"&gt;=0")+COUNTIF(AN229:AP229,"&gt;=0")+COUNTIF(AR229:AT229,"&gt;=0")+COUNTIF(AV229:AX229,"&gt;=0")</f>
        <v>12</v>
      </c>
      <c r="BA229" s="120">
        <f>COUNTIF(AF229:AH229,"=20")+COUNTIF(AJ229:AL229,"=20")+COUNTIF(AN229:AP229,"=20")+COUNTIF(AR229:AT229,"=20")+COUNTIF(AV229:AX229,"=20")</f>
        <v>2</v>
      </c>
      <c r="BB229" s="122">
        <f>AY229</f>
        <v>90</v>
      </c>
    </row>
    <row r="230" spans="2:54" ht="15.75" thickBot="1" x14ac:dyDescent="0.3">
      <c r="B230" s="114"/>
      <c r="C230" s="116"/>
      <c r="D230" s="89"/>
      <c r="E230" s="124">
        <f>SUM(E229:G229)</f>
        <v>35</v>
      </c>
      <c r="F230" s="124"/>
      <c r="G230" s="125"/>
      <c r="H230" s="118"/>
      <c r="I230" s="126">
        <f>SUM(I229:K229)</f>
        <v>40</v>
      </c>
      <c r="J230" s="124"/>
      <c r="K230" s="125"/>
      <c r="L230" s="118"/>
      <c r="M230" s="126">
        <f>SUM(M229:O229)</f>
        <v>10</v>
      </c>
      <c r="N230" s="124"/>
      <c r="O230" s="125"/>
      <c r="P230" s="118"/>
      <c r="Q230" s="126">
        <f>SUM(Q229:S229)</f>
        <v>40</v>
      </c>
      <c r="R230" s="124"/>
      <c r="S230" s="125"/>
      <c r="T230" s="118"/>
      <c r="U230" s="126">
        <f>SUM(U229:W229)</f>
        <v>35</v>
      </c>
      <c r="V230" s="124"/>
      <c r="W230" s="125"/>
      <c r="X230" s="118"/>
      <c r="Y230" s="121"/>
      <c r="Z230" s="121"/>
      <c r="AA230" s="123"/>
      <c r="AC230" s="114"/>
      <c r="AD230" s="116"/>
      <c r="AE230" s="89"/>
      <c r="AF230" s="124">
        <f>SUM(AF229:AH229)</f>
        <v>0</v>
      </c>
      <c r="AG230" s="124"/>
      <c r="AH230" s="125"/>
      <c r="AI230" s="118"/>
      <c r="AJ230" s="126">
        <f>SUM(AJ229:AL229)</f>
        <v>35</v>
      </c>
      <c r="AK230" s="124"/>
      <c r="AL230" s="125"/>
      <c r="AM230" s="118"/>
      <c r="AN230" s="126">
        <f>SUM(AN229:AP229)</f>
        <v>15</v>
      </c>
      <c r="AO230" s="124"/>
      <c r="AP230" s="125"/>
      <c r="AQ230" s="118"/>
      <c r="AR230" s="126">
        <f>SUM(AR229:AT229)</f>
        <v>25</v>
      </c>
      <c r="AS230" s="124"/>
      <c r="AT230" s="125"/>
      <c r="AU230" s="118"/>
      <c r="AV230" s="126">
        <f>SUM(AV229:AX229)</f>
        <v>15</v>
      </c>
      <c r="AW230" s="124"/>
      <c r="AX230" s="125"/>
      <c r="AY230" s="118"/>
      <c r="AZ230" s="121"/>
      <c r="BA230" s="121"/>
      <c r="BB230" s="123"/>
    </row>
    <row r="231" spans="2:54" x14ac:dyDescent="0.25">
      <c r="B231" s="100">
        <v>2</v>
      </c>
      <c r="C231" s="86" t="s">
        <v>22</v>
      </c>
      <c r="D231" s="89"/>
      <c r="E231" s="43">
        <v>10</v>
      </c>
      <c r="F231" s="42">
        <v>10</v>
      </c>
      <c r="G231" s="44"/>
      <c r="H231" s="91">
        <f>E232</f>
        <v>20</v>
      </c>
      <c r="I231" s="41"/>
      <c r="J231" s="42">
        <v>20</v>
      </c>
      <c r="K231" s="42"/>
      <c r="L231" s="91">
        <f>SUM(H231,I232)</f>
        <v>40</v>
      </c>
      <c r="M231" s="41">
        <v>15</v>
      </c>
      <c r="N231" s="42">
        <v>0</v>
      </c>
      <c r="O231" s="42"/>
      <c r="P231" s="91">
        <f>SUM(L231,M232)</f>
        <v>55</v>
      </c>
      <c r="Q231" s="41">
        <v>15</v>
      </c>
      <c r="R231" s="42">
        <v>0</v>
      </c>
      <c r="S231" s="42">
        <v>10</v>
      </c>
      <c r="T231" s="101">
        <f>SUM(P231,Q232)</f>
        <v>80</v>
      </c>
      <c r="U231" s="41">
        <v>20</v>
      </c>
      <c r="V231" s="42">
        <v>10</v>
      </c>
      <c r="W231" s="42"/>
      <c r="X231" s="101">
        <f>SUM(T231,U232)</f>
        <v>110</v>
      </c>
      <c r="Y231" s="93">
        <f>COUNTIF(E231:G231,"&gt;=0")+COUNTIF(I231:K231,"&gt;=0")+COUNTIF(M231:O231,"&gt;=0")+COUNTIF(Q231:S231,"&gt;=0")+COUNTIF(U231:W231,"&gt;=0")</f>
        <v>10</v>
      </c>
      <c r="Z231" s="93">
        <f>COUNTIF(E231:G231,"=20")+COUNTIF(I231:K231,"=20")+COUNTIF(M231:O231,"=20")+COUNTIF(Q231:S231,"=20")+COUNTIF(U231:W231,"=20")</f>
        <v>2</v>
      </c>
      <c r="AA231" s="95">
        <f>X231</f>
        <v>110</v>
      </c>
      <c r="AC231" s="100">
        <v>2</v>
      </c>
      <c r="AD231" s="86" t="s">
        <v>29</v>
      </c>
      <c r="AE231" s="89"/>
      <c r="AF231" s="43">
        <v>0</v>
      </c>
      <c r="AG231" s="42">
        <v>20</v>
      </c>
      <c r="AH231" s="44"/>
      <c r="AI231" s="91">
        <f>AF232</f>
        <v>20</v>
      </c>
      <c r="AJ231" s="41"/>
      <c r="AK231" s="42">
        <v>5</v>
      </c>
      <c r="AL231" s="42"/>
      <c r="AM231" s="91">
        <f>SUM(AI231,AJ232)</f>
        <v>25</v>
      </c>
      <c r="AN231" s="41">
        <v>20</v>
      </c>
      <c r="AO231" s="42"/>
      <c r="AP231" s="42">
        <v>0</v>
      </c>
      <c r="AQ231" s="91">
        <f>SUM(AM231,AN232)</f>
        <v>45</v>
      </c>
      <c r="AR231" s="41"/>
      <c r="AS231" s="42">
        <v>15</v>
      </c>
      <c r="AT231" s="42">
        <v>0</v>
      </c>
      <c r="AU231" s="101">
        <f>SUM(AQ231,AR232)</f>
        <v>60</v>
      </c>
      <c r="AV231" s="41"/>
      <c r="AW231" s="42">
        <v>10</v>
      </c>
      <c r="AX231" s="42">
        <v>0</v>
      </c>
      <c r="AY231" s="101">
        <f>SUM(AU231,AV232)</f>
        <v>70</v>
      </c>
      <c r="AZ231" s="93">
        <f>COUNTIF(AF231:AH231,"&gt;=0")+COUNTIF(AJ231:AL231,"&gt;=0")+COUNTIF(AN231:AP231,"&gt;=0")+COUNTIF(AR231:AT231,"&gt;=0")+COUNTIF(AV231:AX231,"&gt;=0")</f>
        <v>9</v>
      </c>
      <c r="BA231" s="93">
        <f>COUNTIF(AF231:AH231,"=20")+COUNTIF(AJ231:AL231,"=20")+COUNTIF(AN231:AP231,"=20")+COUNTIF(AR231:AT231,"=20")+COUNTIF(AV231:AX231,"=20")</f>
        <v>2</v>
      </c>
      <c r="BB231" s="95">
        <f>AY231</f>
        <v>70</v>
      </c>
    </row>
    <row r="232" spans="2:54" ht="15.75" thickBot="1" x14ac:dyDescent="0.3">
      <c r="B232" s="85"/>
      <c r="C232" s="87"/>
      <c r="D232" s="90"/>
      <c r="E232" s="97">
        <f>SUM(E231:G231)</f>
        <v>20</v>
      </c>
      <c r="F232" s="97"/>
      <c r="G232" s="98"/>
      <c r="H232" s="92"/>
      <c r="I232" s="99">
        <f>SUM(I231:K231)</f>
        <v>20</v>
      </c>
      <c r="J232" s="97"/>
      <c r="K232" s="98"/>
      <c r="L232" s="92"/>
      <c r="M232" s="99">
        <f>SUM(M231:O231)</f>
        <v>15</v>
      </c>
      <c r="N232" s="97"/>
      <c r="O232" s="98"/>
      <c r="P232" s="92"/>
      <c r="Q232" s="99">
        <f>SUM(Q231:S231)</f>
        <v>25</v>
      </c>
      <c r="R232" s="97"/>
      <c r="S232" s="98"/>
      <c r="T232" s="92"/>
      <c r="U232" s="99">
        <f>SUM(U231:W231)</f>
        <v>30</v>
      </c>
      <c r="V232" s="97"/>
      <c r="W232" s="98"/>
      <c r="X232" s="92"/>
      <c r="Y232" s="94"/>
      <c r="Z232" s="94"/>
      <c r="AA232" s="96"/>
      <c r="AC232" s="85"/>
      <c r="AD232" s="87"/>
      <c r="AE232" s="90"/>
      <c r="AF232" s="97">
        <f>SUM(AF231:AH231)</f>
        <v>20</v>
      </c>
      <c r="AG232" s="97"/>
      <c r="AH232" s="98"/>
      <c r="AI232" s="92"/>
      <c r="AJ232" s="99">
        <f>SUM(AJ231:AL231)</f>
        <v>5</v>
      </c>
      <c r="AK232" s="97"/>
      <c r="AL232" s="98"/>
      <c r="AM232" s="92"/>
      <c r="AN232" s="99">
        <f>SUM(AN231:AP231)</f>
        <v>20</v>
      </c>
      <c r="AO232" s="97"/>
      <c r="AP232" s="98"/>
      <c r="AQ232" s="92"/>
      <c r="AR232" s="99">
        <f>SUM(AR231:AT231)</f>
        <v>15</v>
      </c>
      <c r="AS232" s="97"/>
      <c r="AT232" s="98"/>
      <c r="AU232" s="92"/>
      <c r="AV232" s="99">
        <f>SUM(AV231:AX231)</f>
        <v>10</v>
      </c>
      <c r="AW232" s="97"/>
      <c r="AX232" s="98"/>
      <c r="AY232" s="92"/>
      <c r="AZ232" s="94"/>
      <c r="BA232" s="94"/>
      <c r="BB232" s="96"/>
    </row>
    <row r="233" spans="2:54" ht="15.75" thickBot="1" x14ac:dyDescent="0.3"/>
    <row r="234" spans="2:54" x14ac:dyDescent="0.25">
      <c r="B234" s="102" t="s">
        <v>0</v>
      </c>
      <c r="C234" s="102" t="s">
        <v>1</v>
      </c>
      <c r="D234" s="102" t="s">
        <v>52</v>
      </c>
      <c r="E234" s="104" t="s">
        <v>41</v>
      </c>
      <c r="F234" s="105"/>
      <c r="G234" s="106"/>
      <c r="H234" s="107" t="s">
        <v>42</v>
      </c>
      <c r="I234" s="104" t="s">
        <v>43</v>
      </c>
      <c r="J234" s="105"/>
      <c r="K234" s="106"/>
      <c r="L234" s="107" t="s">
        <v>42</v>
      </c>
      <c r="M234" s="104" t="s">
        <v>44</v>
      </c>
      <c r="N234" s="105"/>
      <c r="O234" s="106"/>
      <c r="P234" s="107" t="s">
        <v>42</v>
      </c>
      <c r="Q234" s="104" t="s">
        <v>45</v>
      </c>
      <c r="R234" s="105"/>
      <c r="S234" s="106"/>
      <c r="T234" s="107" t="s">
        <v>42</v>
      </c>
      <c r="U234" s="104" t="s">
        <v>46</v>
      </c>
      <c r="V234" s="105"/>
      <c r="W234" s="106"/>
      <c r="X234" s="107" t="s">
        <v>42</v>
      </c>
      <c r="Y234" s="109" t="s">
        <v>47</v>
      </c>
      <c r="Z234" s="111" t="s">
        <v>48</v>
      </c>
      <c r="AA234" s="102" t="s">
        <v>39</v>
      </c>
      <c r="AC234" s="102" t="s">
        <v>0</v>
      </c>
      <c r="AD234" s="102" t="s">
        <v>1</v>
      </c>
      <c r="AE234" s="102" t="s">
        <v>52</v>
      </c>
      <c r="AF234" s="104" t="s">
        <v>41</v>
      </c>
      <c r="AG234" s="105"/>
      <c r="AH234" s="106"/>
      <c r="AI234" s="107" t="s">
        <v>42</v>
      </c>
      <c r="AJ234" s="104" t="s">
        <v>43</v>
      </c>
      <c r="AK234" s="105"/>
      <c r="AL234" s="106"/>
      <c r="AM234" s="107" t="s">
        <v>42</v>
      </c>
      <c r="AN234" s="104" t="s">
        <v>44</v>
      </c>
      <c r="AO234" s="105"/>
      <c r="AP234" s="106"/>
      <c r="AQ234" s="107" t="s">
        <v>42</v>
      </c>
      <c r="AR234" s="104" t="s">
        <v>45</v>
      </c>
      <c r="AS234" s="105"/>
      <c r="AT234" s="106"/>
      <c r="AU234" s="107" t="s">
        <v>42</v>
      </c>
      <c r="AV234" s="104" t="s">
        <v>46</v>
      </c>
      <c r="AW234" s="105"/>
      <c r="AX234" s="106"/>
      <c r="AY234" s="107" t="s">
        <v>42</v>
      </c>
      <c r="AZ234" s="109" t="s">
        <v>47</v>
      </c>
      <c r="BA234" s="111" t="s">
        <v>48</v>
      </c>
      <c r="BB234" s="102" t="s">
        <v>39</v>
      </c>
    </row>
    <row r="235" spans="2:54" ht="15.75" thickBot="1" x14ac:dyDescent="0.3">
      <c r="B235" s="103"/>
      <c r="C235" s="103"/>
      <c r="D235" s="103"/>
      <c r="E235" s="38" t="s">
        <v>49</v>
      </c>
      <c r="F235" s="39" t="s">
        <v>50</v>
      </c>
      <c r="G235" s="40" t="s">
        <v>51</v>
      </c>
      <c r="H235" s="108"/>
      <c r="I235" s="38" t="s">
        <v>49</v>
      </c>
      <c r="J235" s="39" t="s">
        <v>50</v>
      </c>
      <c r="K235" s="40" t="s">
        <v>51</v>
      </c>
      <c r="L235" s="108"/>
      <c r="M235" s="38" t="s">
        <v>49</v>
      </c>
      <c r="N235" s="39" t="s">
        <v>50</v>
      </c>
      <c r="O235" s="40" t="s">
        <v>51</v>
      </c>
      <c r="P235" s="108"/>
      <c r="Q235" s="38" t="s">
        <v>49</v>
      </c>
      <c r="R235" s="39" t="s">
        <v>50</v>
      </c>
      <c r="S235" s="40" t="s">
        <v>51</v>
      </c>
      <c r="T235" s="108"/>
      <c r="U235" s="38" t="s">
        <v>49</v>
      </c>
      <c r="V235" s="39" t="s">
        <v>50</v>
      </c>
      <c r="W235" s="40" t="s">
        <v>51</v>
      </c>
      <c r="X235" s="108"/>
      <c r="Y235" s="110"/>
      <c r="Z235" s="112"/>
      <c r="AA235" s="103"/>
      <c r="AC235" s="103"/>
      <c r="AD235" s="103"/>
      <c r="AE235" s="103"/>
      <c r="AF235" s="38" t="s">
        <v>49</v>
      </c>
      <c r="AG235" s="39" t="s">
        <v>50</v>
      </c>
      <c r="AH235" s="40" t="s">
        <v>51</v>
      </c>
      <c r="AI235" s="108"/>
      <c r="AJ235" s="38" t="s">
        <v>49</v>
      </c>
      <c r="AK235" s="39" t="s">
        <v>50</v>
      </c>
      <c r="AL235" s="40" t="s">
        <v>51</v>
      </c>
      <c r="AM235" s="108"/>
      <c r="AN235" s="38" t="s">
        <v>49</v>
      </c>
      <c r="AO235" s="39" t="s">
        <v>50</v>
      </c>
      <c r="AP235" s="40" t="s">
        <v>51</v>
      </c>
      <c r="AQ235" s="108"/>
      <c r="AR235" s="38" t="s">
        <v>49</v>
      </c>
      <c r="AS235" s="39" t="s">
        <v>50</v>
      </c>
      <c r="AT235" s="40" t="s">
        <v>51</v>
      </c>
      <c r="AU235" s="108"/>
      <c r="AV235" s="38" t="s">
        <v>49</v>
      </c>
      <c r="AW235" s="39" t="s">
        <v>50</v>
      </c>
      <c r="AX235" s="40" t="s">
        <v>51</v>
      </c>
      <c r="AY235" s="108"/>
      <c r="AZ235" s="110"/>
      <c r="BA235" s="112"/>
      <c r="BB235" s="103"/>
    </row>
    <row r="236" spans="2:54" x14ac:dyDescent="0.25">
      <c r="B236" s="84">
        <v>1</v>
      </c>
      <c r="C236" s="86" t="s">
        <v>18</v>
      </c>
      <c r="D236" s="88">
        <v>7</v>
      </c>
      <c r="E236" s="47">
        <v>0</v>
      </c>
      <c r="F236" s="46">
        <v>0</v>
      </c>
      <c r="G236" s="48"/>
      <c r="H236" s="91">
        <f>E237</f>
        <v>0</v>
      </c>
      <c r="I236" s="45">
        <v>0</v>
      </c>
      <c r="J236" s="46"/>
      <c r="K236" s="46"/>
      <c r="L236" s="91">
        <f>SUM(H236,I237)</f>
        <v>0</v>
      </c>
      <c r="M236" s="45"/>
      <c r="N236" s="46">
        <v>0</v>
      </c>
      <c r="O236" s="46"/>
      <c r="P236" s="91">
        <f>SUM(L236,M237)</f>
        <v>0</v>
      </c>
      <c r="Q236" s="45"/>
      <c r="R236" s="46">
        <v>0</v>
      </c>
      <c r="S236" s="48">
        <v>15</v>
      </c>
      <c r="T236" s="91">
        <f>SUM(P236,Q237)</f>
        <v>15</v>
      </c>
      <c r="U236" s="45"/>
      <c r="V236" s="46">
        <v>20</v>
      </c>
      <c r="W236" s="46"/>
      <c r="X236" s="91">
        <f>SUM(T236,U237)</f>
        <v>35</v>
      </c>
      <c r="Y236" s="93">
        <f>COUNTIF(E236:G236,"&gt;=0")+COUNTIF(I236:K236,"&gt;=0")+COUNTIF(M236:O236,"&gt;=0")+COUNTIF(Q236:S236,"&gt;=0")+COUNTIF(U236:W236,"&gt;=0")</f>
        <v>7</v>
      </c>
      <c r="Z236" s="93">
        <f>COUNTIF(E236:G236,"=20")+COUNTIF(I236:K236,"=20")+COUNTIF(M236:O236,"=20")+COUNTIF(Q236:S236,"=20")+COUNTIF(U236:W236,"=20")</f>
        <v>1</v>
      </c>
      <c r="AA236" s="95">
        <f>X236</f>
        <v>35</v>
      </c>
      <c r="AC236" s="84">
        <v>1</v>
      </c>
      <c r="AD236" s="86" t="s">
        <v>34</v>
      </c>
      <c r="AE236" s="88">
        <v>3</v>
      </c>
      <c r="AF236" s="47">
        <v>5</v>
      </c>
      <c r="AG236" s="46">
        <v>15</v>
      </c>
      <c r="AH236" s="48">
        <v>20</v>
      </c>
      <c r="AI236" s="91">
        <f>AF237</f>
        <v>40</v>
      </c>
      <c r="AJ236" s="45">
        <v>15</v>
      </c>
      <c r="AK236" s="46">
        <v>15</v>
      </c>
      <c r="AL236" s="46">
        <v>5</v>
      </c>
      <c r="AM236" s="91">
        <f>SUM(AI236,AJ237)</f>
        <v>75</v>
      </c>
      <c r="AN236" s="45">
        <v>5</v>
      </c>
      <c r="AO236" s="46">
        <v>10</v>
      </c>
      <c r="AP236" s="46">
        <v>20</v>
      </c>
      <c r="AQ236" s="91">
        <f>SUM(AM236,AN237)</f>
        <v>110</v>
      </c>
      <c r="AR236" s="45">
        <v>20</v>
      </c>
      <c r="AS236" s="46">
        <v>0</v>
      </c>
      <c r="AT236" s="48">
        <v>0</v>
      </c>
      <c r="AU236" s="91">
        <f>SUM(AQ236,AR237)</f>
        <v>130</v>
      </c>
      <c r="AV236" s="45">
        <v>20</v>
      </c>
      <c r="AW236" s="46">
        <v>10</v>
      </c>
      <c r="AX236" s="46">
        <v>10</v>
      </c>
      <c r="AY236" s="91">
        <f>SUM(AU236,AV237)</f>
        <v>170</v>
      </c>
      <c r="AZ236" s="93">
        <f>COUNTIF(AF236:AH236,"&gt;=0")+COUNTIF(AJ236:AL236,"&gt;=0")+COUNTIF(AN236:AP236,"&gt;=0")+COUNTIF(AR236:AT236,"&gt;=0")+COUNTIF(AV236:AX236,"&gt;=0")</f>
        <v>15</v>
      </c>
      <c r="BA236" s="93">
        <f>COUNTIF(AF236:AH236,"=20")+COUNTIF(AJ236:AL236,"=20")+COUNTIF(AN236:AP236,"=20")+COUNTIF(AR236:AT236,"=20")+COUNTIF(AV236:AX236,"=20")</f>
        <v>4</v>
      </c>
      <c r="BB236" s="95">
        <f>AY236</f>
        <v>170</v>
      </c>
    </row>
    <row r="237" spans="2:54" ht="15.75" thickBot="1" x14ac:dyDescent="0.3">
      <c r="B237" s="85"/>
      <c r="C237" s="87"/>
      <c r="D237" s="89"/>
      <c r="E237" s="97">
        <f>SUM(E236:G236)</f>
        <v>0</v>
      </c>
      <c r="F237" s="97"/>
      <c r="G237" s="98"/>
      <c r="H237" s="92"/>
      <c r="I237" s="99">
        <f>SUM(I236:K236)</f>
        <v>0</v>
      </c>
      <c r="J237" s="97"/>
      <c r="K237" s="98"/>
      <c r="L237" s="92"/>
      <c r="M237" s="99">
        <f>SUM(M236:O236)</f>
        <v>0</v>
      </c>
      <c r="N237" s="97"/>
      <c r="O237" s="98"/>
      <c r="P237" s="92"/>
      <c r="Q237" s="99">
        <f>SUM(Q236:S236)</f>
        <v>15</v>
      </c>
      <c r="R237" s="97"/>
      <c r="S237" s="98"/>
      <c r="T237" s="92"/>
      <c r="U237" s="99">
        <f>SUM(U236:W236)</f>
        <v>20</v>
      </c>
      <c r="V237" s="97"/>
      <c r="W237" s="98"/>
      <c r="X237" s="92"/>
      <c r="Y237" s="94"/>
      <c r="Z237" s="94"/>
      <c r="AA237" s="96"/>
      <c r="AC237" s="85"/>
      <c r="AD237" s="87"/>
      <c r="AE237" s="89"/>
      <c r="AF237" s="97">
        <f>SUM(AF236:AH236)</f>
        <v>40</v>
      </c>
      <c r="AG237" s="97"/>
      <c r="AH237" s="98"/>
      <c r="AI237" s="92"/>
      <c r="AJ237" s="99">
        <f>SUM(AJ236:AL236)</f>
        <v>35</v>
      </c>
      <c r="AK237" s="97"/>
      <c r="AL237" s="98"/>
      <c r="AM237" s="92"/>
      <c r="AN237" s="99">
        <f>SUM(AN236:AP236)</f>
        <v>35</v>
      </c>
      <c r="AO237" s="97"/>
      <c r="AP237" s="98"/>
      <c r="AQ237" s="92"/>
      <c r="AR237" s="99">
        <f>SUM(AR236:AT236)</f>
        <v>20</v>
      </c>
      <c r="AS237" s="97"/>
      <c r="AT237" s="98"/>
      <c r="AU237" s="92"/>
      <c r="AV237" s="99">
        <f>SUM(AV236:AX236)</f>
        <v>40</v>
      </c>
      <c r="AW237" s="97"/>
      <c r="AX237" s="98"/>
      <c r="AY237" s="92"/>
      <c r="AZ237" s="94"/>
      <c r="BA237" s="94"/>
      <c r="BB237" s="96"/>
    </row>
    <row r="238" spans="2:54" x14ac:dyDescent="0.25">
      <c r="B238" s="113">
        <v>2</v>
      </c>
      <c r="C238" s="115" t="s">
        <v>12</v>
      </c>
      <c r="D238" s="89"/>
      <c r="E238" s="67">
        <v>5</v>
      </c>
      <c r="F238" s="68">
        <v>20</v>
      </c>
      <c r="G238" s="69"/>
      <c r="H238" s="117">
        <f>E239</f>
        <v>25</v>
      </c>
      <c r="I238" s="70"/>
      <c r="J238" s="68">
        <v>15</v>
      </c>
      <c r="K238" s="68"/>
      <c r="L238" s="117">
        <f>SUM(H238,I239)</f>
        <v>40</v>
      </c>
      <c r="M238" s="70">
        <v>0</v>
      </c>
      <c r="N238" s="68">
        <v>15</v>
      </c>
      <c r="O238" s="68"/>
      <c r="P238" s="117">
        <f>SUM(L238,M239)</f>
        <v>55</v>
      </c>
      <c r="Q238" s="70"/>
      <c r="R238" s="68">
        <v>0</v>
      </c>
      <c r="S238" s="68"/>
      <c r="T238" s="119">
        <f>SUM(P238,Q239)</f>
        <v>55</v>
      </c>
      <c r="U238" s="70">
        <v>20</v>
      </c>
      <c r="V238" s="68">
        <v>5</v>
      </c>
      <c r="W238" s="68">
        <v>0</v>
      </c>
      <c r="X238" s="119">
        <f>SUM(T238,U239)</f>
        <v>80</v>
      </c>
      <c r="Y238" s="120">
        <f>COUNTIF(E238:G238,"&gt;=0")+COUNTIF(I238:K238,"&gt;=0")+COUNTIF(M238:O238,"&gt;=0")+COUNTIF(Q238:S238,"&gt;=0")+COUNTIF(U238:W238,"&gt;=0")</f>
        <v>9</v>
      </c>
      <c r="Z238" s="120">
        <f>COUNTIF(E238:G238,"=20")+COUNTIF(I238:K238,"=20")+COUNTIF(M238:O238,"=20")+COUNTIF(Q238:S238,"=20")+COUNTIF(U238:W238,"=20")</f>
        <v>2</v>
      </c>
      <c r="AA238" s="122">
        <f>X238</f>
        <v>80</v>
      </c>
      <c r="AC238" s="113">
        <v>2</v>
      </c>
      <c r="AD238" s="115" t="s">
        <v>31</v>
      </c>
      <c r="AE238" s="89"/>
      <c r="AF238" s="67">
        <v>10</v>
      </c>
      <c r="AG238" s="68">
        <v>10</v>
      </c>
      <c r="AH238" s="69">
        <v>10</v>
      </c>
      <c r="AI238" s="117">
        <f>AF239</f>
        <v>30</v>
      </c>
      <c r="AJ238" s="70">
        <v>20</v>
      </c>
      <c r="AK238" s="68">
        <v>20</v>
      </c>
      <c r="AL238" s="68">
        <v>20</v>
      </c>
      <c r="AM238" s="117">
        <f>SUM(AI238,AJ239)</f>
        <v>90</v>
      </c>
      <c r="AN238" s="70">
        <v>10</v>
      </c>
      <c r="AO238" s="68">
        <v>10</v>
      </c>
      <c r="AP238" s="68">
        <v>20</v>
      </c>
      <c r="AQ238" s="117">
        <f>SUM(AM238,AN239)</f>
        <v>130</v>
      </c>
      <c r="AR238" s="70">
        <v>15</v>
      </c>
      <c r="AS238" s="68">
        <v>15</v>
      </c>
      <c r="AT238" s="68">
        <v>20</v>
      </c>
      <c r="AU238" s="119">
        <f>SUM(AQ238,AR239)</f>
        <v>180</v>
      </c>
      <c r="AV238" s="70">
        <v>20</v>
      </c>
      <c r="AW238" s="68">
        <v>15</v>
      </c>
      <c r="AX238" s="68">
        <v>10</v>
      </c>
      <c r="AY238" s="119">
        <f>SUM(AU238,AV239)</f>
        <v>225</v>
      </c>
      <c r="AZ238" s="120">
        <f>COUNTIF(AF238:AH238,"&gt;=0")+COUNTIF(AJ238:AL238,"&gt;=0")+COUNTIF(AN238:AP238,"&gt;=0")+COUNTIF(AR238:AT238,"&gt;=0")+COUNTIF(AV238:AX238,"&gt;=0")</f>
        <v>15</v>
      </c>
      <c r="BA238" s="120">
        <f>COUNTIF(AF238:AH238,"=20")+COUNTIF(AJ238:AL238,"=20")+COUNTIF(AN238:AP238,"=20")+COUNTIF(AR238:AT238,"=20")+COUNTIF(AV238:AX238,"=20")</f>
        <v>6</v>
      </c>
      <c r="BB238" s="122">
        <f>AY238</f>
        <v>225</v>
      </c>
    </row>
    <row r="239" spans="2:54" ht="15.75" thickBot="1" x14ac:dyDescent="0.3">
      <c r="B239" s="114"/>
      <c r="C239" s="116"/>
      <c r="D239" s="90"/>
      <c r="E239" s="124">
        <f>SUM(E238:G238)</f>
        <v>25</v>
      </c>
      <c r="F239" s="124"/>
      <c r="G239" s="125"/>
      <c r="H239" s="118"/>
      <c r="I239" s="126">
        <f>SUM(I238:K238)</f>
        <v>15</v>
      </c>
      <c r="J239" s="124"/>
      <c r="K239" s="125"/>
      <c r="L239" s="118"/>
      <c r="M239" s="126">
        <f>SUM(M238:O238)</f>
        <v>15</v>
      </c>
      <c r="N239" s="124"/>
      <c r="O239" s="125"/>
      <c r="P239" s="118"/>
      <c r="Q239" s="126">
        <f>SUM(Q238:S238)</f>
        <v>0</v>
      </c>
      <c r="R239" s="124"/>
      <c r="S239" s="125"/>
      <c r="T239" s="118"/>
      <c r="U239" s="126">
        <f>SUM(U238:W238)</f>
        <v>25</v>
      </c>
      <c r="V239" s="124"/>
      <c r="W239" s="125"/>
      <c r="X239" s="118"/>
      <c r="Y239" s="121"/>
      <c r="Z239" s="121"/>
      <c r="AA239" s="123"/>
      <c r="AC239" s="114"/>
      <c r="AD239" s="116"/>
      <c r="AE239" s="90"/>
      <c r="AF239" s="124">
        <f>SUM(AF238:AH238)</f>
        <v>30</v>
      </c>
      <c r="AG239" s="124"/>
      <c r="AH239" s="125"/>
      <c r="AI239" s="118"/>
      <c r="AJ239" s="126">
        <f>SUM(AJ238:AL238)</f>
        <v>60</v>
      </c>
      <c r="AK239" s="124"/>
      <c r="AL239" s="125"/>
      <c r="AM239" s="118"/>
      <c r="AN239" s="126">
        <f>SUM(AN238:AP238)</f>
        <v>40</v>
      </c>
      <c r="AO239" s="124"/>
      <c r="AP239" s="125"/>
      <c r="AQ239" s="118"/>
      <c r="AR239" s="126">
        <f>SUM(AR238:AT238)</f>
        <v>50</v>
      </c>
      <c r="AS239" s="124"/>
      <c r="AT239" s="125"/>
      <c r="AU239" s="118"/>
      <c r="AV239" s="126">
        <f>SUM(AV238:AX238)</f>
        <v>45</v>
      </c>
      <c r="AW239" s="124"/>
      <c r="AX239" s="125"/>
      <c r="AY239" s="118"/>
      <c r="AZ239" s="121"/>
      <c r="BA239" s="121"/>
      <c r="BB239" s="123"/>
    </row>
    <row r="240" spans="2:54" ht="15.75" thickBot="1" x14ac:dyDescent="0.3"/>
    <row r="241" spans="2:54" x14ac:dyDescent="0.25">
      <c r="B241" s="102" t="s">
        <v>0</v>
      </c>
      <c r="C241" s="102" t="s">
        <v>1</v>
      </c>
      <c r="D241" s="102" t="s">
        <v>52</v>
      </c>
      <c r="E241" s="104" t="s">
        <v>41</v>
      </c>
      <c r="F241" s="105"/>
      <c r="G241" s="106"/>
      <c r="H241" s="107" t="s">
        <v>42</v>
      </c>
      <c r="I241" s="104" t="s">
        <v>43</v>
      </c>
      <c r="J241" s="105"/>
      <c r="K241" s="106"/>
      <c r="L241" s="107" t="s">
        <v>42</v>
      </c>
      <c r="M241" s="104" t="s">
        <v>44</v>
      </c>
      <c r="N241" s="105"/>
      <c r="O241" s="106"/>
      <c r="P241" s="107" t="s">
        <v>42</v>
      </c>
      <c r="Q241" s="104" t="s">
        <v>45</v>
      </c>
      <c r="R241" s="105"/>
      <c r="S241" s="106"/>
      <c r="T241" s="107" t="s">
        <v>42</v>
      </c>
      <c r="U241" s="104" t="s">
        <v>46</v>
      </c>
      <c r="V241" s="105"/>
      <c r="W241" s="106"/>
      <c r="X241" s="107" t="s">
        <v>42</v>
      </c>
      <c r="Y241" s="109" t="s">
        <v>47</v>
      </c>
      <c r="Z241" s="111" t="s">
        <v>48</v>
      </c>
      <c r="AA241" s="102" t="s">
        <v>39</v>
      </c>
      <c r="AC241" s="102" t="s">
        <v>0</v>
      </c>
      <c r="AD241" s="102" t="s">
        <v>1</v>
      </c>
      <c r="AE241" s="102" t="s">
        <v>52</v>
      </c>
      <c r="AF241" s="104" t="s">
        <v>41</v>
      </c>
      <c r="AG241" s="105"/>
      <c r="AH241" s="106"/>
      <c r="AI241" s="107" t="s">
        <v>42</v>
      </c>
      <c r="AJ241" s="104" t="s">
        <v>43</v>
      </c>
      <c r="AK241" s="105"/>
      <c r="AL241" s="106"/>
      <c r="AM241" s="107" t="s">
        <v>42</v>
      </c>
      <c r="AN241" s="104" t="s">
        <v>44</v>
      </c>
      <c r="AO241" s="105"/>
      <c r="AP241" s="106"/>
      <c r="AQ241" s="107" t="s">
        <v>42</v>
      </c>
      <c r="AR241" s="104" t="s">
        <v>45</v>
      </c>
      <c r="AS241" s="105"/>
      <c r="AT241" s="106"/>
      <c r="AU241" s="107" t="s">
        <v>42</v>
      </c>
      <c r="AV241" s="104" t="s">
        <v>46</v>
      </c>
      <c r="AW241" s="105"/>
      <c r="AX241" s="106"/>
      <c r="AY241" s="107" t="s">
        <v>42</v>
      </c>
      <c r="AZ241" s="109" t="s">
        <v>47</v>
      </c>
      <c r="BA241" s="111" t="s">
        <v>48</v>
      </c>
      <c r="BB241" s="102" t="s">
        <v>39</v>
      </c>
    </row>
    <row r="242" spans="2:54" ht="15.75" thickBot="1" x14ac:dyDescent="0.3">
      <c r="B242" s="103"/>
      <c r="C242" s="103"/>
      <c r="D242" s="103"/>
      <c r="E242" s="38" t="s">
        <v>49</v>
      </c>
      <c r="F242" s="39" t="s">
        <v>50</v>
      </c>
      <c r="G242" s="40" t="s">
        <v>51</v>
      </c>
      <c r="H242" s="108"/>
      <c r="I242" s="38" t="s">
        <v>49</v>
      </c>
      <c r="J242" s="39" t="s">
        <v>50</v>
      </c>
      <c r="K242" s="40" t="s">
        <v>51</v>
      </c>
      <c r="L242" s="108"/>
      <c r="M242" s="38" t="s">
        <v>49</v>
      </c>
      <c r="N242" s="39" t="s">
        <v>50</v>
      </c>
      <c r="O242" s="40" t="s">
        <v>51</v>
      </c>
      <c r="P242" s="108"/>
      <c r="Q242" s="38" t="s">
        <v>49</v>
      </c>
      <c r="R242" s="39" t="s">
        <v>50</v>
      </c>
      <c r="S242" s="40" t="s">
        <v>51</v>
      </c>
      <c r="T242" s="108"/>
      <c r="U242" s="38" t="s">
        <v>49</v>
      </c>
      <c r="V242" s="39" t="s">
        <v>50</v>
      </c>
      <c r="W242" s="40" t="s">
        <v>51</v>
      </c>
      <c r="X242" s="108"/>
      <c r="Y242" s="110"/>
      <c r="Z242" s="112"/>
      <c r="AA242" s="103"/>
      <c r="AC242" s="103"/>
      <c r="AD242" s="103"/>
      <c r="AE242" s="103"/>
      <c r="AF242" s="38" t="s">
        <v>49</v>
      </c>
      <c r="AG242" s="39" t="s">
        <v>50</v>
      </c>
      <c r="AH242" s="40" t="s">
        <v>51</v>
      </c>
      <c r="AI242" s="108"/>
      <c r="AJ242" s="38" t="s">
        <v>49</v>
      </c>
      <c r="AK242" s="39" t="s">
        <v>50</v>
      </c>
      <c r="AL242" s="40" t="s">
        <v>51</v>
      </c>
      <c r="AM242" s="108"/>
      <c r="AN242" s="38" t="s">
        <v>49</v>
      </c>
      <c r="AO242" s="39" t="s">
        <v>50</v>
      </c>
      <c r="AP242" s="40" t="s">
        <v>51</v>
      </c>
      <c r="AQ242" s="108"/>
      <c r="AR242" s="38" t="s">
        <v>49</v>
      </c>
      <c r="AS242" s="39" t="s">
        <v>50</v>
      </c>
      <c r="AT242" s="40" t="s">
        <v>51</v>
      </c>
      <c r="AU242" s="108"/>
      <c r="AV242" s="38" t="s">
        <v>49</v>
      </c>
      <c r="AW242" s="39" t="s">
        <v>50</v>
      </c>
      <c r="AX242" s="40" t="s">
        <v>51</v>
      </c>
      <c r="AY242" s="108"/>
      <c r="AZ242" s="110"/>
      <c r="BA242" s="112"/>
      <c r="BB242" s="103"/>
    </row>
    <row r="243" spans="2:54" x14ac:dyDescent="0.25">
      <c r="B243" s="127">
        <v>1</v>
      </c>
      <c r="C243" s="115" t="s">
        <v>37</v>
      </c>
      <c r="D243" s="88">
        <v>5</v>
      </c>
      <c r="E243" s="71">
        <v>0</v>
      </c>
      <c r="F243" s="72">
        <v>20</v>
      </c>
      <c r="G243" s="73">
        <v>20</v>
      </c>
      <c r="H243" s="117">
        <f>E244</f>
        <v>40</v>
      </c>
      <c r="I243" s="74">
        <v>20</v>
      </c>
      <c r="J243" s="72">
        <v>20</v>
      </c>
      <c r="K243" s="72">
        <v>2</v>
      </c>
      <c r="L243" s="117">
        <f>SUM(H243,I244)</f>
        <v>82</v>
      </c>
      <c r="M243" s="74">
        <v>20</v>
      </c>
      <c r="N243" s="72">
        <v>20</v>
      </c>
      <c r="O243" s="72">
        <v>20</v>
      </c>
      <c r="P243" s="117">
        <f>SUM(L243,M244)</f>
        <v>142</v>
      </c>
      <c r="Q243" s="74">
        <v>15</v>
      </c>
      <c r="R243" s="72">
        <v>0</v>
      </c>
      <c r="S243" s="73">
        <v>20</v>
      </c>
      <c r="T243" s="117">
        <f>SUM(P243,Q244)</f>
        <v>177</v>
      </c>
      <c r="U243" s="74">
        <v>20</v>
      </c>
      <c r="V243" s="72">
        <v>10</v>
      </c>
      <c r="W243" s="72">
        <v>5</v>
      </c>
      <c r="X243" s="117">
        <f>SUM(T243,U244)</f>
        <v>212</v>
      </c>
      <c r="Y243" s="120">
        <f>COUNTIF(E243:G243,"&gt;=0")+COUNTIF(I243:K243,"&gt;=0")+COUNTIF(M243:O243,"&gt;=0")+COUNTIF(Q243:S243,"&gt;=0")+COUNTIF(U243:W243,"&gt;=0")</f>
        <v>15</v>
      </c>
      <c r="Z243" s="120">
        <f>COUNTIF(E243:G243,"=20")+COUNTIF(I243:K243,"=20")+COUNTIF(M243:O243,"=20")+COUNTIF(Q243:S243,"=20")+COUNTIF(U243:W243,"=20")</f>
        <v>9</v>
      </c>
      <c r="AA243" s="122">
        <f>X243</f>
        <v>212</v>
      </c>
      <c r="AC243" s="127">
        <v>1</v>
      </c>
      <c r="AD243" s="115" t="s">
        <v>22</v>
      </c>
      <c r="AE243" s="88">
        <v>5</v>
      </c>
      <c r="AF243" s="71">
        <v>20</v>
      </c>
      <c r="AG243" s="72">
        <v>20</v>
      </c>
      <c r="AH243" s="73">
        <v>15</v>
      </c>
      <c r="AI243" s="117">
        <f>AF244</f>
        <v>55</v>
      </c>
      <c r="AJ243" s="74">
        <v>20</v>
      </c>
      <c r="AK243" s="72">
        <v>20</v>
      </c>
      <c r="AL243" s="72"/>
      <c r="AM243" s="117">
        <f>SUM(AI243,AJ244)</f>
        <v>95</v>
      </c>
      <c r="AN243" s="74">
        <v>20</v>
      </c>
      <c r="AO243" s="72">
        <v>20</v>
      </c>
      <c r="AP243" s="72">
        <v>10</v>
      </c>
      <c r="AQ243" s="117">
        <f>SUM(AM243,AN244)</f>
        <v>145</v>
      </c>
      <c r="AR243" s="74">
        <v>10</v>
      </c>
      <c r="AS243" s="72"/>
      <c r="AT243" s="73"/>
      <c r="AU243" s="117">
        <f>SUM(AQ243,AR244)</f>
        <v>155</v>
      </c>
      <c r="AV243" s="74">
        <v>5</v>
      </c>
      <c r="AW243" s="72">
        <v>10</v>
      </c>
      <c r="AX243" s="72">
        <v>0</v>
      </c>
      <c r="AY243" s="117">
        <f>SUM(AU243,AV244)</f>
        <v>170</v>
      </c>
      <c r="AZ243" s="120">
        <f>COUNTIF(AF243:AH243,"&gt;=0")+COUNTIF(AJ243:AL243,"&gt;=0")+COUNTIF(AN243:AP243,"&gt;=0")+COUNTIF(AR243:AT243,"&gt;=0")+COUNTIF(AV243:AX243,"&gt;=0")</f>
        <v>12</v>
      </c>
      <c r="BA243" s="120">
        <f>COUNTIF(AF243:AH243,"=20")+COUNTIF(AJ243:AL243,"=20")+COUNTIF(AN243:AP243,"=20")+COUNTIF(AR243:AT243,"=20")+COUNTIF(AV243:AX243,"=20")</f>
        <v>6</v>
      </c>
      <c r="BB243" s="122">
        <f>AY243</f>
        <v>170</v>
      </c>
    </row>
    <row r="244" spans="2:54" ht="15.75" thickBot="1" x14ac:dyDescent="0.3">
      <c r="B244" s="114"/>
      <c r="C244" s="116"/>
      <c r="D244" s="89"/>
      <c r="E244" s="124">
        <f>SUM(E243:G243)</f>
        <v>40</v>
      </c>
      <c r="F244" s="124"/>
      <c r="G244" s="125"/>
      <c r="H244" s="118"/>
      <c r="I244" s="126">
        <f>SUM(I243:K243)</f>
        <v>42</v>
      </c>
      <c r="J244" s="124"/>
      <c r="K244" s="125"/>
      <c r="L244" s="118"/>
      <c r="M244" s="126">
        <f>SUM(M243:O243)</f>
        <v>60</v>
      </c>
      <c r="N244" s="124"/>
      <c r="O244" s="125"/>
      <c r="P244" s="118"/>
      <c r="Q244" s="126">
        <f>SUM(Q243:S243)</f>
        <v>35</v>
      </c>
      <c r="R244" s="124"/>
      <c r="S244" s="125"/>
      <c r="T244" s="118"/>
      <c r="U244" s="126">
        <f>SUM(U243:W243)</f>
        <v>35</v>
      </c>
      <c r="V244" s="124"/>
      <c r="W244" s="125"/>
      <c r="X244" s="118"/>
      <c r="Y244" s="121"/>
      <c r="Z244" s="121"/>
      <c r="AA244" s="123"/>
      <c r="AC244" s="114"/>
      <c r="AD244" s="116"/>
      <c r="AE244" s="89"/>
      <c r="AF244" s="124">
        <f>SUM(AF243:AH243)</f>
        <v>55</v>
      </c>
      <c r="AG244" s="124"/>
      <c r="AH244" s="125"/>
      <c r="AI244" s="118"/>
      <c r="AJ244" s="126">
        <f>SUM(AJ243:AL243)</f>
        <v>40</v>
      </c>
      <c r="AK244" s="124"/>
      <c r="AL244" s="125"/>
      <c r="AM244" s="118"/>
      <c r="AN244" s="126">
        <f>SUM(AN243:AP243)</f>
        <v>50</v>
      </c>
      <c r="AO244" s="124"/>
      <c r="AP244" s="125"/>
      <c r="AQ244" s="118"/>
      <c r="AR244" s="126">
        <f>SUM(AR243:AT243)</f>
        <v>10</v>
      </c>
      <c r="AS244" s="124"/>
      <c r="AT244" s="125"/>
      <c r="AU244" s="118"/>
      <c r="AV244" s="126">
        <f>SUM(AV243:AX243)</f>
        <v>15</v>
      </c>
      <c r="AW244" s="124"/>
      <c r="AX244" s="125"/>
      <c r="AY244" s="118"/>
      <c r="AZ244" s="121"/>
      <c r="BA244" s="121"/>
      <c r="BB244" s="123"/>
    </row>
    <row r="245" spans="2:54" x14ac:dyDescent="0.25">
      <c r="B245" s="100">
        <v>2</v>
      </c>
      <c r="C245" s="86" t="s">
        <v>54</v>
      </c>
      <c r="D245" s="89"/>
      <c r="E245" s="43">
        <v>0</v>
      </c>
      <c r="F245" s="42">
        <v>10</v>
      </c>
      <c r="G245" s="44">
        <v>0</v>
      </c>
      <c r="H245" s="91">
        <f>E246</f>
        <v>10</v>
      </c>
      <c r="I245" s="41">
        <v>0</v>
      </c>
      <c r="J245" s="42">
        <v>10</v>
      </c>
      <c r="K245" s="42">
        <v>0</v>
      </c>
      <c r="L245" s="91">
        <f>SUM(H245,I246)</f>
        <v>20</v>
      </c>
      <c r="M245" s="41">
        <v>0</v>
      </c>
      <c r="N245" s="42">
        <v>15</v>
      </c>
      <c r="O245" s="42">
        <v>0</v>
      </c>
      <c r="P245" s="91">
        <f>SUM(L245,M246)</f>
        <v>35</v>
      </c>
      <c r="Q245" s="41">
        <v>20</v>
      </c>
      <c r="R245" s="42">
        <v>15</v>
      </c>
      <c r="S245" s="42">
        <v>0</v>
      </c>
      <c r="T245" s="101">
        <f>SUM(P245,Q246)</f>
        <v>70</v>
      </c>
      <c r="U245" s="41">
        <v>0</v>
      </c>
      <c r="V245" s="42">
        <v>10</v>
      </c>
      <c r="W245" s="42">
        <v>15</v>
      </c>
      <c r="X245" s="101">
        <f>SUM(T245,U246)</f>
        <v>95</v>
      </c>
      <c r="Y245" s="93">
        <f>COUNTIF(E245:G245,"&gt;=0")+COUNTIF(I245:K245,"&gt;=0")+COUNTIF(M245:O245,"&gt;=0")+COUNTIF(Q245:S245,"&gt;=0")+COUNTIF(U245:W245,"&gt;=0")</f>
        <v>15</v>
      </c>
      <c r="Z245" s="93">
        <f>COUNTIF(E245:G245,"=20")+COUNTIF(I245:K245,"=20")+COUNTIF(M245:O245,"=20")+COUNTIF(Q245:S245,"=20")+COUNTIF(U245:W245,"=20")</f>
        <v>1</v>
      </c>
      <c r="AA245" s="95">
        <f>X245</f>
        <v>95</v>
      </c>
      <c r="AC245" s="100">
        <v>2</v>
      </c>
      <c r="AD245" s="86" t="s">
        <v>10</v>
      </c>
      <c r="AE245" s="89"/>
      <c r="AF245" s="43"/>
      <c r="AG245" s="42"/>
      <c r="AH245" s="44"/>
      <c r="AI245" s="91">
        <f>AF246</f>
        <v>0</v>
      </c>
      <c r="AJ245" s="41">
        <v>10</v>
      </c>
      <c r="AK245" s="42"/>
      <c r="AL245" s="42"/>
      <c r="AM245" s="91">
        <f>SUM(AI245,AJ246)</f>
        <v>10</v>
      </c>
      <c r="AN245" s="41"/>
      <c r="AO245" s="42"/>
      <c r="AP245" s="42"/>
      <c r="AQ245" s="91">
        <f>SUM(AM245,AN246)</f>
        <v>10</v>
      </c>
      <c r="AR245" s="41"/>
      <c r="AS245" s="42"/>
      <c r="AT245" s="42"/>
      <c r="AU245" s="101">
        <f>SUM(AQ245,AR246)</f>
        <v>10</v>
      </c>
      <c r="AV245" s="41">
        <v>15</v>
      </c>
      <c r="AW245" s="42"/>
      <c r="AX245" s="42"/>
      <c r="AY245" s="101">
        <f>SUM(AU245,AV246)</f>
        <v>25</v>
      </c>
      <c r="AZ245" s="93">
        <f>COUNTIF(AF245:AH245,"&gt;=0")+COUNTIF(AJ245:AL245,"&gt;=0")+COUNTIF(AN245:AP245,"&gt;=0")+COUNTIF(AR245:AT245,"&gt;=0")+COUNTIF(AV245:AX245,"&gt;=0")</f>
        <v>2</v>
      </c>
      <c r="BA245" s="93">
        <f>COUNTIF(AF245:AH245,"=20")+COUNTIF(AJ245:AL245,"=20")+COUNTIF(AN245:AP245,"=20")+COUNTIF(AR245:AT245,"=20")+COUNTIF(AV245:AX245,"=20")</f>
        <v>0</v>
      </c>
      <c r="BB245" s="95">
        <f>AY245</f>
        <v>25</v>
      </c>
    </row>
    <row r="246" spans="2:54" ht="15.75" thickBot="1" x14ac:dyDescent="0.3">
      <c r="B246" s="85"/>
      <c r="C246" s="87"/>
      <c r="D246" s="90"/>
      <c r="E246" s="97">
        <f>SUM(E245:G245)</f>
        <v>10</v>
      </c>
      <c r="F246" s="97"/>
      <c r="G246" s="98"/>
      <c r="H246" s="92"/>
      <c r="I246" s="99">
        <f>SUM(I245:K245)</f>
        <v>10</v>
      </c>
      <c r="J246" s="97"/>
      <c r="K246" s="98"/>
      <c r="L246" s="92"/>
      <c r="M246" s="99">
        <f>SUM(M245:O245)</f>
        <v>15</v>
      </c>
      <c r="N246" s="97"/>
      <c r="O246" s="98"/>
      <c r="P246" s="92"/>
      <c r="Q246" s="99">
        <f>SUM(Q245:S245)</f>
        <v>35</v>
      </c>
      <c r="R246" s="97"/>
      <c r="S246" s="98"/>
      <c r="T246" s="92"/>
      <c r="U246" s="99">
        <f>SUM(U245:W245)</f>
        <v>25</v>
      </c>
      <c r="V246" s="97"/>
      <c r="W246" s="98"/>
      <c r="X246" s="92"/>
      <c r="Y246" s="94"/>
      <c r="Z246" s="94"/>
      <c r="AA246" s="96"/>
      <c r="AC246" s="85"/>
      <c r="AD246" s="87"/>
      <c r="AE246" s="90"/>
      <c r="AF246" s="97">
        <f>SUM(AF245:AH245)</f>
        <v>0</v>
      </c>
      <c r="AG246" s="97"/>
      <c r="AH246" s="98"/>
      <c r="AI246" s="92"/>
      <c r="AJ246" s="99">
        <f>SUM(AJ245:AL245)</f>
        <v>10</v>
      </c>
      <c r="AK246" s="97"/>
      <c r="AL246" s="98"/>
      <c r="AM246" s="92"/>
      <c r="AN246" s="99">
        <f>SUM(AN245:AP245)</f>
        <v>0</v>
      </c>
      <c r="AO246" s="97"/>
      <c r="AP246" s="98"/>
      <c r="AQ246" s="92"/>
      <c r="AR246" s="99">
        <f>SUM(AR245:AT245)</f>
        <v>0</v>
      </c>
      <c r="AS246" s="97"/>
      <c r="AT246" s="98"/>
      <c r="AU246" s="92"/>
      <c r="AV246" s="99">
        <f>SUM(AV245:AX245)</f>
        <v>15</v>
      </c>
      <c r="AW246" s="97"/>
      <c r="AX246" s="98"/>
      <c r="AY246" s="92"/>
      <c r="AZ246" s="94"/>
      <c r="BA246" s="94"/>
      <c r="BB246" s="96"/>
    </row>
    <row r="247" spans="2:54" ht="15.75" thickBot="1" x14ac:dyDescent="0.3"/>
    <row r="248" spans="2:54" x14ac:dyDescent="0.25">
      <c r="B248" s="102" t="s">
        <v>0</v>
      </c>
      <c r="C248" s="102" t="s">
        <v>1</v>
      </c>
      <c r="D248" s="102" t="s">
        <v>52</v>
      </c>
      <c r="E248" s="104" t="s">
        <v>41</v>
      </c>
      <c r="F248" s="105"/>
      <c r="G248" s="106"/>
      <c r="H248" s="107" t="s">
        <v>42</v>
      </c>
      <c r="I248" s="104" t="s">
        <v>43</v>
      </c>
      <c r="J248" s="105"/>
      <c r="K248" s="106"/>
      <c r="L248" s="107" t="s">
        <v>42</v>
      </c>
      <c r="M248" s="104" t="s">
        <v>44</v>
      </c>
      <c r="N248" s="105"/>
      <c r="O248" s="106"/>
      <c r="P248" s="107" t="s">
        <v>42</v>
      </c>
      <c r="Q248" s="104" t="s">
        <v>45</v>
      </c>
      <c r="R248" s="105"/>
      <c r="S248" s="106"/>
      <c r="T248" s="107" t="s">
        <v>42</v>
      </c>
      <c r="U248" s="104" t="s">
        <v>46</v>
      </c>
      <c r="V248" s="105"/>
      <c r="W248" s="106"/>
      <c r="X248" s="107" t="s">
        <v>42</v>
      </c>
      <c r="Y248" s="109" t="s">
        <v>47</v>
      </c>
      <c r="Z248" s="111" t="s">
        <v>48</v>
      </c>
      <c r="AA248" s="102" t="s">
        <v>39</v>
      </c>
      <c r="AC248" s="102" t="s">
        <v>0</v>
      </c>
      <c r="AD248" s="102" t="s">
        <v>1</v>
      </c>
      <c r="AE248" s="102" t="s">
        <v>52</v>
      </c>
      <c r="AF248" s="104" t="s">
        <v>41</v>
      </c>
      <c r="AG248" s="105"/>
      <c r="AH248" s="106"/>
      <c r="AI248" s="107" t="s">
        <v>42</v>
      </c>
      <c r="AJ248" s="104" t="s">
        <v>43</v>
      </c>
      <c r="AK248" s="105"/>
      <c r="AL248" s="106"/>
      <c r="AM248" s="107" t="s">
        <v>42</v>
      </c>
      <c r="AN248" s="104" t="s">
        <v>44</v>
      </c>
      <c r="AO248" s="105"/>
      <c r="AP248" s="106"/>
      <c r="AQ248" s="107" t="s">
        <v>42</v>
      </c>
      <c r="AR248" s="104" t="s">
        <v>45</v>
      </c>
      <c r="AS248" s="105"/>
      <c r="AT248" s="106"/>
      <c r="AU248" s="107" t="s">
        <v>42</v>
      </c>
      <c r="AV248" s="104" t="s">
        <v>46</v>
      </c>
      <c r="AW248" s="105"/>
      <c r="AX248" s="106"/>
      <c r="AY248" s="107" t="s">
        <v>42</v>
      </c>
      <c r="AZ248" s="109" t="s">
        <v>47</v>
      </c>
      <c r="BA248" s="111" t="s">
        <v>48</v>
      </c>
      <c r="BB248" s="102" t="s">
        <v>39</v>
      </c>
    </row>
    <row r="249" spans="2:54" ht="15.75" thickBot="1" x14ac:dyDescent="0.3">
      <c r="B249" s="103"/>
      <c r="C249" s="103"/>
      <c r="D249" s="103"/>
      <c r="E249" s="38" t="s">
        <v>49</v>
      </c>
      <c r="F249" s="39" t="s">
        <v>50</v>
      </c>
      <c r="G249" s="40" t="s">
        <v>51</v>
      </c>
      <c r="H249" s="108"/>
      <c r="I249" s="38" t="s">
        <v>49</v>
      </c>
      <c r="J249" s="39" t="s">
        <v>50</v>
      </c>
      <c r="K249" s="40" t="s">
        <v>51</v>
      </c>
      <c r="L249" s="108"/>
      <c r="M249" s="38" t="s">
        <v>49</v>
      </c>
      <c r="N249" s="39" t="s">
        <v>50</v>
      </c>
      <c r="O249" s="40" t="s">
        <v>51</v>
      </c>
      <c r="P249" s="108"/>
      <c r="Q249" s="38" t="s">
        <v>49</v>
      </c>
      <c r="R249" s="39" t="s">
        <v>50</v>
      </c>
      <c r="S249" s="40" t="s">
        <v>51</v>
      </c>
      <c r="T249" s="108"/>
      <c r="U249" s="38" t="s">
        <v>49</v>
      </c>
      <c r="V249" s="39" t="s">
        <v>50</v>
      </c>
      <c r="W249" s="40" t="s">
        <v>51</v>
      </c>
      <c r="X249" s="108"/>
      <c r="Y249" s="110"/>
      <c r="Z249" s="112"/>
      <c r="AA249" s="103"/>
      <c r="AC249" s="103"/>
      <c r="AD249" s="103"/>
      <c r="AE249" s="103"/>
      <c r="AF249" s="38" t="s">
        <v>49</v>
      </c>
      <c r="AG249" s="39" t="s">
        <v>50</v>
      </c>
      <c r="AH249" s="40" t="s">
        <v>51</v>
      </c>
      <c r="AI249" s="108"/>
      <c r="AJ249" s="38" t="s">
        <v>49</v>
      </c>
      <c r="AK249" s="39" t="s">
        <v>50</v>
      </c>
      <c r="AL249" s="40" t="s">
        <v>51</v>
      </c>
      <c r="AM249" s="108"/>
      <c r="AN249" s="38" t="s">
        <v>49</v>
      </c>
      <c r="AO249" s="39" t="s">
        <v>50</v>
      </c>
      <c r="AP249" s="40" t="s">
        <v>51</v>
      </c>
      <c r="AQ249" s="108"/>
      <c r="AR249" s="38" t="s">
        <v>49</v>
      </c>
      <c r="AS249" s="39" t="s">
        <v>50</v>
      </c>
      <c r="AT249" s="40" t="s">
        <v>51</v>
      </c>
      <c r="AU249" s="108"/>
      <c r="AV249" s="38" t="s">
        <v>49</v>
      </c>
      <c r="AW249" s="39" t="s">
        <v>50</v>
      </c>
      <c r="AX249" s="40" t="s">
        <v>51</v>
      </c>
      <c r="AY249" s="108"/>
      <c r="AZ249" s="110"/>
      <c r="BA249" s="112"/>
      <c r="BB249" s="103"/>
    </row>
    <row r="250" spans="2:54" x14ac:dyDescent="0.25">
      <c r="B250" s="127">
        <v>1</v>
      </c>
      <c r="C250" s="115" t="s">
        <v>31</v>
      </c>
      <c r="D250" s="88">
        <v>5</v>
      </c>
      <c r="E250" s="71">
        <v>0</v>
      </c>
      <c r="F250" s="72">
        <v>5</v>
      </c>
      <c r="G250" s="73">
        <v>15</v>
      </c>
      <c r="H250" s="117">
        <f>E251</f>
        <v>20</v>
      </c>
      <c r="I250" s="74"/>
      <c r="J250" s="72">
        <v>10</v>
      </c>
      <c r="K250" s="72">
        <v>15</v>
      </c>
      <c r="L250" s="117">
        <f>SUM(H250,I251)</f>
        <v>45</v>
      </c>
      <c r="M250" s="74">
        <v>10</v>
      </c>
      <c r="N250" s="72">
        <v>15</v>
      </c>
      <c r="O250" s="72">
        <v>15</v>
      </c>
      <c r="P250" s="117">
        <f>SUM(L250,M251)</f>
        <v>85</v>
      </c>
      <c r="Q250" s="74"/>
      <c r="R250" s="72">
        <v>15</v>
      </c>
      <c r="S250" s="73">
        <v>10</v>
      </c>
      <c r="T250" s="117">
        <f>SUM(P250,Q251)</f>
        <v>110</v>
      </c>
      <c r="U250" s="74"/>
      <c r="V250" s="72">
        <v>10</v>
      </c>
      <c r="W250" s="72">
        <v>15</v>
      </c>
      <c r="X250" s="117">
        <f>SUM(T250,U251)</f>
        <v>135</v>
      </c>
      <c r="Y250" s="120">
        <f>COUNTIF(E250:G250,"&gt;=0")+COUNTIF(I250:K250,"&gt;=0")+COUNTIF(M250:O250,"&gt;=0")+COUNTIF(Q250:S250,"&gt;=0")+COUNTIF(U250:W250,"&gt;=0")</f>
        <v>12</v>
      </c>
      <c r="Z250" s="120">
        <f>COUNTIF(E250:G250,"=20")+COUNTIF(I250:K250,"=20")+COUNTIF(M250:O250,"=20")+COUNTIF(Q250:S250,"=20")+COUNTIF(U250:W250,"=20")</f>
        <v>0</v>
      </c>
      <c r="AA250" s="122">
        <f>X250</f>
        <v>135</v>
      </c>
      <c r="AC250" s="127">
        <v>1</v>
      </c>
      <c r="AD250" s="115" t="s">
        <v>32</v>
      </c>
      <c r="AE250" s="88">
        <v>3</v>
      </c>
      <c r="AF250" s="71">
        <v>15</v>
      </c>
      <c r="AG250" s="72">
        <v>20</v>
      </c>
      <c r="AH250" s="73">
        <v>20</v>
      </c>
      <c r="AI250" s="117">
        <f>AF251</f>
        <v>55</v>
      </c>
      <c r="AJ250" s="74">
        <v>20</v>
      </c>
      <c r="AK250" s="72">
        <v>20</v>
      </c>
      <c r="AL250" s="72">
        <v>20</v>
      </c>
      <c r="AM250" s="117">
        <f>SUM(AI250,AJ251)</f>
        <v>115</v>
      </c>
      <c r="AN250" s="74">
        <v>20</v>
      </c>
      <c r="AO250" s="72">
        <v>20</v>
      </c>
      <c r="AP250" s="72">
        <v>20</v>
      </c>
      <c r="AQ250" s="117">
        <f>SUM(AM250,AN251)</f>
        <v>175</v>
      </c>
      <c r="AR250" s="74">
        <v>15</v>
      </c>
      <c r="AS250" s="72">
        <v>20</v>
      </c>
      <c r="AT250" s="73">
        <v>20</v>
      </c>
      <c r="AU250" s="117">
        <f>SUM(AQ250,AR251)</f>
        <v>230</v>
      </c>
      <c r="AV250" s="74">
        <v>20</v>
      </c>
      <c r="AW250" s="72">
        <v>20</v>
      </c>
      <c r="AX250" s="72">
        <v>20</v>
      </c>
      <c r="AY250" s="117">
        <f>SUM(AU250,AV251)</f>
        <v>290</v>
      </c>
      <c r="AZ250" s="120">
        <f>COUNTIF(AF250:AH250,"&gt;=0")+COUNTIF(AJ250:AL250,"&gt;=0")+COUNTIF(AN250:AP250,"&gt;=0")+COUNTIF(AR250:AT250,"&gt;=0")+COUNTIF(AV250:AX250,"&gt;=0")</f>
        <v>15</v>
      </c>
      <c r="BA250" s="120">
        <f>COUNTIF(AF250:AH250,"=20")+COUNTIF(AJ250:AL250,"=20")+COUNTIF(AN250:AP250,"=20")+COUNTIF(AR250:AT250,"=20")+COUNTIF(AV250:AX250,"=20")</f>
        <v>13</v>
      </c>
      <c r="BB250" s="122">
        <f>AY250</f>
        <v>290</v>
      </c>
    </row>
    <row r="251" spans="2:54" ht="15.75" thickBot="1" x14ac:dyDescent="0.3">
      <c r="B251" s="114"/>
      <c r="C251" s="116"/>
      <c r="D251" s="89"/>
      <c r="E251" s="124">
        <f>SUM(E250:G250)</f>
        <v>20</v>
      </c>
      <c r="F251" s="124"/>
      <c r="G251" s="125"/>
      <c r="H251" s="118"/>
      <c r="I251" s="126">
        <f>SUM(I250:K250)</f>
        <v>25</v>
      </c>
      <c r="J251" s="124"/>
      <c r="K251" s="125"/>
      <c r="L251" s="118"/>
      <c r="M251" s="126">
        <f>SUM(M250:O250)</f>
        <v>40</v>
      </c>
      <c r="N251" s="124"/>
      <c r="O251" s="125"/>
      <c r="P251" s="118"/>
      <c r="Q251" s="126">
        <f>SUM(Q250:S250)</f>
        <v>25</v>
      </c>
      <c r="R251" s="124"/>
      <c r="S251" s="125"/>
      <c r="T251" s="118"/>
      <c r="U251" s="126">
        <f>SUM(U250:W250)</f>
        <v>25</v>
      </c>
      <c r="V251" s="124"/>
      <c r="W251" s="125"/>
      <c r="X251" s="118"/>
      <c r="Y251" s="121"/>
      <c r="Z251" s="121"/>
      <c r="AA251" s="123"/>
      <c r="AC251" s="114"/>
      <c r="AD251" s="116"/>
      <c r="AE251" s="89"/>
      <c r="AF251" s="124">
        <f>SUM(AF250:AH250)</f>
        <v>55</v>
      </c>
      <c r="AG251" s="124"/>
      <c r="AH251" s="125"/>
      <c r="AI251" s="118"/>
      <c r="AJ251" s="126">
        <f>SUM(AJ250:AL250)</f>
        <v>60</v>
      </c>
      <c r="AK251" s="124"/>
      <c r="AL251" s="125"/>
      <c r="AM251" s="118"/>
      <c r="AN251" s="126">
        <f>SUM(AN250:AP250)</f>
        <v>60</v>
      </c>
      <c r="AO251" s="124"/>
      <c r="AP251" s="125"/>
      <c r="AQ251" s="118"/>
      <c r="AR251" s="126">
        <f>SUM(AR250:AT250)</f>
        <v>55</v>
      </c>
      <c r="AS251" s="124"/>
      <c r="AT251" s="125"/>
      <c r="AU251" s="118"/>
      <c r="AV251" s="126">
        <f>SUM(AV250:AX250)</f>
        <v>60</v>
      </c>
      <c r="AW251" s="124"/>
      <c r="AX251" s="125"/>
      <c r="AY251" s="118"/>
      <c r="AZ251" s="121"/>
      <c r="BA251" s="121"/>
      <c r="BB251" s="123"/>
    </row>
    <row r="252" spans="2:54" x14ac:dyDescent="0.25">
      <c r="B252" s="100">
        <v>2</v>
      </c>
      <c r="C252" s="86" t="s">
        <v>21</v>
      </c>
      <c r="D252" s="89"/>
      <c r="E252" s="43">
        <v>0</v>
      </c>
      <c r="F252" s="42">
        <v>15</v>
      </c>
      <c r="G252" s="44">
        <v>0</v>
      </c>
      <c r="H252" s="91">
        <f>E253</f>
        <v>15</v>
      </c>
      <c r="I252" s="41">
        <v>0</v>
      </c>
      <c r="J252" s="42"/>
      <c r="K252" s="42"/>
      <c r="L252" s="91">
        <f>SUM(H252,I253)</f>
        <v>15</v>
      </c>
      <c r="M252" s="41">
        <v>15</v>
      </c>
      <c r="N252" s="42">
        <v>15</v>
      </c>
      <c r="O252" s="42">
        <v>0</v>
      </c>
      <c r="P252" s="91">
        <f>SUM(L252,M253)</f>
        <v>45</v>
      </c>
      <c r="Q252" s="41">
        <v>20</v>
      </c>
      <c r="R252" s="42">
        <v>0</v>
      </c>
      <c r="S252" s="42"/>
      <c r="T252" s="101">
        <f>SUM(P252,Q253)</f>
        <v>65</v>
      </c>
      <c r="U252" s="41">
        <v>20</v>
      </c>
      <c r="V252" s="42">
        <v>15</v>
      </c>
      <c r="W252" s="42">
        <v>10</v>
      </c>
      <c r="X252" s="101">
        <f>SUM(T252,U253)</f>
        <v>110</v>
      </c>
      <c r="Y252" s="93">
        <f>COUNTIF(E252:G252,"&gt;=0")+COUNTIF(I252:K252,"&gt;=0")+COUNTIF(M252:O252,"&gt;=0")+COUNTIF(Q252:S252,"&gt;=0")+COUNTIF(U252:W252,"&gt;=0")</f>
        <v>12</v>
      </c>
      <c r="Z252" s="93">
        <f>COUNTIF(E252:G252,"=20")+COUNTIF(I252:K252,"=20")+COUNTIF(M252:O252,"=20")+COUNTIF(Q252:S252,"=20")+COUNTIF(U252:W252,"=20")</f>
        <v>2</v>
      </c>
      <c r="AA252" s="95">
        <f>X252</f>
        <v>110</v>
      </c>
      <c r="AC252" s="100">
        <v>2</v>
      </c>
      <c r="AD252" s="86" t="s">
        <v>18</v>
      </c>
      <c r="AE252" s="89"/>
      <c r="AF252" s="43">
        <v>5</v>
      </c>
      <c r="AG252" s="42">
        <v>20</v>
      </c>
      <c r="AH252" s="44">
        <v>5</v>
      </c>
      <c r="AI252" s="91">
        <f>AF253</f>
        <v>30</v>
      </c>
      <c r="AJ252" s="41">
        <v>10</v>
      </c>
      <c r="AK252" s="42">
        <v>10</v>
      </c>
      <c r="AL252" s="42">
        <v>15</v>
      </c>
      <c r="AM252" s="91">
        <f>SUM(AI252,AJ253)</f>
        <v>65</v>
      </c>
      <c r="AN252" s="41">
        <v>0</v>
      </c>
      <c r="AO252" s="42">
        <v>20</v>
      </c>
      <c r="AP252" s="42">
        <v>10</v>
      </c>
      <c r="AQ252" s="91">
        <f>SUM(AM252,AN253)</f>
        <v>95</v>
      </c>
      <c r="AR252" s="41">
        <v>0</v>
      </c>
      <c r="AS252" s="42">
        <v>15</v>
      </c>
      <c r="AT252" s="42">
        <v>15</v>
      </c>
      <c r="AU252" s="101">
        <f>SUM(AQ252,AR253)</f>
        <v>125</v>
      </c>
      <c r="AV252" s="41">
        <v>20</v>
      </c>
      <c r="AW252" s="42">
        <v>20</v>
      </c>
      <c r="AX252" s="42">
        <v>20</v>
      </c>
      <c r="AY252" s="101">
        <f>SUM(AU252,AV253)</f>
        <v>185</v>
      </c>
      <c r="AZ252" s="93">
        <f>COUNTIF(AF252:AH252,"&gt;=0")+COUNTIF(AJ252:AL252,"&gt;=0")+COUNTIF(AN252:AP252,"&gt;=0")+COUNTIF(AR252:AT252,"&gt;=0")+COUNTIF(AV252:AX252,"&gt;=0")</f>
        <v>15</v>
      </c>
      <c r="BA252" s="93">
        <f>COUNTIF(AF252:AH252,"=20")+COUNTIF(AJ252:AL252,"=20")+COUNTIF(AN252:AP252,"=20")+COUNTIF(AR252:AT252,"=20")+COUNTIF(AV252:AX252,"=20")</f>
        <v>5</v>
      </c>
      <c r="BB252" s="95">
        <f>AY252</f>
        <v>185</v>
      </c>
    </row>
    <row r="253" spans="2:54" ht="15.75" thickBot="1" x14ac:dyDescent="0.3">
      <c r="B253" s="85"/>
      <c r="C253" s="87"/>
      <c r="D253" s="90"/>
      <c r="E253" s="97">
        <f>SUM(E252:G252)</f>
        <v>15</v>
      </c>
      <c r="F253" s="97"/>
      <c r="G253" s="98"/>
      <c r="H253" s="92"/>
      <c r="I253" s="99">
        <f>SUM(I252:K252)</f>
        <v>0</v>
      </c>
      <c r="J253" s="97"/>
      <c r="K253" s="98"/>
      <c r="L253" s="92"/>
      <c r="M253" s="99">
        <f>SUM(M252:O252)</f>
        <v>30</v>
      </c>
      <c r="N253" s="97"/>
      <c r="O253" s="98"/>
      <c r="P253" s="92"/>
      <c r="Q253" s="99">
        <f>SUM(Q252:S252)</f>
        <v>20</v>
      </c>
      <c r="R253" s="97"/>
      <c r="S253" s="98"/>
      <c r="T253" s="92"/>
      <c r="U253" s="99">
        <f>SUM(U252:W252)</f>
        <v>45</v>
      </c>
      <c r="V253" s="97"/>
      <c r="W253" s="98"/>
      <c r="X253" s="92"/>
      <c r="Y253" s="94"/>
      <c r="Z253" s="94"/>
      <c r="AA253" s="96"/>
      <c r="AC253" s="85"/>
      <c r="AD253" s="87"/>
      <c r="AE253" s="90"/>
      <c r="AF253" s="97">
        <f>SUM(AF252:AH252)</f>
        <v>30</v>
      </c>
      <c r="AG253" s="97"/>
      <c r="AH253" s="98"/>
      <c r="AI253" s="92"/>
      <c r="AJ253" s="99">
        <f>SUM(AJ252:AL252)</f>
        <v>35</v>
      </c>
      <c r="AK253" s="97"/>
      <c r="AL253" s="98"/>
      <c r="AM253" s="92"/>
      <c r="AN253" s="99">
        <f>SUM(AN252:AP252)</f>
        <v>30</v>
      </c>
      <c r="AO253" s="97"/>
      <c r="AP253" s="98"/>
      <c r="AQ253" s="92"/>
      <c r="AR253" s="99">
        <f>SUM(AR252:AT252)</f>
        <v>30</v>
      </c>
      <c r="AS253" s="97"/>
      <c r="AT253" s="98"/>
      <c r="AU253" s="92"/>
      <c r="AV253" s="99">
        <f>SUM(AV252:AX252)</f>
        <v>60</v>
      </c>
      <c r="AW253" s="97"/>
      <c r="AX253" s="98"/>
      <c r="AY253" s="92"/>
      <c r="AZ253" s="94"/>
      <c r="BA253" s="94"/>
      <c r="BB253" s="96"/>
    </row>
    <row r="254" spans="2:54" ht="15.75" thickBot="1" x14ac:dyDescent="0.3"/>
    <row r="255" spans="2:54" x14ac:dyDescent="0.25">
      <c r="B255" s="102" t="s">
        <v>0</v>
      </c>
      <c r="C255" s="102" t="s">
        <v>1</v>
      </c>
      <c r="D255" s="102" t="s">
        <v>52</v>
      </c>
      <c r="E255" s="104" t="s">
        <v>41</v>
      </c>
      <c r="F255" s="105"/>
      <c r="G255" s="106"/>
      <c r="H255" s="107" t="s">
        <v>42</v>
      </c>
      <c r="I255" s="104" t="s">
        <v>43</v>
      </c>
      <c r="J255" s="105"/>
      <c r="K255" s="106"/>
      <c r="L255" s="107" t="s">
        <v>42</v>
      </c>
      <c r="M255" s="104" t="s">
        <v>44</v>
      </c>
      <c r="N255" s="105"/>
      <c r="O255" s="106"/>
      <c r="P255" s="107" t="s">
        <v>42</v>
      </c>
      <c r="Q255" s="104" t="s">
        <v>45</v>
      </c>
      <c r="R255" s="105"/>
      <c r="S255" s="106"/>
      <c r="T255" s="107" t="s">
        <v>42</v>
      </c>
      <c r="U255" s="104" t="s">
        <v>46</v>
      </c>
      <c r="V255" s="105"/>
      <c r="W255" s="106"/>
      <c r="X255" s="107" t="s">
        <v>42</v>
      </c>
      <c r="Y255" s="109" t="s">
        <v>47</v>
      </c>
      <c r="Z255" s="111" t="s">
        <v>48</v>
      </c>
      <c r="AA255" s="102" t="s">
        <v>39</v>
      </c>
      <c r="AC255" s="102" t="s">
        <v>0</v>
      </c>
      <c r="AD255" s="102" t="s">
        <v>1</v>
      </c>
      <c r="AE255" s="102" t="s">
        <v>52</v>
      </c>
      <c r="AF255" s="104" t="s">
        <v>41</v>
      </c>
      <c r="AG255" s="105"/>
      <c r="AH255" s="106"/>
      <c r="AI255" s="107" t="s">
        <v>42</v>
      </c>
      <c r="AJ255" s="104" t="s">
        <v>43</v>
      </c>
      <c r="AK255" s="105"/>
      <c r="AL255" s="106"/>
      <c r="AM255" s="107" t="s">
        <v>42</v>
      </c>
      <c r="AN255" s="104" t="s">
        <v>44</v>
      </c>
      <c r="AO255" s="105"/>
      <c r="AP255" s="106"/>
      <c r="AQ255" s="107" t="s">
        <v>42</v>
      </c>
      <c r="AR255" s="104" t="s">
        <v>45</v>
      </c>
      <c r="AS255" s="105"/>
      <c r="AT255" s="106"/>
      <c r="AU255" s="107" t="s">
        <v>42</v>
      </c>
      <c r="AV255" s="104" t="s">
        <v>46</v>
      </c>
      <c r="AW255" s="105"/>
      <c r="AX255" s="106"/>
      <c r="AY255" s="107" t="s">
        <v>42</v>
      </c>
      <c r="AZ255" s="109" t="s">
        <v>47</v>
      </c>
      <c r="BA255" s="111" t="s">
        <v>48</v>
      </c>
      <c r="BB255" s="102" t="s">
        <v>39</v>
      </c>
    </row>
    <row r="256" spans="2:54" ht="15.75" thickBot="1" x14ac:dyDescent="0.3">
      <c r="B256" s="103"/>
      <c r="C256" s="103"/>
      <c r="D256" s="103"/>
      <c r="E256" s="38" t="s">
        <v>49</v>
      </c>
      <c r="F256" s="39" t="s">
        <v>50</v>
      </c>
      <c r="G256" s="40" t="s">
        <v>51</v>
      </c>
      <c r="H256" s="108"/>
      <c r="I256" s="38" t="s">
        <v>49</v>
      </c>
      <c r="J256" s="39" t="s">
        <v>50</v>
      </c>
      <c r="K256" s="40" t="s">
        <v>51</v>
      </c>
      <c r="L256" s="108"/>
      <c r="M256" s="38" t="s">
        <v>49</v>
      </c>
      <c r="N256" s="39" t="s">
        <v>50</v>
      </c>
      <c r="O256" s="40" t="s">
        <v>51</v>
      </c>
      <c r="P256" s="108"/>
      <c r="Q256" s="38" t="s">
        <v>49</v>
      </c>
      <c r="R256" s="39" t="s">
        <v>50</v>
      </c>
      <c r="S256" s="40" t="s">
        <v>51</v>
      </c>
      <c r="T256" s="108"/>
      <c r="U256" s="38" t="s">
        <v>49</v>
      </c>
      <c r="V256" s="39" t="s">
        <v>50</v>
      </c>
      <c r="W256" s="40" t="s">
        <v>51</v>
      </c>
      <c r="X256" s="108"/>
      <c r="Y256" s="110"/>
      <c r="Z256" s="112"/>
      <c r="AA256" s="103"/>
      <c r="AC256" s="103"/>
      <c r="AD256" s="103"/>
      <c r="AE256" s="103"/>
      <c r="AF256" s="38" t="s">
        <v>49</v>
      </c>
      <c r="AG256" s="39" t="s">
        <v>50</v>
      </c>
      <c r="AH256" s="40" t="s">
        <v>51</v>
      </c>
      <c r="AI256" s="108"/>
      <c r="AJ256" s="38" t="s">
        <v>49</v>
      </c>
      <c r="AK256" s="39" t="s">
        <v>50</v>
      </c>
      <c r="AL256" s="40" t="s">
        <v>51</v>
      </c>
      <c r="AM256" s="108"/>
      <c r="AN256" s="38" t="s">
        <v>49</v>
      </c>
      <c r="AO256" s="39" t="s">
        <v>50</v>
      </c>
      <c r="AP256" s="40" t="s">
        <v>51</v>
      </c>
      <c r="AQ256" s="108"/>
      <c r="AR256" s="38" t="s">
        <v>49</v>
      </c>
      <c r="AS256" s="39" t="s">
        <v>50</v>
      </c>
      <c r="AT256" s="40" t="s">
        <v>51</v>
      </c>
      <c r="AU256" s="108"/>
      <c r="AV256" s="38" t="s">
        <v>49</v>
      </c>
      <c r="AW256" s="39" t="s">
        <v>50</v>
      </c>
      <c r="AX256" s="40" t="s">
        <v>51</v>
      </c>
      <c r="AY256" s="108"/>
      <c r="AZ256" s="110"/>
      <c r="BA256" s="112"/>
      <c r="BB256" s="103"/>
    </row>
    <row r="257" spans="2:54" x14ac:dyDescent="0.25">
      <c r="B257" s="84">
        <v>1</v>
      </c>
      <c r="C257" s="86" t="s">
        <v>38</v>
      </c>
      <c r="D257" s="88">
        <v>3</v>
      </c>
      <c r="E257" s="47">
        <v>0</v>
      </c>
      <c r="F257" s="46">
        <v>15</v>
      </c>
      <c r="G257" s="48">
        <v>15</v>
      </c>
      <c r="H257" s="91">
        <f>E258</f>
        <v>30</v>
      </c>
      <c r="I257" s="45">
        <v>15</v>
      </c>
      <c r="J257" s="46">
        <v>15</v>
      </c>
      <c r="K257" s="46">
        <v>15</v>
      </c>
      <c r="L257" s="91">
        <f>SUM(H257,I258)</f>
        <v>75</v>
      </c>
      <c r="M257" s="45">
        <v>15</v>
      </c>
      <c r="N257" s="46">
        <v>20</v>
      </c>
      <c r="O257" s="46">
        <v>15</v>
      </c>
      <c r="P257" s="91">
        <f>SUM(L257,M258)</f>
        <v>125</v>
      </c>
      <c r="Q257" s="45">
        <v>15</v>
      </c>
      <c r="R257" s="46">
        <v>10</v>
      </c>
      <c r="S257" s="48">
        <v>10</v>
      </c>
      <c r="T257" s="91">
        <f>SUM(P257,Q258)</f>
        <v>160</v>
      </c>
      <c r="U257" s="45">
        <v>0</v>
      </c>
      <c r="V257" s="46">
        <v>15</v>
      </c>
      <c r="W257" s="46">
        <v>20</v>
      </c>
      <c r="X257" s="91">
        <f>SUM(T257,U258)</f>
        <v>195</v>
      </c>
      <c r="Y257" s="93">
        <f>COUNTIF(E257:G257,"&gt;=0")+COUNTIF(I257:K257,"&gt;=0")+COUNTIF(M257:O257,"&gt;=0")+COUNTIF(Q257:S257,"&gt;=0")+COUNTIF(U257:W257,"&gt;=0")</f>
        <v>15</v>
      </c>
      <c r="Z257" s="93">
        <f>COUNTIF(E257:G257,"=20")+COUNTIF(I257:K257,"=20")+COUNTIF(M257:O257,"=20")+COUNTIF(Q257:S257,"=20")+COUNTIF(U257:W257,"=20")</f>
        <v>2</v>
      </c>
      <c r="AA257" s="95">
        <f>X257</f>
        <v>195</v>
      </c>
      <c r="AC257" s="84">
        <v>1</v>
      </c>
      <c r="AD257" s="86" t="s">
        <v>29</v>
      </c>
      <c r="AE257" s="88">
        <v>5</v>
      </c>
      <c r="AF257" s="47"/>
      <c r="AG257" s="46">
        <v>5</v>
      </c>
      <c r="AH257" s="48"/>
      <c r="AI257" s="91">
        <f>AF258</f>
        <v>5</v>
      </c>
      <c r="AJ257" s="45">
        <v>5</v>
      </c>
      <c r="AK257" s="46">
        <v>15</v>
      </c>
      <c r="AL257" s="46">
        <v>20</v>
      </c>
      <c r="AM257" s="91">
        <f>SUM(AI257,AJ258)</f>
        <v>45</v>
      </c>
      <c r="AN257" s="45"/>
      <c r="AO257" s="46">
        <v>5</v>
      </c>
      <c r="AP257" s="46"/>
      <c r="AQ257" s="91">
        <f>SUM(AM257,AN258)</f>
        <v>50</v>
      </c>
      <c r="AR257" s="45">
        <v>15</v>
      </c>
      <c r="AS257" s="46">
        <v>20</v>
      </c>
      <c r="AT257" s="48">
        <v>15</v>
      </c>
      <c r="AU257" s="91">
        <f>SUM(AQ257,AR258)</f>
        <v>100</v>
      </c>
      <c r="AV257" s="45">
        <v>20</v>
      </c>
      <c r="AW257" s="46">
        <v>5</v>
      </c>
      <c r="AX257" s="46">
        <v>20</v>
      </c>
      <c r="AY257" s="91">
        <f>SUM(AU257,AV258)</f>
        <v>145</v>
      </c>
      <c r="AZ257" s="93">
        <f>COUNTIF(AF257:AH257,"&gt;=0")+COUNTIF(AJ257:AL257,"&gt;=0")+COUNTIF(AN257:AP257,"&gt;=0")+COUNTIF(AR257:AT257,"&gt;=0")+COUNTIF(AV257:AX257,"&gt;=0")</f>
        <v>11</v>
      </c>
      <c r="BA257" s="93">
        <f>COUNTIF(AF257:AH257,"=20")+COUNTIF(AJ257:AL257,"=20")+COUNTIF(AN257:AP257,"=20")+COUNTIF(AR257:AT257,"=20")+COUNTIF(AV257:AX257,"=20")</f>
        <v>4</v>
      </c>
      <c r="BB257" s="95">
        <f>AY257</f>
        <v>145</v>
      </c>
    </row>
    <row r="258" spans="2:54" ht="15.75" thickBot="1" x14ac:dyDescent="0.3">
      <c r="B258" s="85"/>
      <c r="C258" s="87"/>
      <c r="D258" s="89"/>
      <c r="E258" s="97">
        <f>SUM(E257:G257)</f>
        <v>30</v>
      </c>
      <c r="F258" s="97"/>
      <c r="G258" s="98"/>
      <c r="H258" s="92"/>
      <c r="I258" s="99">
        <f>SUM(I257:K257)</f>
        <v>45</v>
      </c>
      <c r="J258" s="97"/>
      <c r="K258" s="98"/>
      <c r="L258" s="92"/>
      <c r="M258" s="99">
        <f>SUM(M257:O257)</f>
        <v>50</v>
      </c>
      <c r="N258" s="97"/>
      <c r="O258" s="98"/>
      <c r="P258" s="92"/>
      <c r="Q258" s="99">
        <f>SUM(Q257:S257)</f>
        <v>35</v>
      </c>
      <c r="R258" s="97"/>
      <c r="S258" s="98"/>
      <c r="T258" s="92"/>
      <c r="U258" s="99">
        <f>SUM(U257:W257)</f>
        <v>35</v>
      </c>
      <c r="V258" s="97"/>
      <c r="W258" s="98"/>
      <c r="X258" s="92"/>
      <c r="Y258" s="94"/>
      <c r="Z258" s="94"/>
      <c r="AA258" s="96"/>
      <c r="AC258" s="85"/>
      <c r="AD258" s="87"/>
      <c r="AE258" s="89"/>
      <c r="AF258" s="97">
        <f>SUM(AF257:AH257)</f>
        <v>5</v>
      </c>
      <c r="AG258" s="97"/>
      <c r="AH258" s="98"/>
      <c r="AI258" s="92"/>
      <c r="AJ258" s="99">
        <f>SUM(AJ257:AL257)</f>
        <v>40</v>
      </c>
      <c r="AK258" s="97"/>
      <c r="AL258" s="98"/>
      <c r="AM258" s="92"/>
      <c r="AN258" s="99">
        <f>SUM(AN257:AP257)</f>
        <v>5</v>
      </c>
      <c r="AO258" s="97"/>
      <c r="AP258" s="98"/>
      <c r="AQ258" s="92"/>
      <c r="AR258" s="99">
        <f>SUM(AR257:AT257)</f>
        <v>50</v>
      </c>
      <c r="AS258" s="97"/>
      <c r="AT258" s="98"/>
      <c r="AU258" s="92"/>
      <c r="AV258" s="99">
        <f>SUM(AV257:AX257)</f>
        <v>45</v>
      </c>
      <c r="AW258" s="97"/>
      <c r="AX258" s="98"/>
      <c r="AY258" s="92"/>
      <c r="AZ258" s="94"/>
      <c r="BA258" s="94"/>
      <c r="BB258" s="96"/>
    </row>
    <row r="259" spans="2:54" x14ac:dyDescent="0.25">
      <c r="B259" s="113">
        <v>2</v>
      </c>
      <c r="C259" s="130" t="s">
        <v>14</v>
      </c>
      <c r="D259" s="89"/>
      <c r="E259" s="67">
        <v>15</v>
      </c>
      <c r="F259" s="68">
        <v>20</v>
      </c>
      <c r="G259" s="69">
        <v>10</v>
      </c>
      <c r="H259" s="117">
        <f>E260</f>
        <v>45</v>
      </c>
      <c r="I259" s="70">
        <v>10</v>
      </c>
      <c r="J259" s="68">
        <v>20</v>
      </c>
      <c r="K259" s="68">
        <v>20</v>
      </c>
      <c r="L259" s="117">
        <f>SUM(H259,I260)</f>
        <v>95</v>
      </c>
      <c r="M259" s="70">
        <v>20</v>
      </c>
      <c r="N259" s="68">
        <v>15</v>
      </c>
      <c r="O259" s="68">
        <v>20</v>
      </c>
      <c r="P259" s="117">
        <f>SUM(L259,M260)</f>
        <v>150</v>
      </c>
      <c r="Q259" s="70">
        <v>20</v>
      </c>
      <c r="R259" s="68">
        <v>15</v>
      </c>
      <c r="S259" s="68">
        <v>15</v>
      </c>
      <c r="T259" s="119">
        <f>SUM(P259,Q260)</f>
        <v>200</v>
      </c>
      <c r="U259" s="70">
        <v>15</v>
      </c>
      <c r="V259" s="68">
        <v>20</v>
      </c>
      <c r="W259" s="68">
        <v>20</v>
      </c>
      <c r="X259" s="119">
        <f>SUM(T259,U260)</f>
        <v>255</v>
      </c>
      <c r="Y259" s="120">
        <f>COUNTIF(E259:G259,"&gt;=0")+COUNTIF(I259:K259,"&gt;=0")+COUNTIF(M259:O259,"&gt;=0")+COUNTIF(Q259:S259,"&gt;=0")+COUNTIF(U259:W259,"&gt;=0")</f>
        <v>15</v>
      </c>
      <c r="Z259" s="120">
        <f>COUNTIF(E259:G259,"=20")+COUNTIF(I259:K259,"=20")+COUNTIF(M259:O259,"=20")+COUNTIF(Q259:S259,"=20")+COUNTIF(U259:W259,"=20")</f>
        <v>8</v>
      </c>
      <c r="AA259" s="122">
        <f>X259</f>
        <v>255</v>
      </c>
      <c r="AC259" s="113">
        <v>2</v>
      </c>
      <c r="AD259" s="115" t="s">
        <v>37</v>
      </c>
      <c r="AE259" s="89"/>
      <c r="AF259" s="67">
        <v>15</v>
      </c>
      <c r="AG259" s="68">
        <v>20</v>
      </c>
      <c r="AH259" s="69">
        <v>10</v>
      </c>
      <c r="AI259" s="117">
        <f>AF260</f>
        <v>45</v>
      </c>
      <c r="AJ259" s="70">
        <v>5</v>
      </c>
      <c r="AK259" s="68">
        <v>20</v>
      </c>
      <c r="AL259" s="68"/>
      <c r="AM259" s="117">
        <f>SUM(AI259,AJ260)</f>
        <v>70</v>
      </c>
      <c r="AN259" s="70"/>
      <c r="AO259" s="68">
        <v>5</v>
      </c>
      <c r="AP259" s="68">
        <v>20</v>
      </c>
      <c r="AQ259" s="117">
        <f>SUM(AM259,AN260)</f>
        <v>95</v>
      </c>
      <c r="AR259" s="70">
        <v>20</v>
      </c>
      <c r="AS259" s="68">
        <v>15</v>
      </c>
      <c r="AT259" s="68">
        <v>10</v>
      </c>
      <c r="AU259" s="119">
        <f>SUM(AQ259,AR260)</f>
        <v>140</v>
      </c>
      <c r="AV259" s="70">
        <v>20</v>
      </c>
      <c r="AW259" s="68">
        <v>15</v>
      </c>
      <c r="AX259" s="68"/>
      <c r="AY259" s="119">
        <f>SUM(AU259,AV260)</f>
        <v>175</v>
      </c>
      <c r="AZ259" s="120">
        <f>COUNTIF(AF259:AH259,"&gt;=0")+COUNTIF(AJ259:AL259,"&gt;=0")+COUNTIF(AN259:AP259,"&gt;=0")+COUNTIF(AR259:AT259,"&gt;=0")+COUNTIF(AV259:AX259,"&gt;=0")</f>
        <v>12</v>
      </c>
      <c r="BA259" s="120">
        <f>COUNTIF(AF259:AH259,"=20")+COUNTIF(AJ259:AL259,"=20")+COUNTIF(AN259:AP259,"=20")+COUNTIF(AR259:AT259,"=20")+COUNTIF(AV259:AX259,"=20")</f>
        <v>5</v>
      </c>
      <c r="BB259" s="122">
        <f>AY259</f>
        <v>175</v>
      </c>
    </row>
    <row r="260" spans="2:54" ht="15.75" thickBot="1" x14ac:dyDescent="0.3">
      <c r="B260" s="114"/>
      <c r="C260" s="116"/>
      <c r="D260" s="90"/>
      <c r="E260" s="124">
        <f>SUM(E259:G259)</f>
        <v>45</v>
      </c>
      <c r="F260" s="124"/>
      <c r="G260" s="125"/>
      <c r="H260" s="118"/>
      <c r="I260" s="126">
        <f>SUM(I259:K259)</f>
        <v>50</v>
      </c>
      <c r="J260" s="124"/>
      <c r="K260" s="125"/>
      <c r="L260" s="118"/>
      <c r="M260" s="126">
        <f>SUM(M259:O259)</f>
        <v>55</v>
      </c>
      <c r="N260" s="124"/>
      <c r="O260" s="125"/>
      <c r="P260" s="118"/>
      <c r="Q260" s="126">
        <f>SUM(Q259:S259)</f>
        <v>50</v>
      </c>
      <c r="R260" s="124"/>
      <c r="S260" s="125"/>
      <c r="T260" s="118"/>
      <c r="U260" s="126">
        <f>SUM(U259:W259)</f>
        <v>55</v>
      </c>
      <c r="V260" s="124"/>
      <c r="W260" s="125"/>
      <c r="X260" s="118"/>
      <c r="Y260" s="121"/>
      <c r="Z260" s="121"/>
      <c r="AA260" s="123"/>
      <c r="AC260" s="114"/>
      <c r="AD260" s="116"/>
      <c r="AE260" s="90"/>
      <c r="AF260" s="124">
        <f>SUM(AF259:AH259)</f>
        <v>45</v>
      </c>
      <c r="AG260" s="124"/>
      <c r="AH260" s="125"/>
      <c r="AI260" s="118"/>
      <c r="AJ260" s="126">
        <f>SUM(AJ259:AL259)</f>
        <v>25</v>
      </c>
      <c r="AK260" s="124"/>
      <c r="AL260" s="125"/>
      <c r="AM260" s="118"/>
      <c r="AN260" s="126">
        <f>SUM(AN259:AP259)</f>
        <v>25</v>
      </c>
      <c r="AO260" s="124"/>
      <c r="AP260" s="125"/>
      <c r="AQ260" s="118"/>
      <c r="AR260" s="126">
        <f>SUM(AR259:AT259)</f>
        <v>45</v>
      </c>
      <c r="AS260" s="124"/>
      <c r="AT260" s="125"/>
      <c r="AU260" s="118"/>
      <c r="AV260" s="126">
        <f>SUM(AV259:AX259)</f>
        <v>35</v>
      </c>
      <c r="AW260" s="124"/>
      <c r="AX260" s="125"/>
      <c r="AY260" s="118"/>
      <c r="AZ260" s="121"/>
      <c r="BA260" s="121"/>
      <c r="BB260" s="123"/>
    </row>
    <row r="261" spans="2:54" ht="15.75" thickBot="1" x14ac:dyDescent="0.3"/>
    <row r="262" spans="2:54" x14ac:dyDescent="0.25">
      <c r="B262" s="102" t="s">
        <v>0</v>
      </c>
      <c r="C262" s="102" t="s">
        <v>1</v>
      </c>
      <c r="D262" s="102" t="s">
        <v>52</v>
      </c>
      <c r="E262" s="104" t="s">
        <v>41</v>
      </c>
      <c r="F262" s="105"/>
      <c r="G262" s="106"/>
      <c r="H262" s="107" t="s">
        <v>42</v>
      </c>
      <c r="I262" s="104" t="s">
        <v>43</v>
      </c>
      <c r="J262" s="105"/>
      <c r="K262" s="106"/>
      <c r="L262" s="107" t="s">
        <v>42</v>
      </c>
      <c r="M262" s="104" t="s">
        <v>44</v>
      </c>
      <c r="N262" s="105"/>
      <c r="O262" s="106"/>
      <c r="P262" s="107" t="s">
        <v>42</v>
      </c>
      <c r="Q262" s="104" t="s">
        <v>45</v>
      </c>
      <c r="R262" s="105"/>
      <c r="S262" s="106"/>
      <c r="T262" s="107" t="s">
        <v>42</v>
      </c>
      <c r="U262" s="104" t="s">
        <v>46</v>
      </c>
      <c r="V262" s="105"/>
      <c r="W262" s="106"/>
      <c r="X262" s="107" t="s">
        <v>42</v>
      </c>
      <c r="Y262" s="109" t="s">
        <v>47</v>
      </c>
      <c r="Z262" s="111" t="s">
        <v>48</v>
      </c>
      <c r="AA262" s="102" t="s">
        <v>39</v>
      </c>
      <c r="AC262" s="102" t="s">
        <v>0</v>
      </c>
      <c r="AD262" s="102" t="s">
        <v>1</v>
      </c>
      <c r="AE262" s="102" t="s">
        <v>52</v>
      </c>
      <c r="AF262" s="104" t="s">
        <v>41</v>
      </c>
      <c r="AG262" s="105"/>
      <c r="AH262" s="106"/>
      <c r="AI262" s="107" t="s">
        <v>42</v>
      </c>
      <c r="AJ262" s="104" t="s">
        <v>43</v>
      </c>
      <c r="AK262" s="105"/>
      <c r="AL262" s="106"/>
      <c r="AM262" s="107" t="s">
        <v>42</v>
      </c>
      <c r="AN262" s="104" t="s">
        <v>44</v>
      </c>
      <c r="AO262" s="105"/>
      <c r="AP262" s="106"/>
      <c r="AQ262" s="107" t="s">
        <v>42</v>
      </c>
      <c r="AR262" s="104" t="s">
        <v>45</v>
      </c>
      <c r="AS262" s="105"/>
      <c r="AT262" s="106"/>
      <c r="AU262" s="107" t="s">
        <v>42</v>
      </c>
      <c r="AV262" s="104" t="s">
        <v>46</v>
      </c>
      <c r="AW262" s="105"/>
      <c r="AX262" s="106"/>
      <c r="AY262" s="107" t="s">
        <v>42</v>
      </c>
      <c r="AZ262" s="109" t="s">
        <v>47</v>
      </c>
      <c r="BA262" s="111" t="s">
        <v>48</v>
      </c>
      <c r="BB262" s="102" t="s">
        <v>39</v>
      </c>
    </row>
    <row r="263" spans="2:54" ht="15.75" thickBot="1" x14ac:dyDescent="0.3">
      <c r="B263" s="103"/>
      <c r="C263" s="103"/>
      <c r="D263" s="103"/>
      <c r="E263" s="38" t="s">
        <v>49</v>
      </c>
      <c r="F263" s="39" t="s">
        <v>50</v>
      </c>
      <c r="G263" s="40" t="s">
        <v>51</v>
      </c>
      <c r="H263" s="108"/>
      <c r="I263" s="38" t="s">
        <v>49</v>
      </c>
      <c r="J263" s="39" t="s">
        <v>50</v>
      </c>
      <c r="K263" s="40" t="s">
        <v>51</v>
      </c>
      <c r="L263" s="108"/>
      <c r="M263" s="38" t="s">
        <v>49</v>
      </c>
      <c r="N263" s="39" t="s">
        <v>50</v>
      </c>
      <c r="O263" s="40" t="s">
        <v>51</v>
      </c>
      <c r="P263" s="108"/>
      <c r="Q263" s="38" t="s">
        <v>49</v>
      </c>
      <c r="R263" s="39" t="s">
        <v>50</v>
      </c>
      <c r="S263" s="40" t="s">
        <v>51</v>
      </c>
      <c r="T263" s="108"/>
      <c r="U263" s="38" t="s">
        <v>49</v>
      </c>
      <c r="V263" s="39" t="s">
        <v>50</v>
      </c>
      <c r="W263" s="40" t="s">
        <v>51</v>
      </c>
      <c r="X263" s="108"/>
      <c r="Y263" s="110"/>
      <c r="Z263" s="112"/>
      <c r="AA263" s="103"/>
      <c r="AC263" s="103"/>
      <c r="AD263" s="103"/>
      <c r="AE263" s="103"/>
      <c r="AF263" s="38" t="s">
        <v>49</v>
      </c>
      <c r="AG263" s="39" t="s">
        <v>50</v>
      </c>
      <c r="AH263" s="40" t="s">
        <v>51</v>
      </c>
      <c r="AI263" s="108"/>
      <c r="AJ263" s="38" t="s">
        <v>49</v>
      </c>
      <c r="AK263" s="39" t="s">
        <v>50</v>
      </c>
      <c r="AL263" s="40" t="s">
        <v>51</v>
      </c>
      <c r="AM263" s="108"/>
      <c r="AN263" s="38" t="s">
        <v>49</v>
      </c>
      <c r="AO263" s="39" t="s">
        <v>50</v>
      </c>
      <c r="AP263" s="40" t="s">
        <v>51</v>
      </c>
      <c r="AQ263" s="108"/>
      <c r="AR263" s="38" t="s">
        <v>49</v>
      </c>
      <c r="AS263" s="39" t="s">
        <v>50</v>
      </c>
      <c r="AT263" s="40" t="s">
        <v>51</v>
      </c>
      <c r="AU263" s="108"/>
      <c r="AV263" s="38" t="s">
        <v>49</v>
      </c>
      <c r="AW263" s="39" t="s">
        <v>50</v>
      </c>
      <c r="AX263" s="40" t="s">
        <v>51</v>
      </c>
      <c r="AY263" s="108"/>
      <c r="AZ263" s="110"/>
      <c r="BA263" s="112"/>
      <c r="BB263" s="103"/>
    </row>
    <row r="264" spans="2:54" x14ac:dyDescent="0.25">
      <c r="B264" s="127">
        <v>1</v>
      </c>
      <c r="C264" s="130" t="s">
        <v>34</v>
      </c>
      <c r="D264" s="88">
        <v>7</v>
      </c>
      <c r="E264" s="71">
        <v>0</v>
      </c>
      <c r="F264" s="72">
        <v>0</v>
      </c>
      <c r="G264" s="73">
        <v>0</v>
      </c>
      <c r="H264" s="117">
        <f>E265</f>
        <v>0</v>
      </c>
      <c r="I264" s="74">
        <v>0</v>
      </c>
      <c r="J264" s="72">
        <v>15</v>
      </c>
      <c r="K264" s="72">
        <v>0</v>
      </c>
      <c r="L264" s="117">
        <f>SUM(H264,I265)</f>
        <v>15</v>
      </c>
      <c r="M264" s="74">
        <v>0</v>
      </c>
      <c r="N264" s="72">
        <v>10</v>
      </c>
      <c r="O264" s="72">
        <v>0</v>
      </c>
      <c r="P264" s="117">
        <f>SUM(L264,M265)</f>
        <v>25</v>
      </c>
      <c r="Q264" s="74">
        <v>0</v>
      </c>
      <c r="R264" s="72">
        <v>15</v>
      </c>
      <c r="S264" s="73">
        <v>10</v>
      </c>
      <c r="T264" s="117">
        <f>SUM(P264,Q265)</f>
        <v>50</v>
      </c>
      <c r="U264" s="74">
        <v>0</v>
      </c>
      <c r="V264" s="72">
        <v>5</v>
      </c>
      <c r="W264" s="72">
        <v>0</v>
      </c>
      <c r="X264" s="117">
        <f>SUM(T264,U265)</f>
        <v>55</v>
      </c>
      <c r="Y264" s="120">
        <f>COUNTIF(E264:G264,"&gt;=0")+COUNTIF(I264:K264,"&gt;=0")+COUNTIF(M264:O264,"&gt;=0")+COUNTIF(Q264:S264,"&gt;=0")+COUNTIF(U264:W264,"&gt;=0")</f>
        <v>15</v>
      </c>
      <c r="Z264" s="120">
        <f>COUNTIF(E264:G264,"=20")+COUNTIF(I264:K264,"=20")+COUNTIF(M264:O264,"=20")+COUNTIF(Q264:S264,"=20")+COUNTIF(U264:W264,"=20")</f>
        <v>0</v>
      </c>
      <c r="AA264" s="122">
        <f>X264</f>
        <v>55</v>
      </c>
      <c r="AC264" s="127">
        <v>1</v>
      </c>
      <c r="AD264" s="115" t="s">
        <v>31</v>
      </c>
      <c r="AE264" s="88">
        <v>3</v>
      </c>
      <c r="AF264" s="71">
        <v>10</v>
      </c>
      <c r="AG264" s="72">
        <v>10</v>
      </c>
      <c r="AH264" s="73">
        <v>20</v>
      </c>
      <c r="AI264" s="117">
        <f>AF265</f>
        <v>40</v>
      </c>
      <c r="AJ264" s="74">
        <v>10</v>
      </c>
      <c r="AK264" s="72">
        <v>15</v>
      </c>
      <c r="AL264" s="72">
        <v>10</v>
      </c>
      <c r="AM264" s="117">
        <f>SUM(AI264,AJ265)</f>
        <v>75</v>
      </c>
      <c r="AN264" s="74">
        <v>20</v>
      </c>
      <c r="AO264" s="72">
        <v>10</v>
      </c>
      <c r="AP264" s="72">
        <v>20</v>
      </c>
      <c r="AQ264" s="117">
        <f>SUM(AM264,AN265)</f>
        <v>125</v>
      </c>
      <c r="AR264" s="74">
        <v>20</v>
      </c>
      <c r="AS264" s="72">
        <v>20</v>
      </c>
      <c r="AT264" s="73">
        <v>15</v>
      </c>
      <c r="AU264" s="117">
        <f>SUM(AQ264,AR265)</f>
        <v>180</v>
      </c>
      <c r="AV264" s="74"/>
      <c r="AW264" s="72">
        <v>20</v>
      </c>
      <c r="AX264" s="72">
        <v>15</v>
      </c>
      <c r="AY264" s="117">
        <f>SUM(AU264,AV265)</f>
        <v>215</v>
      </c>
      <c r="AZ264" s="120">
        <f>COUNTIF(AF264:AH264,"&gt;=0")+COUNTIF(AJ264:AL264,"&gt;=0")+COUNTIF(AN264:AP264,"&gt;=0")+COUNTIF(AR264:AT264,"&gt;=0")+COUNTIF(AV264:AX264,"&gt;=0")</f>
        <v>14</v>
      </c>
      <c r="BA264" s="120">
        <f>COUNTIF(AF264:AH264,"=20")+COUNTIF(AJ264:AL264,"=20")+COUNTIF(AN264:AP264,"=20")+COUNTIF(AR264:AT264,"=20")+COUNTIF(AV264:AX264,"=20")</f>
        <v>6</v>
      </c>
      <c r="BB264" s="122">
        <f>AY264</f>
        <v>215</v>
      </c>
    </row>
    <row r="265" spans="2:54" ht="15.75" thickBot="1" x14ac:dyDescent="0.3">
      <c r="B265" s="114"/>
      <c r="C265" s="116"/>
      <c r="D265" s="89"/>
      <c r="E265" s="124">
        <f>SUM(E264:G264)</f>
        <v>0</v>
      </c>
      <c r="F265" s="124"/>
      <c r="G265" s="125"/>
      <c r="H265" s="118"/>
      <c r="I265" s="126">
        <f>SUM(I264:K264)</f>
        <v>15</v>
      </c>
      <c r="J265" s="124"/>
      <c r="K265" s="125"/>
      <c r="L265" s="118"/>
      <c r="M265" s="126">
        <f>SUM(M264:O264)</f>
        <v>10</v>
      </c>
      <c r="N265" s="124"/>
      <c r="O265" s="125"/>
      <c r="P265" s="118"/>
      <c r="Q265" s="126">
        <f>SUM(Q264:S264)</f>
        <v>25</v>
      </c>
      <c r="R265" s="124"/>
      <c r="S265" s="125"/>
      <c r="T265" s="118"/>
      <c r="U265" s="126">
        <f>SUM(U264:W264)</f>
        <v>5</v>
      </c>
      <c r="V265" s="124"/>
      <c r="W265" s="125"/>
      <c r="X265" s="118"/>
      <c r="Y265" s="121"/>
      <c r="Z265" s="121"/>
      <c r="AA265" s="123"/>
      <c r="AC265" s="114"/>
      <c r="AD265" s="116"/>
      <c r="AE265" s="89"/>
      <c r="AF265" s="124">
        <f>SUM(AF264:AH264)</f>
        <v>40</v>
      </c>
      <c r="AG265" s="124"/>
      <c r="AH265" s="125"/>
      <c r="AI265" s="118"/>
      <c r="AJ265" s="126">
        <f>SUM(AJ264:AL264)</f>
        <v>35</v>
      </c>
      <c r="AK265" s="124"/>
      <c r="AL265" s="125"/>
      <c r="AM265" s="118"/>
      <c r="AN265" s="126">
        <f>SUM(AN264:AP264)</f>
        <v>50</v>
      </c>
      <c r="AO265" s="124"/>
      <c r="AP265" s="125"/>
      <c r="AQ265" s="118"/>
      <c r="AR265" s="126">
        <f>SUM(AR264:AT264)</f>
        <v>55</v>
      </c>
      <c r="AS265" s="124"/>
      <c r="AT265" s="125"/>
      <c r="AU265" s="118"/>
      <c r="AV265" s="126">
        <f>SUM(AV264:AX264)</f>
        <v>35</v>
      </c>
      <c r="AW265" s="124"/>
      <c r="AX265" s="125"/>
      <c r="AY265" s="118"/>
      <c r="AZ265" s="121"/>
      <c r="BA265" s="121"/>
      <c r="BB265" s="123"/>
    </row>
    <row r="266" spans="2:54" x14ac:dyDescent="0.25">
      <c r="B266" s="100">
        <v>2</v>
      </c>
      <c r="C266" s="128" t="s">
        <v>38</v>
      </c>
      <c r="D266" s="89"/>
      <c r="E266" s="43">
        <v>0</v>
      </c>
      <c r="F266" s="42">
        <v>0</v>
      </c>
      <c r="G266" s="44">
        <v>0</v>
      </c>
      <c r="H266" s="91">
        <f>E267</f>
        <v>0</v>
      </c>
      <c r="I266" s="41">
        <v>10</v>
      </c>
      <c r="J266" s="42">
        <v>0</v>
      </c>
      <c r="K266" s="42">
        <v>0</v>
      </c>
      <c r="L266" s="91">
        <f>SUM(H266,I267)</f>
        <v>10</v>
      </c>
      <c r="M266" s="41">
        <v>5</v>
      </c>
      <c r="N266" s="42">
        <v>0</v>
      </c>
      <c r="O266" s="42">
        <v>0</v>
      </c>
      <c r="P266" s="91">
        <f>SUM(L266,M267)</f>
        <v>15</v>
      </c>
      <c r="Q266" s="41">
        <v>0</v>
      </c>
      <c r="R266" s="42">
        <v>0</v>
      </c>
      <c r="S266" s="42">
        <v>0</v>
      </c>
      <c r="T266" s="101">
        <f>SUM(P266,Q267)</f>
        <v>15</v>
      </c>
      <c r="U266" s="41">
        <v>0</v>
      </c>
      <c r="V266" s="42">
        <v>0</v>
      </c>
      <c r="W266" s="42">
        <v>0</v>
      </c>
      <c r="X266" s="101">
        <f>SUM(T266,U267)</f>
        <v>15</v>
      </c>
      <c r="Y266" s="93">
        <f>COUNTIF(E266:G266,"&gt;=0")+COUNTIF(I266:K266,"&gt;=0")+COUNTIF(M266:O266,"&gt;=0")+COUNTIF(Q266:S266,"&gt;=0")+COUNTIF(U266:W266,"&gt;=0")</f>
        <v>15</v>
      </c>
      <c r="Z266" s="93">
        <f>COUNTIF(E266:G266,"=20")+COUNTIF(I266:K266,"=20")+COUNTIF(M266:O266,"=20")+COUNTIF(Q266:S266,"=20")+COUNTIF(U266:W266,"=20")</f>
        <v>0</v>
      </c>
      <c r="AA266" s="95">
        <f>X266</f>
        <v>15</v>
      </c>
      <c r="AC266" s="100">
        <v>2</v>
      </c>
      <c r="AD266" s="86" t="s">
        <v>54</v>
      </c>
      <c r="AE266" s="89"/>
      <c r="AF266" s="43">
        <v>0</v>
      </c>
      <c r="AG266" s="42">
        <v>20</v>
      </c>
      <c r="AH266" s="44">
        <v>20</v>
      </c>
      <c r="AI266" s="91">
        <f>AF267</f>
        <v>40</v>
      </c>
      <c r="AJ266" s="41">
        <v>15</v>
      </c>
      <c r="AK266" s="42">
        <v>15</v>
      </c>
      <c r="AL266" s="42">
        <v>20</v>
      </c>
      <c r="AM266" s="91">
        <f>SUM(AI266,AJ267)</f>
        <v>90</v>
      </c>
      <c r="AN266" s="41">
        <v>15</v>
      </c>
      <c r="AO266" s="42"/>
      <c r="AP266" s="42">
        <v>15</v>
      </c>
      <c r="AQ266" s="91">
        <f>SUM(AM266,AN267)</f>
        <v>120</v>
      </c>
      <c r="AR266" s="41">
        <v>20</v>
      </c>
      <c r="AS266" s="42">
        <v>15</v>
      </c>
      <c r="AT266" s="42">
        <v>15</v>
      </c>
      <c r="AU266" s="101">
        <f>SUM(AQ266,AR267)</f>
        <v>170</v>
      </c>
      <c r="AV266" s="41"/>
      <c r="AW266" s="42">
        <v>15</v>
      </c>
      <c r="AX266" s="42">
        <v>15</v>
      </c>
      <c r="AY266" s="101">
        <f>SUM(AU266,AV267)</f>
        <v>200</v>
      </c>
      <c r="AZ266" s="93">
        <f>COUNTIF(AF266:AH266,"&gt;=0")+COUNTIF(AJ266:AL266,"&gt;=0")+COUNTIF(AN266:AP266,"&gt;=0")+COUNTIF(AR266:AT266,"&gt;=0")+COUNTIF(AV266:AX266,"&gt;=0")</f>
        <v>13</v>
      </c>
      <c r="BA266" s="93">
        <f>COUNTIF(AF266:AH266,"=20")+COUNTIF(AJ266:AL266,"=20")+COUNTIF(AN266:AP266,"=20")+COUNTIF(AR266:AT266,"=20")+COUNTIF(AV266:AX266,"=20")</f>
        <v>4</v>
      </c>
      <c r="BB266" s="95">
        <f>AY266</f>
        <v>200</v>
      </c>
    </row>
    <row r="267" spans="2:54" ht="15.75" thickBot="1" x14ac:dyDescent="0.3">
      <c r="B267" s="85"/>
      <c r="C267" s="87"/>
      <c r="D267" s="90"/>
      <c r="E267" s="97">
        <f>SUM(E266:G266)</f>
        <v>0</v>
      </c>
      <c r="F267" s="97"/>
      <c r="G267" s="98"/>
      <c r="H267" s="92"/>
      <c r="I267" s="99">
        <f>SUM(I266:K266)</f>
        <v>10</v>
      </c>
      <c r="J267" s="97"/>
      <c r="K267" s="98"/>
      <c r="L267" s="92"/>
      <c r="M267" s="99">
        <f>SUM(M266:O266)</f>
        <v>5</v>
      </c>
      <c r="N267" s="97"/>
      <c r="O267" s="98"/>
      <c r="P267" s="92"/>
      <c r="Q267" s="99">
        <f>SUM(Q266:S266)</f>
        <v>0</v>
      </c>
      <c r="R267" s="97"/>
      <c r="S267" s="98"/>
      <c r="T267" s="92"/>
      <c r="U267" s="99">
        <f>SUM(U266:W266)</f>
        <v>0</v>
      </c>
      <c r="V267" s="97"/>
      <c r="W267" s="98"/>
      <c r="X267" s="92"/>
      <c r="Y267" s="94"/>
      <c r="Z267" s="94"/>
      <c r="AA267" s="96"/>
      <c r="AC267" s="85"/>
      <c r="AD267" s="87"/>
      <c r="AE267" s="90"/>
      <c r="AF267" s="97">
        <f>SUM(AF266:AH266)</f>
        <v>40</v>
      </c>
      <c r="AG267" s="97"/>
      <c r="AH267" s="98"/>
      <c r="AI267" s="92"/>
      <c r="AJ267" s="99">
        <f>SUM(AJ266:AL266)</f>
        <v>50</v>
      </c>
      <c r="AK267" s="97"/>
      <c r="AL267" s="98"/>
      <c r="AM267" s="92"/>
      <c r="AN267" s="99">
        <f>SUM(AN266:AP266)</f>
        <v>30</v>
      </c>
      <c r="AO267" s="97"/>
      <c r="AP267" s="98"/>
      <c r="AQ267" s="92"/>
      <c r="AR267" s="99">
        <f>SUM(AR266:AT266)</f>
        <v>50</v>
      </c>
      <c r="AS267" s="97"/>
      <c r="AT267" s="98"/>
      <c r="AU267" s="92"/>
      <c r="AV267" s="99">
        <f>SUM(AV266:AX266)</f>
        <v>30</v>
      </c>
      <c r="AW267" s="97"/>
      <c r="AX267" s="98"/>
      <c r="AY267" s="92"/>
      <c r="AZ267" s="94"/>
      <c r="BA267" s="94"/>
      <c r="BB267" s="96"/>
    </row>
    <row r="268" spans="2:54" ht="15.75" thickBot="1" x14ac:dyDescent="0.3"/>
    <row r="269" spans="2:54" x14ac:dyDescent="0.25">
      <c r="B269" s="102" t="s">
        <v>0</v>
      </c>
      <c r="C269" s="102" t="s">
        <v>1</v>
      </c>
      <c r="D269" s="102" t="s">
        <v>52</v>
      </c>
      <c r="E269" s="104" t="s">
        <v>41</v>
      </c>
      <c r="F269" s="105"/>
      <c r="G269" s="106"/>
      <c r="H269" s="107" t="s">
        <v>42</v>
      </c>
      <c r="I269" s="104" t="s">
        <v>43</v>
      </c>
      <c r="J269" s="105"/>
      <c r="K269" s="106"/>
      <c r="L269" s="107" t="s">
        <v>42</v>
      </c>
      <c r="M269" s="104" t="s">
        <v>44</v>
      </c>
      <c r="N269" s="105"/>
      <c r="O269" s="106"/>
      <c r="P269" s="107" t="s">
        <v>42</v>
      </c>
      <c r="Q269" s="104" t="s">
        <v>45</v>
      </c>
      <c r="R269" s="105"/>
      <c r="S269" s="106"/>
      <c r="T269" s="107" t="s">
        <v>42</v>
      </c>
      <c r="U269" s="104" t="s">
        <v>46</v>
      </c>
      <c r="V269" s="105"/>
      <c r="W269" s="106"/>
      <c r="X269" s="107" t="s">
        <v>42</v>
      </c>
      <c r="Y269" s="109" t="s">
        <v>47</v>
      </c>
      <c r="Z269" s="111" t="s">
        <v>48</v>
      </c>
      <c r="AA269" s="102" t="s">
        <v>39</v>
      </c>
      <c r="AC269" s="102" t="s">
        <v>0</v>
      </c>
      <c r="AD269" s="102" t="s">
        <v>1</v>
      </c>
      <c r="AE269" s="102" t="s">
        <v>52</v>
      </c>
      <c r="AF269" s="104" t="s">
        <v>41</v>
      </c>
      <c r="AG269" s="105"/>
      <c r="AH269" s="106"/>
      <c r="AI269" s="107" t="s">
        <v>42</v>
      </c>
      <c r="AJ269" s="104" t="s">
        <v>43</v>
      </c>
      <c r="AK269" s="105"/>
      <c r="AL269" s="106"/>
      <c r="AM269" s="107" t="s">
        <v>42</v>
      </c>
      <c r="AN269" s="104" t="s">
        <v>44</v>
      </c>
      <c r="AO269" s="105"/>
      <c r="AP269" s="106"/>
      <c r="AQ269" s="107" t="s">
        <v>42</v>
      </c>
      <c r="AR269" s="104" t="s">
        <v>45</v>
      </c>
      <c r="AS269" s="105"/>
      <c r="AT269" s="106"/>
      <c r="AU269" s="107" t="s">
        <v>42</v>
      </c>
      <c r="AV269" s="104" t="s">
        <v>46</v>
      </c>
      <c r="AW269" s="105"/>
      <c r="AX269" s="106"/>
      <c r="AY269" s="107" t="s">
        <v>42</v>
      </c>
      <c r="AZ269" s="109" t="s">
        <v>47</v>
      </c>
      <c r="BA269" s="111" t="s">
        <v>48</v>
      </c>
      <c r="BB269" s="102" t="s">
        <v>39</v>
      </c>
    </row>
    <row r="270" spans="2:54" ht="15.75" thickBot="1" x14ac:dyDescent="0.3">
      <c r="B270" s="103"/>
      <c r="C270" s="103"/>
      <c r="D270" s="103"/>
      <c r="E270" s="38" t="s">
        <v>49</v>
      </c>
      <c r="F270" s="39" t="s">
        <v>50</v>
      </c>
      <c r="G270" s="40" t="s">
        <v>51</v>
      </c>
      <c r="H270" s="108"/>
      <c r="I270" s="38" t="s">
        <v>49</v>
      </c>
      <c r="J270" s="39" t="s">
        <v>50</v>
      </c>
      <c r="K270" s="40" t="s">
        <v>51</v>
      </c>
      <c r="L270" s="108"/>
      <c r="M270" s="38" t="s">
        <v>49</v>
      </c>
      <c r="N270" s="39" t="s">
        <v>50</v>
      </c>
      <c r="O270" s="40" t="s">
        <v>51</v>
      </c>
      <c r="P270" s="108"/>
      <c r="Q270" s="38" t="s">
        <v>49</v>
      </c>
      <c r="R270" s="39" t="s">
        <v>50</v>
      </c>
      <c r="S270" s="40" t="s">
        <v>51</v>
      </c>
      <c r="T270" s="108"/>
      <c r="U270" s="38" t="s">
        <v>49</v>
      </c>
      <c r="V270" s="39" t="s">
        <v>50</v>
      </c>
      <c r="W270" s="40" t="s">
        <v>51</v>
      </c>
      <c r="X270" s="108"/>
      <c r="Y270" s="110"/>
      <c r="Z270" s="112"/>
      <c r="AA270" s="103"/>
      <c r="AC270" s="103"/>
      <c r="AD270" s="103"/>
      <c r="AE270" s="103"/>
      <c r="AF270" s="38" t="s">
        <v>49</v>
      </c>
      <c r="AG270" s="39" t="s">
        <v>50</v>
      </c>
      <c r="AH270" s="40" t="s">
        <v>51</v>
      </c>
      <c r="AI270" s="108"/>
      <c r="AJ270" s="38" t="s">
        <v>49</v>
      </c>
      <c r="AK270" s="39" t="s">
        <v>50</v>
      </c>
      <c r="AL270" s="40" t="s">
        <v>51</v>
      </c>
      <c r="AM270" s="108"/>
      <c r="AN270" s="38" t="s">
        <v>49</v>
      </c>
      <c r="AO270" s="39" t="s">
        <v>50</v>
      </c>
      <c r="AP270" s="40" t="s">
        <v>51</v>
      </c>
      <c r="AQ270" s="108"/>
      <c r="AR270" s="38" t="s">
        <v>49</v>
      </c>
      <c r="AS270" s="39" t="s">
        <v>50</v>
      </c>
      <c r="AT270" s="40" t="s">
        <v>51</v>
      </c>
      <c r="AU270" s="108"/>
      <c r="AV270" s="38" t="s">
        <v>49</v>
      </c>
      <c r="AW270" s="39" t="s">
        <v>50</v>
      </c>
      <c r="AX270" s="40" t="s">
        <v>51</v>
      </c>
      <c r="AY270" s="108"/>
      <c r="AZ270" s="110"/>
      <c r="BA270" s="112"/>
      <c r="BB270" s="103"/>
    </row>
    <row r="271" spans="2:54" x14ac:dyDescent="0.25">
      <c r="B271" s="84">
        <v>1</v>
      </c>
      <c r="C271" s="86" t="s">
        <v>18</v>
      </c>
      <c r="D271" s="88">
        <v>7</v>
      </c>
      <c r="E271" s="47"/>
      <c r="F271" s="46"/>
      <c r="G271" s="48">
        <v>0</v>
      </c>
      <c r="H271" s="91">
        <f>E272</f>
        <v>0</v>
      </c>
      <c r="I271" s="45"/>
      <c r="J271" s="46">
        <v>15</v>
      </c>
      <c r="K271" s="46"/>
      <c r="L271" s="91">
        <f>SUM(H271,I272)</f>
        <v>15</v>
      </c>
      <c r="M271" s="45"/>
      <c r="N271" s="46"/>
      <c r="O271" s="46">
        <v>0</v>
      </c>
      <c r="P271" s="91">
        <f>SUM(L271,M272)</f>
        <v>15</v>
      </c>
      <c r="Q271" s="45"/>
      <c r="R271" s="46">
        <v>5</v>
      </c>
      <c r="S271" s="48"/>
      <c r="T271" s="91">
        <f>SUM(P271,Q272)</f>
        <v>20</v>
      </c>
      <c r="U271" s="45"/>
      <c r="V271" s="46"/>
      <c r="W271" s="46"/>
      <c r="X271" s="91">
        <f>SUM(T271,U272)</f>
        <v>20</v>
      </c>
      <c r="Y271" s="93">
        <f>COUNTIF(E271:G271,"&gt;=0")+COUNTIF(I271:K271,"&gt;=0")+COUNTIF(M271:O271,"&gt;=0")+COUNTIF(Q271:S271,"&gt;=0")+COUNTIF(U271:W271,"&gt;=0")</f>
        <v>4</v>
      </c>
      <c r="Z271" s="93">
        <f>COUNTIF(E271:G271,"=20")+COUNTIF(I271:K271,"=20")+COUNTIF(M271:O271,"=20")+COUNTIF(Q271:S271,"=20")+COUNTIF(U271:W271,"=20")</f>
        <v>0</v>
      </c>
      <c r="AA271" s="95">
        <f>X271</f>
        <v>20</v>
      </c>
      <c r="AC271" s="127">
        <v>1</v>
      </c>
      <c r="AD271" s="115" t="s">
        <v>20</v>
      </c>
      <c r="AE271" s="88">
        <v>3</v>
      </c>
      <c r="AF271" s="71">
        <v>20</v>
      </c>
      <c r="AG271" s="72">
        <v>20</v>
      </c>
      <c r="AH271" s="73">
        <v>15</v>
      </c>
      <c r="AI271" s="117">
        <f>AF272</f>
        <v>55</v>
      </c>
      <c r="AJ271" s="74">
        <v>15</v>
      </c>
      <c r="AK271" s="72">
        <v>15</v>
      </c>
      <c r="AL271" s="72">
        <v>15</v>
      </c>
      <c r="AM271" s="117">
        <f>SUM(AI271,AJ272)</f>
        <v>100</v>
      </c>
      <c r="AN271" s="74">
        <v>20</v>
      </c>
      <c r="AO271" s="72">
        <v>10</v>
      </c>
      <c r="AP271" s="72">
        <v>15</v>
      </c>
      <c r="AQ271" s="117">
        <f>SUM(AM271,AN272)</f>
        <v>145</v>
      </c>
      <c r="AR271" s="74">
        <v>10</v>
      </c>
      <c r="AS271" s="72">
        <v>15</v>
      </c>
      <c r="AT271" s="73">
        <v>20</v>
      </c>
      <c r="AU271" s="117">
        <f>SUM(AQ271,AR272)</f>
        <v>190</v>
      </c>
      <c r="AV271" s="74">
        <v>20</v>
      </c>
      <c r="AW271" s="72">
        <v>20</v>
      </c>
      <c r="AX271" s="72">
        <v>20</v>
      </c>
      <c r="AY271" s="117">
        <f>SUM(AU271,AV272)</f>
        <v>250</v>
      </c>
      <c r="AZ271" s="120">
        <f>COUNTIF(AF271:AH271,"&gt;=0")+COUNTIF(AJ271:AL271,"&gt;=0")+COUNTIF(AN271:AP271,"&gt;=0")+COUNTIF(AR271:AT271,"&gt;=0")+COUNTIF(AV271:AX271,"&gt;=0")</f>
        <v>15</v>
      </c>
      <c r="BA271" s="120">
        <f>COUNTIF(AF271:AH271,"=20")+COUNTIF(AJ271:AL271,"=20")+COUNTIF(AN271:AP271,"=20")+COUNTIF(AR271:AT271,"=20")+COUNTIF(AV271:AX271,"=20")</f>
        <v>7</v>
      </c>
      <c r="BB271" s="122">
        <f>AY271</f>
        <v>250</v>
      </c>
    </row>
    <row r="272" spans="2:54" ht="15.75" thickBot="1" x14ac:dyDescent="0.3">
      <c r="B272" s="85"/>
      <c r="C272" s="87"/>
      <c r="D272" s="89"/>
      <c r="E272" s="97">
        <f>SUM(E271:G271)</f>
        <v>0</v>
      </c>
      <c r="F272" s="97"/>
      <c r="G272" s="98"/>
      <c r="H272" s="92"/>
      <c r="I272" s="99">
        <f>SUM(I271:K271)</f>
        <v>15</v>
      </c>
      <c r="J272" s="97"/>
      <c r="K272" s="98"/>
      <c r="L272" s="92"/>
      <c r="M272" s="99">
        <f>SUM(M271:O271)</f>
        <v>0</v>
      </c>
      <c r="N272" s="97"/>
      <c r="O272" s="98"/>
      <c r="P272" s="92"/>
      <c r="Q272" s="99">
        <f>SUM(Q271:S271)</f>
        <v>5</v>
      </c>
      <c r="R272" s="97"/>
      <c r="S272" s="98"/>
      <c r="T272" s="92"/>
      <c r="U272" s="99">
        <f>SUM(U271:W271)</f>
        <v>0</v>
      </c>
      <c r="V272" s="97"/>
      <c r="W272" s="98"/>
      <c r="X272" s="92"/>
      <c r="Y272" s="94"/>
      <c r="Z272" s="94"/>
      <c r="AA272" s="96"/>
      <c r="AC272" s="114"/>
      <c r="AD272" s="116"/>
      <c r="AE272" s="89"/>
      <c r="AF272" s="124">
        <f>SUM(AF271:AH271)</f>
        <v>55</v>
      </c>
      <c r="AG272" s="124"/>
      <c r="AH272" s="125"/>
      <c r="AI272" s="118"/>
      <c r="AJ272" s="126">
        <f>SUM(AJ271:AL271)</f>
        <v>45</v>
      </c>
      <c r="AK272" s="124"/>
      <c r="AL272" s="125"/>
      <c r="AM272" s="118"/>
      <c r="AN272" s="126">
        <f>SUM(AN271:AP271)</f>
        <v>45</v>
      </c>
      <c r="AO272" s="124"/>
      <c r="AP272" s="125"/>
      <c r="AQ272" s="118"/>
      <c r="AR272" s="126">
        <f>SUM(AR271:AT271)</f>
        <v>45</v>
      </c>
      <c r="AS272" s="124"/>
      <c r="AT272" s="125"/>
      <c r="AU272" s="118"/>
      <c r="AV272" s="126">
        <f>SUM(AV271:AX271)</f>
        <v>60</v>
      </c>
      <c r="AW272" s="124"/>
      <c r="AX272" s="125"/>
      <c r="AY272" s="118"/>
      <c r="AZ272" s="121"/>
      <c r="BA272" s="121"/>
      <c r="BB272" s="123"/>
    </row>
    <row r="273" spans="2:54" x14ac:dyDescent="0.25">
      <c r="B273" s="113">
        <v>2</v>
      </c>
      <c r="C273" s="115" t="s">
        <v>36</v>
      </c>
      <c r="D273" s="89"/>
      <c r="E273" s="67"/>
      <c r="F273" s="68"/>
      <c r="G273" s="69">
        <v>10</v>
      </c>
      <c r="H273" s="117">
        <f>E274</f>
        <v>10</v>
      </c>
      <c r="I273" s="70">
        <v>0</v>
      </c>
      <c r="J273" s="68">
        <v>5</v>
      </c>
      <c r="K273" s="68"/>
      <c r="L273" s="117">
        <f>SUM(H273,I274)</f>
        <v>15</v>
      </c>
      <c r="M273" s="70">
        <v>0</v>
      </c>
      <c r="N273" s="68">
        <v>15</v>
      </c>
      <c r="O273" s="68"/>
      <c r="P273" s="117">
        <f>SUM(L273,M274)</f>
        <v>30</v>
      </c>
      <c r="Q273" s="70">
        <v>15</v>
      </c>
      <c r="R273" s="68">
        <v>15</v>
      </c>
      <c r="S273" s="68">
        <v>0</v>
      </c>
      <c r="T273" s="119">
        <f>SUM(P273,Q274)</f>
        <v>60</v>
      </c>
      <c r="U273" s="70">
        <v>5</v>
      </c>
      <c r="V273" s="68"/>
      <c r="W273" s="68"/>
      <c r="X273" s="119">
        <f>SUM(T273,U274)</f>
        <v>65</v>
      </c>
      <c r="Y273" s="120">
        <f>COUNTIF(E273:G273,"&gt;=0")+COUNTIF(I273:K273,"&gt;=0")+COUNTIF(M273:O273,"&gt;=0")+COUNTIF(Q273:S273,"&gt;=0")+COUNTIF(U273:W273,"&gt;=0")</f>
        <v>9</v>
      </c>
      <c r="Z273" s="120">
        <f>COUNTIF(E273:G273,"=20")+COUNTIF(I273:K273,"=20")+COUNTIF(M273:O273,"=20")+COUNTIF(Q273:S273,"=20")+COUNTIF(U273:W273,"=20")</f>
        <v>0</v>
      </c>
      <c r="AA273" s="122">
        <f>X273</f>
        <v>65</v>
      </c>
      <c r="AC273" s="100">
        <v>2</v>
      </c>
      <c r="AD273" s="86" t="s">
        <v>38</v>
      </c>
      <c r="AE273" s="89"/>
      <c r="AF273" s="43">
        <v>10</v>
      </c>
      <c r="AG273" s="42"/>
      <c r="AH273" s="44"/>
      <c r="AI273" s="91">
        <f>AF274</f>
        <v>10</v>
      </c>
      <c r="AJ273" s="41"/>
      <c r="AK273" s="42"/>
      <c r="AL273" s="42"/>
      <c r="AM273" s="91">
        <f>SUM(AI273,AJ274)</f>
        <v>10</v>
      </c>
      <c r="AN273" s="41"/>
      <c r="AO273" s="42"/>
      <c r="AP273" s="42"/>
      <c r="AQ273" s="91">
        <f>SUM(AM273,AN274)</f>
        <v>10</v>
      </c>
      <c r="AR273" s="41">
        <v>10</v>
      </c>
      <c r="AS273" s="42"/>
      <c r="AT273" s="42"/>
      <c r="AU273" s="101">
        <f>SUM(AQ273,AR274)</f>
        <v>20</v>
      </c>
      <c r="AV273" s="41"/>
      <c r="AW273" s="42"/>
      <c r="AX273" s="42">
        <v>20</v>
      </c>
      <c r="AY273" s="101">
        <f>SUM(AU273,AV274)</f>
        <v>40</v>
      </c>
      <c r="AZ273" s="93">
        <f>COUNTIF(AF273:AH273,"&gt;=0")+COUNTIF(AJ273:AL273,"&gt;=0")+COUNTIF(AN273:AP273,"&gt;=0")+COUNTIF(AR273:AT273,"&gt;=0")+COUNTIF(AV273:AX273,"&gt;=0")</f>
        <v>3</v>
      </c>
      <c r="BA273" s="93">
        <f>COUNTIF(AF273:AH273,"=20")+COUNTIF(AJ273:AL273,"=20")+COUNTIF(AN273:AP273,"=20")+COUNTIF(AR273:AT273,"=20")+COUNTIF(AV273:AX273,"=20")</f>
        <v>1</v>
      </c>
      <c r="BB273" s="95">
        <f>AY273</f>
        <v>40</v>
      </c>
    </row>
    <row r="274" spans="2:54" ht="15.75" thickBot="1" x14ac:dyDescent="0.3">
      <c r="B274" s="114"/>
      <c r="C274" s="116"/>
      <c r="D274" s="90"/>
      <c r="E274" s="124">
        <f>SUM(E273:G273)</f>
        <v>10</v>
      </c>
      <c r="F274" s="124"/>
      <c r="G274" s="125"/>
      <c r="H274" s="118"/>
      <c r="I274" s="126">
        <f>SUM(I273:K273)</f>
        <v>5</v>
      </c>
      <c r="J274" s="124"/>
      <c r="K274" s="125"/>
      <c r="L274" s="118"/>
      <c r="M274" s="126">
        <f>SUM(M273:O273)</f>
        <v>15</v>
      </c>
      <c r="N274" s="124"/>
      <c r="O274" s="125"/>
      <c r="P274" s="118"/>
      <c r="Q274" s="126">
        <f>SUM(Q273:S273)</f>
        <v>30</v>
      </c>
      <c r="R274" s="124"/>
      <c r="S274" s="125"/>
      <c r="T274" s="118"/>
      <c r="U274" s="126">
        <f>SUM(U273:W273)</f>
        <v>5</v>
      </c>
      <c r="V274" s="124"/>
      <c r="W274" s="125"/>
      <c r="X274" s="118"/>
      <c r="Y274" s="121"/>
      <c r="Z274" s="121"/>
      <c r="AA274" s="123"/>
      <c r="AC274" s="85"/>
      <c r="AD274" s="87"/>
      <c r="AE274" s="90"/>
      <c r="AF274" s="97">
        <f>SUM(AF273:AH273)</f>
        <v>10</v>
      </c>
      <c r="AG274" s="97"/>
      <c r="AH274" s="98"/>
      <c r="AI274" s="92"/>
      <c r="AJ274" s="99">
        <f>SUM(AJ273:AL273)</f>
        <v>0</v>
      </c>
      <c r="AK274" s="97"/>
      <c r="AL274" s="98"/>
      <c r="AM274" s="92"/>
      <c r="AN274" s="99">
        <f>SUM(AN273:AP273)</f>
        <v>0</v>
      </c>
      <c r="AO274" s="97"/>
      <c r="AP274" s="98"/>
      <c r="AQ274" s="92"/>
      <c r="AR274" s="99">
        <f>SUM(AR273:AT273)</f>
        <v>10</v>
      </c>
      <c r="AS274" s="97"/>
      <c r="AT274" s="98"/>
      <c r="AU274" s="92"/>
      <c r="AV274" s="99">
        <f>SUM(AV273:AX273)</f>
        <v>20</v>
      </c>
      <c r="AW274" s="97"/>
      <c r="AX274" s="98"/>
      <c r="AY274" s="92"/>
      <c r="AZ274" s="94"/>
      <c r="BA274" s="94"/>
      <c r="BB274" s="96"/>
    </row>
    <row r="275" spans="2:54" ht="15.75" thickBot="1" x14ac:dyDescent="0.3"/>
    <row r="276" spans="2:54" ht="15" customHeight="1" x14ac:dyDescent="0.25">
      <c r="B276" s="102" t="s">
        <v>0</v>
      </c>
      <c r="C276" s="102" t="s">
        <v>1</v>
      </c>
      <c r="D276" s="102" t="s">
        <v>52</v>
      </c>
      <c r="E276" s="104" t="s">
        <v>41</v>
      </c>
      <c r="F276" s="105"/>
      <c r="G276" s="106"/>
      <c r="H276" s="107" t="s">
        <v>42</v>
      </c>
      <c r="I276" s="104" t="s">
        <v>43</v>
      </c>
      <c r="J276" s="105"/>
      <c r="K276" s="106"/>
      <c r="L276" s="107" t="s">
        <v>42</v>
      </c>
      <c r="M276" s="104" t="s">
        <v>44</v>
      </c>
      <c r="N276" s="105"/>
      <c r="O276" s="106"/>
      <c r="P276" s="107" t="s">
        <v>42</v>
      </c>
      <c r="Q276" s="104" t="s">
        <v>45</v>
      </c>
      <c r="R276" s="105"/>
      <c r="S276" s="106"/>
      <c r="T276" s="107" t="s">
        <v>42</v>
      </c>
      <c r="U276" s="104" t="s">
        <v>46</v>
      </c>
      <c r="V276" s="105"/>
      <c r="W276" s="106"/>
      <c r="X276" s="107" t="s">
        <v>42</v>
      </c>
      <c r="Y276" s="109" t="s">
        <v>47</v>
      </c>
      <c r="Z276" s="111" t="s">
        <v>48</v>
      </c>
      <c r="AA276" s="102" t="s">
        <v>39</v>
      </c>
      <c r="AC276" s="102" t="s">
        <v>0</v>
      </c>
      <c r="AD276" s="102" t="s">
        <v>1</v>
      </c>
      <c r="AE276" s="102" t="s">
        <v>52</v>
      </c>
      <c r="AF276" s="104" t="s">
        <v>41</v>
      </c>
      <c r="AG276" s="105"/>
      <c r="AH276" s="106"/>
      <c r="AI276" s="107" t="s">
        <v>42</v>
      </c>
      <c r="AJ276" s="104" t="s">
        <v>43</v>
      </c>
      <c r="AK276" s="105"/>
      <c r="AL276" s="106"/>
      <c r="AM276" s="107" t="s">
        <v>42</v>
      </c>
      <c r="AN276" s="104" t="s">
        <v>44</v>
      </c>
      <c r="AO276" s="105"/>
      <c r="AP276" s="106"/>
      <c r="AQ276" s="107" t="s">
        <v>42</v>
      </c>
      <c r="AR276" s="104" t="s">
        <v>45</v>
      </c>
      <c r="AS276" s="105"/>
      <c r="AT276" s="106"/>
      <c r="AU276" s="107" t="s">
        <v>42</v>
      </c>
      <c r="AV276" s="104" t="s">
        <v>46</v>
      </c>
      <c r="AW276" s="105"/>
      <c r="AX276" s="106"/>
      <c r="AY276" s="107" t="s">
        <v>42</v>
      </c>
      <c r="AZ276" s="109" t="s">
        <v>47</v>
      </c>
      <c r="BA276" s="111" t="s">
        <v>48</v>
      </c>
      <c r="BB276" s="102" t="s">
        <v>39</v>
      </c>
    </row>
    <row r="277" spans="2:54" ht="15.75" customHeight="1" thickBot="1" x14ac:dyDescent="0.3">
      <c r="B277" s="103"/>
      <c r="C277" s="103"/>
      <c r="D277" s="103"/>
      <c r="E277" s="38" t="s">
        <v>49</v>
      </c>
      <c r="F277" s="39" t="s">
        <v>50</v>
      </c>
      <c r="G277" s="40" t="s">
        <v>51</v>
      </c>
      <c r="H277" s="108"/>
      <c r="I277" s="38" t="s">
        <v>49</v>
      </c>
      <c r="J277" s="39" t="s">
        <v>50</v>
      </c>
      <c r="K277" s="40" t="s">
        <v>51</v>
      </c>
      <c r="L277" s="108"/>
      <c r="M277" s="38" t="s">
        <v>49</v>
      </c>
      <c r="N277" s="39" t="s">
        <v>50</v>
      </c>
      <c r="O277" s="40" t="s">
        <v>51</v>
      </c>
      <c r="P277" s="108"/>
      <c r="Q277" s="38" t="s">
        <v>49</v>
      </c>
      <c r="R277" s="39" t="s">
        <v>50</v>
      </c>
      <c r="S277" s="40" t="s">
        <v>51</v>
      </c>
      <c r="T277" s="108"/>
      <c r="U277" s="38" t="s">
        <v>49</v>
      </c>
      <c r="V277" s="39" t="s">
        <v>50</v>
      </c>
      <c r="W277" s="40" t="s">
        <v>51</v>
      </c>
      <c r="X277" s="108"/>
      <c r="Y277" s="110"/>
      <c r="Z277" s="112"/>
      <c r="AA277" s="103"/>
      <c r="AC277" s="103"/>
      <c r="AD277" s="103"/>
      <c r="AE277" s="103"/>
      <c r="AF277" s="38" t="s">
        <v>49</v>
      </c>
      <c r="AG277" s="39" t="s">
        <v>50</v>
      </c>
      <c r="AH277" s="40" t="s">
        <v>51</v>
      </c>
      <c r="AI277" s="108"/>
      <c r="AJ277" s="38" t="s">
        <v>49</v>
      </c>
      <c r="AK277" s="39" t="s">
        <v>50</v>
      </c>
      <c r="AL277" s="40" t="s">
        <v>51</v>
      </c>
      <c r="AM277" s="108"/>
      <c r="AN277" s="38" t="s">
        <v>49</v>
      </c>
      <c r="AO277" s="39" t="s">
        <v>50</v>
      </c>
      <c r="AP277" s="40" t="s">
        <v>51</v>
      </c>
      <c r="AQ277" s="108"/>
      <c r="AR277" s="38" t="s">
        <v>49</v>
      </c>
      <c r="AS277" s="39" t="s">
        <v>50</v>
      </c>
      <c r="AT277" s="40" t="s">
        <v>51</v>
      </c>
      <c r="AU277" s="108"/>
      <c r="AV277" s="38" t="s">
        <v>49</v>
      </c>
      <c r="AW277" s="39" t="s">
        <v>50</v>
      </c>
      <c r="AX277" s="40" t="s">
        <v>51</v>
      </c>
      <c r="AY277" s="108"/>
      <c r="AZ277" s="110"/>
      <c r="BA277" s="112"/>
      <c r="BB277" s="103"/>
    </row>
    <row r="278" spans="2:54" x14ac:dyDescent="0.25">
      <c r="B278" s="84">
        <v>1</v>
      </c>
      <c r="C278" s="86" t="s">
        <v>34</v>
      </c>
      <c r="D278" s="88">
        <v>7</v>
      </c>
      <c r="E278" s="47"/>
      <c r="F278" s="46"/>
      <c r="G278" s="48">
        <v>10</v>
      </c>
      <c r="H278" s="91">
        <f>E279</f>
        <v>10</v>
      </c>
      <c r="I278" s="45">
        <v>20</v>
      </c>
      <c r="J278" s="46"/>
      <c r="K278" s="46">
        <v>15</v>
      </c>
      <c r="L278" s="91">
        <f>SUM(H278,I279)</f>
        <v>45</v>
      </c>
      <c r="M278" s="45"/>
      <c r="N278" s="46"/>
      <c r="O278" s="46"/>
      <c r="P278" s="91">
        <f>SUM(L278,M279)</f>
        <v>45</v>
      </c>
      <c r="Q278" s="45">
        <v>5</v>
      </c>
      <c r="R278" s="46">
        <v>0</v>
      </c>
      <c r="S278" s="48">
        <v>0</v>
      </c>
      <c r="T278" s="91">
        <f>SUM(P278,Q279)</f>
        <v>50</v>
      </c>
      <c r="U278" s="45">
        <v>10</v>
      </c>
      <c r="V278" s="46">
        <v>0</v>
      </c>
      <c r="W278" s="46">
        <v>0</v>
      </c>
      <c r="X278" s="91">
        <f>SUM(T278,U279)</f>
        <v>60</v>
      </c>
      <c r="Y278" s="93">
        <f>COUNTIF(E278:G278,"&gt;=0")+COUNTIF(I278:K278,"&gt;=0")+COUNTIF(M278:O278,"&gt;=0")+COUNTIF(Q278:S278,"&gt;=0")+COUNTIF(U278:W278,"&gt;=0")</f>
        <v>9</v>
      </c>
      <c r="Z278" s="93">
        <f>COUNTIF(E278:G278,"=20")+COUNTIF(I278:K278,"=20")+COUNTIF(M278:O278,"=20")+COUNTIF(Q278:S278,"=20")+COUNTIF(U278:W278,"=20")</f>
        <v>1</v>
      </c>
      <c r="AA278" s="95">
        <f>X278</f>
        <v>60</v>
      </c>
      <c r="AC278" s="84">
        <v>1</v>
      </c>
      <c r="AD278" s="86" t="s">
        <v>21</v>
      </c>
      <c r="AE278" s="88">
        <v>3</v>
      </c>
      <c r="AF278" s="47">
        <v>10</v>
      </c>
      <c r="AG278" s="46">
        <v>20</v>
      </c>
      <c r="AH278" s="48">
        <v>20</v>
      </c>
      <c r="AI278" s="91">
        <f>AF279</f>
        <v>50</v>
      </c>
      <c r="AJ278" s="45">
        <v>20</v>
      </c>
      <c r="AK278" s="46">
        <v>5</v>
      </c>
      <c r="AL278" s="46">
        <v>15</v>
      </c>
      <c r="AM278" s="91">
        <f>SUM(AI278,AJ279)</f>
        <v>90</v>
      </c>
      <c r="AN278" s="45">
        <v>15</v>
      </c>
      <c r="AO278" s="46">
        <v>0</v>
      </c>
      <c r="AP278" s="46">
        <v>15</v>
      </c>
      <c r="AQ278" s="91">
        <f>SUM(AM278,AN279)</f>
        <v>120</v>
      </c>
      <c r="AR278" s="45">
        <v>15</v>
      </c>
      <c r="AS278" s="46">
        <v>20</v>
      </c>
      <c r="AT278" s="48">
        <v>15</v>
      </c>
      <c r="AU278" s="91">
        <f>SUM(AQ278,AR279)</f>
        <v>170</v>
      </c>
      <c r="AV278" s="45">
        <v>15</v>
      </c>
      <c r="AW278" s="46">
        <v>15</v>
      </c>
      <c r="AX278" s="46">
        <v>0</v>
      </c>
      <c r="AY278" s="91">
        <f>SUM(AU278,AV279)</f>
        <v>200</v>
      </c>
      <c r="AZ278" s="93">
        <f>COUNTIF(AF278:AH278,"&gt;=0")+COUNTIF(AJ278:AL278,"&gt;=0")+COUNTIF(AN278:AP278,"&gt;=0")+COUNTIF(AR278:AT278,"&gt;=0")+COUNTIF(AV278:AX278,"&gt;=0")</f>
        <v>15</v>
      </c>
      <c r="BA278" s="93">
        <f>COUNTIF(AF278:AH278,"=20")+COUNTIF(AJ278:AL278,"=20")+COUNTIF(AN278:AP278,"=20")+COUNTIF(AR278:AT278,"=20")+COUNTIF(AV278:AX278,"=20")</f>
        <v>4</v>
      </c>
      <c r="BB278" s="95">
        <f>AY278</f>
        <v>200</v>
      </c>
    </row>
    <row r="279" spans="2:54" ht="15.75" thickBot="1" x14ac:dyDescent="0.3">
      <c r="B279" s="85"/>
      <c r="C279" s="87"/>
      <c r="D279" s="89"/>
      <c r="E279" s="97">
        <f>SUM(E278:G278)</f>
        <v>10</v>
      </c>
      <c r="F279" s="97"/>
      <c r="G279" s="98"/>
      <c r="H279" s="92"/>
      <c r="I279" s="99">
        <f>SUM(I278:K278)</f>
        <v>35</v>
      </c>
      <c r="J279" s="97"/>
      <c r="K279" s="98"/>
      <c r="L279" s="92"/>
      <c r="M279" s="99">
        <f>SUM(M278:O278)</f>
        <v>0</v>
      </c>
      <c r="N279" s="97"/>
      <c r="O279" s="98"/>
      <c r="P279" s="92"/>
      <c r="Q279" s="99">
        <f>SUM(Q278:S278)</f>
        <v>5</v>
      </c>
      <c r="R279" s="97"/>
      <c r="S279" s="98"/>
      <c r="T279" s="92"/>
      <c r="U279" s="99">
        <f>SUM(U278:W278)</f>
        <v>10</v>
      </c>
      <c r="V279" s="97"/>
      <c r="W279" s="98"/>
      <c r="X279" s="92"/>
      <c r="Y279" s="94"/>
      <c r="Z279" s="94"/>
      <c r="AA279" s="96"/>
      <c r="AC279" s="85"/>
      <c r="AD279" s="87"/>
      <c r="AE279" s="89"/>
      <c r="AF279" s="97">
        <f>SUM(AF278:AH278)</f>
        <v>50</v>
      </c>
      <c r="AG279" s="97"/>
      <c r="AH279" s="98"/>
      <c r="AI279" s="92"/>
      <c r="AJ279" s="99">
        <f>SUM(AJ278:AL278)</f>
        <v>40</v>
      </c>
      <c r="AK279" s="97"/>
      <c r="AL279" s="98"/>
      <c r="AM279" s="92"/>
      <c r="AN279" s="99">
        <f>SUM(AN278:AP278)</f>
        <v>30</v>
      </c>
      <c r="AO279" s="97"/>
      <c r="AP279" s="98"/>
      <c r="AQ279" s="92"/>
      <c r="AR279" s="99">
        <f>SUM(AR278:AT278)</f>
        <v>50</v>
      </c>
      <c r="AS279" s="97"/>
      <c r="AT279" s="98"/>
      <c r="AU279" s="92"/>
      <c r="AV279" s="99">
        <f>SUM(AV278:AX278)</f>
        <v>30</v>
      </c>
      <c r="AW279" s="97"/>
      <c r="AX279" s="98"/>
      <c r="AY279" s="92"/>
      <c r="AZ279" s="94"/>
      <c r="BA279" s="94"/>
      <c r="BB279" s="96"/>
    </row>
    <row r="280" spans="2:54" x14ac:dyDescent="0.25">
      <c r="B280" s="113">
        <v>2</v>
      </c>
      <c r="C280" s="115" t="s">
        <v>29</v>
      </c>
      <c r="D280" s="89"/>
      <c r="E280" s="67"/>
      <c r="F280" s="68">
        <v>5</v>
      </c>
      <c r="G280" s="69"/>
      <c r="H280" s="117">
        <f>E281</f>
        <v>5</v>
      </c>
      <c r="I280" s="70">
        <v>5</v>
      </c>
      <c r="J280" s="68">
        <v>5</v>
      </c>
      <c r="K280" s="68"/>
      <c r="L280" s="117">
        <f>SUM(H280,I281)</f>
        <v>15</v>
      </c>
      <c r="M280" s="70">
        <v>10</v>
      </c>
      <c r="N280" s="68">
        <v>0</v>
      </c>
      <c r="O280" s="68">
        <v>5</v>
      </c>
      <c r="P280" s="117">
        <f>SUM(L280,M281)</f>
        <v>30</v>
      </c>
      <c r="Q280" s="70"/>
      <c r="R280" s="68">
        <v>15</v>
      </c>
      <c r="S280" s="68"/>
      <c r="T280" s="119">
        <f>SUM(P280,Q281)</f>
        <v>45</v>
      </c>
      <c r="U280" s="70">
        <v>20</v>
      </c>
      <c r="V280" s="68">
        <v>15</v>
      </c>
      <c r="W280" s="68">
        <v>0</v>
      </c>
      <c r="X280" s="119">
        <f>SUM(T280,U281)</f>
        <v>80</v>
      </c>
      <c r="Y280" s="120">
        <f>COUNTIF(E280:G280,"&gt;=0")+COUNTIF(I280:K280,"&gt;=0")+COUNTIF(M280:O280,"&gt;=0")+COUNTIF(Q280:S280,"&gt;=0")+COUNTIF(U280:W280,"&gt;=0")</f>
        <v>10</v>
      </c>
      <c r="Z280" s="120">
        <f>COUNTIF(E280:G280,"=20")+COUNTIF(I280:K280,"=20")+COUNTIF(M280:O280,"=20")+COUNTIF(Q280:S280,"=20")+COUNTIF(U280:W280,"=20")</f>
        <v>1</v>
      </c>
      <c r="AA280" s="122">
        <f>X280</f>
        <v>80</v>
      </c>
      <c r="AC280" s="113">
        <v>2</v>
      </c>
      <c r="AD280" s="115" t="s">
        <v>14</v>
      </c>
      <c r="AE280" s="89"/>
      <c r="AF280" s="67">
        <v>15</v>
      </c>
      <c r="AG280" s="68">
        <v>20</v>
      </c>
      <c r="AH280" s="69">
        <v>20</v>
      </c>
      <c r="AI280" s="117">
        <f>AF281</f>
        <v>55</v>
      </c>
      <c r="AJ280" s="70">
        <v>15</v>
      </c>
      <c r="AK280" s="68">
        <v>20</v>
      </c>
      <c r="AL280" s="68">
        <v>15</v>
      </c>
      <c r="AM280" s="117">
        <f>SUM(AI280,AJ281)</f>
        <v>105</v>
      </c>
      <c r="AN280" s="70">
        <v>20</v>
      </c>
      <c r="AO280" s="68">
        <v>20</v>
      </c>
      <c r="AP280" s="68">
        <v>20</v>
      </c>
      <c r="AQ280" s="117">
        <f>SUM(AM280,AN281)</f>
        <v>165</v>
      </c>
      <c r="AR280" s="70">
        <v>15</v>
      </c>
      <c r="AS280" s="68">
        <v>20</v>
      </c>
      <c r="AT280" s="68">
        <v>20</v>
      </c>
      <c r="AU280" s="119">
        <f>SUM(AQ280,AR281)</f>
        <v>220</v>
      </c>
      <c r="AV280" s="70">
        <v>15</v>
      </c>
      <c r="AW280" s="68">
        <v>20</v>
      </c>
      <c r="AX280" s="68">
        <v>20</v>
      </c>
      <c r="AY280" s="119">
        <f>SUM(AU280,AV281)</f>
        <v>275</v>
      </c>
      <c r="AZ280" s="120">
        <f>COUNTIF(AF280:AH280,"&gt;=0")+COUNTIF(AJ280:AL280,"&gt;=0")+COUNTIF(AN280:AP280,"&gt;=0")+COUNTIF(AR280:AT280,"&gt;=0")+COUNTIF(AV280:AX280,"&gt;=0")</f>
        <v>15</v>
      </c>
      <c r="BA280" s="120">
        <f>COUNTIF(AF280:AH280,"=20")+COUNTIF(AJ280:AL280,"=20")+COUNTIF(AN280:AP280,"=20")+COUNTIF(AR280:AT280,"=20")+COUNTIF(AV280:AX280,"=20")</f>
        <v>10</v>
      </c>
      <c r="BB280" s="122">
        <f>AY280</f>
        <v>275</v>
      </c>
    </row>
    <row r="281" spans="2:54" ht="15.75" thickBot="1" x14ac:dyDescent="0.3">
      <c r="B281" s="114"/>
      <c r="C281" s="116"/>
      <c r="D281" s="90"/>
      <c r="E281" s="124">
        <f>SUM(E280:G280)</f>
        <v>5</v>
      </c>
      <c r="F281" s="124"/>
      <c r="G281" s="125"/>
      <c r="H281" s="118"/>
      <c r="I281" s="126">
        <f>SUM(I280:K280)</f>
        <v>10</v>
      </c>
      <c r="J281" s="124"/>
      <c r="K281" s="125"/>
      <c r="L281" s="118"/>
      <c r="M281" s="126">
        <f>SUM(M280:O280)</f>
        <v>15</v>
      </c>
      <c r="N281" s="124"/>
      <c r="O281" s="125"/>
      <c r="P281" s="118"/>
      <c r="Q281" s="126">
        <f>SUM(Q280:S280)</f>
        <v>15</v>
      </c>
      <c r="R281" s="124"/>
      <c r="S281" s="125"/>
      <c r="T281" s="118"/>
      <c r="U281" s="126">
        <f>SUM(U280:W280)</f>
        <v>35</v>
      </c>
      <c r="V281" s="124"/>
      <c r="W281" s="125"/>
      <c r="X281" s="118"/>
      <c r="Y281" s="121"/>
      <c r="Z281" s="121"/>
      <c r="AA281" s="123"/>
      <c r="AC281" s="114"/>
      <c r="AD281" s="116"/>
      <c r="AE281" s="90"/>
      <c r="AF281" s="124">
        <f>SUM(AF280:AH280)</f>
        <v>55</v>
      </c>
      <c r="AG281" s="124"/>
      <c r="AH281" s="125"/>
      <c r="AI281" s="118"/>
      <c r="AJ281" s="126">
        <f>SUM(AJ280:AL280)</f>
        <v>50</v>
      </c>
      <c r="AK281" s="124"/>
      <c r="AL281" s="125"/>
      <c r="AM281" s="118"/>
      <c r="AN281" s="126">
        <f>SUM(AN280:AP280)</f>
        <v>60</v>
      </c>
      <c r="AO281" s="124"/>
      <c r="AP281" s="125"/>
      <c r="AQ281" s="118"/>
      <c r="AR281" s="126">
        <f>SUM(AR280:AT280)</f>
        <v>55</v>
      </c>
      <c r="AS281" s="124"/>
      <c r="AT281" s="125"/>
      <c r="AU281" s="118"/>
      <c r="AV281" s="126">
        <f>SUM(AV280:AX280)</f>
        <v>55</v>
      </c>
      <c r="AW281" s="124"/>
      <c r="AX281" s="125"/>
      <c r="AY281" s="118"/>
      <c r="AZ281" s="121"/>
      <c r="BA281" s="121"/>
      <c r="BB281" s="123"/>
    </row>
    <row r="282" spans="2:54" ht="15.75" thickBot="1" x14ac:dyDescent="0.3"/>
    <row r="283" spans="2:54" x14ac:dyDescent="0.25">
      <c r="B283" s="102" t="s">
        <v>0</v>
      </c>
      <c r="C283" s="102" t="s">
        <v>1</v>
      </c>
      <c r="D283" s="102" t="s">
        <v>52</v>
      </c>
      <c r="E283" s="104" t="s">
        <v>41</v>
      </c>
      <c r="F283" s="105"/>
      <c r="G283" s="106"/>
      <c r="H283" s="107" t="s">
        <v>42</v>
      </c>
      <c r="I283" s="104" t="s">
        <v>43</v>
      </c>
      <c r="J283" s="105"/>
      <c r="K283" s="106"/>
      <c r="L283" s="107" t="s">
        <v>42</v>
      </c>
      <c r="M283" s="104" t="s">
        <v>44</v>
      </c>
      <c r="N283" s="105"/>
      <c r="O283" s="106"/>
      <c r="P283" s="107" t="s">
        <v>42</v>
      </c>
      <c r="Q283" s="104" t="s">
        <v>45</v>
      </c>
      <c r="R283" s="105"/>
      <c r="S283" s="106"/>
      <c r="T283" s="107" t="s">
        <v>42</v>
      </c>
      <c r="U283" s="104" t="s">
        <v>46</v>
      </c>
      <c r="V283" s="105"/>
      <c r="W283" s="106"/>
      <c r="X283" s="107" t="s">
        <v>42</v>
      </c>
      <c r="Y283" s="109" t="s">
        <v>47</v>
      </c>
      <c r="Z283" s="111" t="s">
        <v>48</v>
      </c>
      <c r="AA283" s="102" t="s">
        <v>39</v>
      </c>
      <c r="AC283" s="102" t="s">
        <v>0</v>
      </c>
      <c r="AD283" s="102" t="s">
        <v>1</v>
      </c>
      <c r="AE283" s="102" t="s">
        <v>52</v>
      </c>
      <c r="AF283" s="104" t="s">
        <v>41</v>
      </c>
      <c r="AG283" s="105"/>
      <c r="AH283" s="106"/>
      <c r="AI283" s="107" t="s">
        <v>42</v>
      </c>
      <c r="AJ283" s="104" t="s">
        <v>43</v>
      </c>
      <c r="AK283" s="105"/>
      <c r="AL283" s="106"/>
      <c r="AM283" s="107" t="s">
        <v>42</v>
      </c>
      <c r="AN283" s="104" t="s">
        <v>44</v>
      </c>
      <c r="AO283" s="105"/>
      <c r="AP283" s="106"/>
      <c r="AQ283" s="107" t="s">
        <v>42</v>
      </c>
      <c r="AR283" s="104" t="s">
        <v>45</v>
      </c>
      <c r="AS283" s="105"/>
      <c r="AT283" s="106"/>
      <c r="AU283" s="107" t="s">
        <v>42</v>
      </c>
      <c r="AV283" s="104" t="s">
        <v>46</v>
      </c>
      <c r="AW283" s="105"/>
      <c r="AX283" s="106"/>
      <c r="AY283" s="107" t="s">
        <v>42</v>
      </c>
      <c r="AZ283" s="109" t="s">
        <v>47</v>
      </c>
      <c r="BA283" s="111" t="s">
        <v>48</v>
      </c>
      <c r="BB283" s="102" t="s">
        <v>39</v>
      </c>
    </row>
    <row r="284" spans="2:54" ht="15.75" thickBot="1" x14ac:dyDescent="0.3">
      <c r="B284" s="103"/>
      <c r="C284" s="103"/>
      <c r="D284" s="103"/>
      <c r="E284" s="38" t="s">
        <v>49</v>
      </c>
      <c r="F284" s="39" t="s">
        <v>50</v>
      </c>
      <c r="G284" s="40" t="s">
        <v>51</v>
      </c>
      <c r="H284" s="108"/>
      <c r="I284" s="38" t="s">
        <v>49</v>
      </c>
      <c r="J284" s="39" t="s">
        <v>50</v>
      </c>
      <c r="K284" s="40" t="s">
        <v>51</v>
      </c>
      <c r="L284" s="108"/>
      <c r="M284" s="38" t="s">
        <v>49</v>
      </c>
      <c r="N284" s="39" t="s">
        <v>50</v>
      </c>
      <c r="O284" s="40" t="s">
        <v>51</v>
      </c>
      <c r="P284" s="108"/>
      <c r="Q284" s="38" t="s">
        <v>49</v>
      </c>
      <c r="R284" s="39" t="s">
        <v>50</v>
      </c>
      <c r="S284" s="40" t="s">
        <v>51</v>
      </c>
      <c r="T284" s="108"/>
      <c r="U284" s="38" t="s">
        <v>49</v>
      </c>
      <c r="V284" s="39" t="s">
        <v>50</v>
      </c>
      <c r="W284" s="40" t="s">
        <v>51</v>
      </c>
      <c r="X284" s="108"/>
      <c r="Y284" s="110"/>
      <c r="Z284" s="112"/>
      <c r="AA284" s="103"/>
      <c r="AC284" s="103"/>
      <c r="AD284" s="103"/>
      <c r="AE284" s="103"/>
      <c r="AF284" s="38" t="s">
        <v>49</v>
      </c>
      <c r="AG284" s="39" t="s">
        <v>50</v>
      </c>
      <c r="AH284" s="40" t="s">
        <v>51</v>
      </c>
      <c r="AI284" s="108"/>
      <c r="AJ284" s="38" t="s">
        <v>49</v>
      </c>
      <c r="AK284" s="39" t="s">
        <v>50</v>
      </c>
      <c r="AL284" s="40" t="s">
        <v>51</v>
      </c>
      <c r="AM284" s="108"/>
      <c r="AN284" s="38" t="s">
        <v>49</v>
      </c>
      <c r="AO284" s="39" t="s">
        <v>50</v>
      </c>
      <c r="AP284" s="40" t="s">
        <v>51</v>
      </c>
      <c r="AQ284" s="108"/>
      <c r="AR284" s="38" t="s">
        <v>49</v>
      </c>
      <c r="AS284" s="39" t="s">
        <v>50</v>
      </c>
      <c r="AT284" s="40" t="s">
        <v>51</v>
      </c>
      <c r="AU284" s="108"/>
      <c r="AV284" s="38" t="s">
        <v>49</v>
      </c>
      <c r="AW284" s="39" t="s">
        <v>50</v>
      </c>
      <c r="AX284" s="40" t="s">
        <v>51</v>
      </c>
      <c r="AY284" s="108"/>
      <c r="AZ284" s="110"/>
      <c r="BA284" s="112"/>
      <c r="BB284" s="103"/>
    </row>
    <row r="285" spans="2:54" x14ac:dyDescent="0.25">
      <c r="B285" s="127">
        <v>1</v>
      </c>
      <c r="C285" s="115" t="s">
        <v>14</v>
      </c>
      <c r="D285" s="88">
        <v>3</v>
      </c>
      <c r="E285" s="71">
        <v>20</v>
      </c>
      <c r="F285" s="72">
        <v>20</v>
      </c>
      <c r="G285" s="73">
        <v>20</v>
      </c>
      <c r="H285" s="117">
        <f>E286</f>
        <v>60</v>
      </c>
      <c r="I285" s="74">
        <v>15</v>
      </c>
      <c r="J285" s="72">
        <v>15</v>
      </c>
      <c r="K285" s="72">
        <v>20</v>
      </c>
      <c r="L285" s="117">
        <f>SUM(H285,I286)</f>
        <v>110</v>
      </c>
      <c r="M285" s="74">
        <v>15</v>
      </c>
      <c r="N285" s="72">
        <v>15</v>
      </c>
      <c r="O285" s="72">
        <v>20</v>
      </c>
      <c r="P285" s="117">
        <f>SUM(L285,M286)</f>
        <v>160</v>
      </c>
      <c r="Q285" s="74">
        <v>20</v>
      </c>
      <c r="R285" s="72">
        <v>10</v>
      </c>
      <c r="S285" s="73">
        <v>20</v>
      </c>
      <c r="T285" s="117">
        <f>SUM(P285,Q286)</f>
        <v>210</v>
      </c>
      <c r="U285" s="74">
        <v>20</v>
      </c>
      <c r="V285" s="72">
        <v>20</v>
      </c>
      <c r="W285" s="72">
        <v>20</v>
      </c>
      <c r="X285" s="117">
        <f>SUM(T285,U286)</f>
        <v>270</v>
      </c>
      <c r="Y285" s="120">
        <f>COUNTIF(E285:G285,"&gt;=0")+COUNTIF(I285:K285,"&gt;=0")+COUNTIF(M285:O285,"&gt;=0")+COUNTIF(Q285:S285,"&gt;=0")+COUNTIF(U285:W285,"&gt;=0")</f>
        <v>15</v>
      </c>
      <c r="Z285" s="120">
        <f>COUNTIF(E285:G285,"=20")+COUNTIF(I285:K285,"=20")+COUNTIF(M285:O285,"=20")+COUNTIF(Q285:S285,"=20")+COUNTIF(U285:W285,"=20")</f>
        <v>10</v>
      </c>
      <c r="AA285" s="122">
        <f>X285</f>
        <v>270</v>
      </c>
      <c r="AC285" s="84">
        <v>1</v>
      </c>
      <c r="AD285" s="86" t="s">
        <v>38</v>
      </c>
      <c r="AE285" s="88">
        <v>3</v>
      </c>
      <c r="AF285" s="47">
        <v>15</v>
      </c>
      <c r="AG285" s="46">
        <v>10</v>
      </c>
      <c r="AH285" s="48">
        <v>0</v>
      </c>
      <c r="AI285" s="91">
        <f>AF286</f>
        <v>25</v>
      </c>
      <c r="AJ285" s="45">
        <v>20</v>
      </c>
      <c r="AK285" s="46">
        <v>0</v>
      </c>
      <c r="AL285" s="46">
        <v>5</v>
      </c>
      <c r="AM285" s="91">
        <f>SUM(AI285,AJ286)</f>
        <v>50</v>
      </c>
      <c r="AN285" s="45">
        <v>10</v>
      </c>
      <c r="AO285" s="46"/>
      <c r="AP285" s="46"/>
      <c r="AQ285" s="91">
        <f>SUM(AM285,AN286)</f>
        <v>60</v>
      </c>
      <c r="AR285" s="45">
        <v>5</v>
      </c>
      <c r="AS285" s="46">
        <v>0</v>
      </c>
      <c r="AT285" s="48">
        <v>10</v>
      </c>
      <c r="AU285" s="91">
        <f>SUM(AQ285,AR286)</f>
        <v>75</v>
      </c>
      <c r="AV285" s="45">
        <v>5</v>
      </c>
      <c r="AW285" s="46">
        <v>0</v>
      </c>
      <c r="AX285" s="46">
        <v>20</v>
      </c>
      <c r="AY285" s="91">
        <f>SUM(AU285,AV286)</f>
        <v>100</v>
      </c>
      <c r="AZ285" s="93">
        <f>COUNTIF(AF285:AH285,"&gt;=0")+COUNTIF(AJ285:AL285,"&gt;=0")+COUNTIF(AN285:AP285,"&gt;=0")+COUNTIF(AR285:AT285,"&gt;=0")+COUNTIF(AV285:AX285,"&gt;=0")</f>
        <v>13</v>
      </c>
      <c r="BA285" s="93">
        <f>COUNTIF(AF285:AH285,"=20")+COUNTIF(AJ285:AL285,"=20")+COUNTIF(AN285:AP285,"=20")+COUNTIF(AR285:AT285,"=20")+COUNTIF(AV285:AX285,"=20")</f>
        <v>2</v>
      </c>
      <c r="BB285" s="95">
        <f>AY285</f>
        <v>100</v>
      </c>
    </row>
    <row r="286" spans="2:54" ht="15.75" thickBot="1" x14ac:dyDescent="0.3">
      <c r="B286" s="114"/>
      <c r="C286" s="116"/>
      <c r="D286" s="89"/>
      <c r="E286" s="124">
        <f>SUM(E285:G285)</f>
        <v>60</v>
      </c>
      <c r="F286" s="124"/>
      <c r="G286" s="125"/>
      <c r="H286" s="118"/>
      <c r="I286" s="126">
        <f>SUM(I285:K285)</f>
        <v>50</v>
      </c>
      <c r="J286" s="124"/>
      <c r="K286" s="125"/>
      <c r="L286" s="118"/>
      <c r="M286" s="126">
        <f>SUM(M285:O285)</f>
        <v>50</v>
      </c>
      <c r="N286" s="124"/>
      <c r="O286" s="125"/>
      <c r="P286" s="118"/>
      <c r="Q286" s="126">
        <f>SUM(Q285:S285)</f>
        <v>50</v>
      </c>
      <c r="R286" s="124"/>
      <c r="S286" s="125"/>
      <c r="T286" s="118"/>
      <c r="U286" s="126">
        <f>SUM(U285:W285)</f>
        <v>60</v>
      </c>
      <c r="V286" s="124"/>
      <c r="W286" s="125"/>
      <c r="X286" s="118"/>
      <c r="Y286" s="121"/>
      <c r="Z286" s="121"/>
      <c r="AA286" s="123"/>
      <c r="AC286" s="85"/>
      <c r="AD286" s="87"/>
      <c r="AE286" s="89"/>
      <c r="AF286" s="97">
        <f>SUM(AF285:AH285)</f>
        <v>25</v>
      </c>
      <c r="AG286" s="97"/>
      <c r="AH286" s="98"/>
      <c r="AI286" s="92"/>
      <c r="AJ286" s="99">
        <f>SUM(AJ285:AL285)</f>
        <v>25</v>
      </c>
      <c r="AK286" s="97"/>
      <c r="AL286" s="98"/>
      <c r="AM286" s="92"/>
      <c r="AN286" s="99">
        <f>SUM(AN285:AP285)</f>
        <v>10</v>
      </c>
      <c r="AO286" s="97"/>
      <c r="AP286" s="98"/>
      <c r="AQ286" s="92"/>
      <c r="AR286" s="99">
        <f>SUM(AR285:AT285)</f>
        <v>15</v>
      </c>
      <c r="AS286" s="97"/>
      <c r="AT286" s="98"/>
      <c r="AU286" s="92"/>
      <c r="AV286" s="99">
        <f>SUM(AV285:AX285)</f>
        <v>25</v>
      </c>
      <c r="AW286" s="97"/>
      <c r="AX286" s="98"/>
      <c r="AY286" s="92"/>
      <c r="AZ286" s="94"/>
      <c r="BA286" s="94"/>
      <c r="BB286" s="96"/>
    </row>
    <row r="287" spans="2:54" x14ac:dyDescent="0.25">
      <c r="B287" s="100">
        <v>2</v>
      </c>
      <c r="C287" s="86" t="s">
        <v>12</v>
      </c>
      <c r="D287" s="89"/>
      <c r="E287" s="43">
        <v>20</v>
      </c>
      <c r="F287" s="42">
        <v>20</v>
      </c>
      <c r="G287" s="44">
        <v>20</v>
      </c>
      <c r="H287" s="91">
        <f>E288</f>
        <v>60</v>
      </c>
      <c r="I287" s="41">
        <v>20</v>
      </c>
      <c r="J287" s="42">
        <v>5</v>
      </c>
      <c r="K287" s="42">
        <v>10</v>
      </c>
      <c r="L287" s="91">
        <f>SUM(H287,I288)</f>
        <v>95</v>
      </c>
      <c r="M287" s="41">
        <v>15</v>
      </c>
      <c r="N287" s="42">
        <v>5</v>
      </c>
      <c r="O287" s="42">
        <v>10</v>
      </c>
      <c r="P287" s="91">
        <f>SUM(L287,M288)</f>
        <v>125</v>
      </c>
      <c r="Q287" s="41">
        <v>10</v>
      </c>
      <c r="R287" s="42">
        <v>15</v>
      </c>
      <c r="S287" s="42"/>
      <c r="T287" s="101">
        <f>SUM(P287,Q288)</f>
        <v>150</v>
      </c>
      <c r="U287" s="41">
        <v>20</v>
      </c>
      <c r="V287" s="42">
        <v>10</v>
      </c>
      <c r="W287" s="42">
        <v>0</v>
      </c>
      <c r="X287" s="101">
        <f>SUM(T287,U288)</f>
        <v>180</v>
      </c>
      <c r="Y287" s="93">
        <f>COUNTIF(E287:G287,"&gt;=0")+COUNTIF(I287:K287,"&gt;=0")+COUNTIF(M287:O287,"&gt;=0")+COUNTIF(Q287:S287,"&gt;=0")+COUNTIF(U287:W287,"&gt;=0")</f>
        <v>14</v>
      </c>
      <c r="Z287" s="93">
        <f>COUNTIF(E287:G287,"=20")+COUNTIF(I287:K287,"=20")+COUNTIF(M287:O287,"=20")+COUNTIF(Q287:S287,"=20")+COUNTIF(U287:W287,"=20")</f>
        <v>5</v>
      </c>
      <c r="AA287" s="95">
        <f>X287</f>
        <v>180</v>
      </c>
      <c r="AC287" s="113">
        <v>2</v>
      </c>
      <c r="AD287" s="115" t="s">
        <v>29</v>
      </c>
      <c r="AE287" s="89"/>
      <c r="AF287" s="67">
        <v>15</v>
      </c>
      <c r="AG287" s="68">
        <v>20</v>
      </c>
      <c r="AH287" s="69">
        <v>20</v>
      </c>
      <c r="AI287" s="117">
        <f>AF288</f>
        <v>55</v>
      </c>
      <c r="AJ287" s="70">
        <v>15</v>
      </c>
      <c r="AK287" s="68">
        <v>5</v>
      </c>
      <c r="AL287" s="68">
        <v>0</v>
      </c>
      <c r="AM287" s="117">
        <f>SUM(AI287,AJ288)</f>
        <v>75</v>
      </c>
      <c r="AN287" s="70">
        <v>20</v>
      </c>
      <c r="AO287" s="68">
        <v>20</v>
      </c>
      <c r="AP287" s="68">
        <v>10</v>
      </c>
      <c r="AQ287" s="117">
        <f>SUM(AM287,AN288)</f>
        <v>125</v>
      </c>
      <c r="AR287" s="70">
        <v>20</v>
      </c>
      <c r="AS287" s="68">
        <v>20</v>
      </c>
      <c r="AT287" s="68">
        <v>0</v>
      </c>
      <c r="AU287" s="119">
        <f>SUM(AQ287,AR288)</f>
        <v>165</v>
      </c>
      <c r="AV287" s="70">
        <v>20</v>
      </c>
      <c r="AW287" s="68">
        <v>15</v>
      </c>
      <c r="AX287" s="68">
        <v>15</v>
      </c>
      <c r="AY287" s="119">
        <f>SUM(AU287,AV288)</f>
        <v>215</v>
      </c>
      <c r="AZ287" s="120">
        <f>COUNTIF(AF287:AH287,"&gt;=0")+COUNTIF(AJ287:AL287,"&gt;=0")+COUNTIF(AN287:AP287,"&gt;=0")+COUNTIF(AR287:AT287,"&gt;=0")+COUNTIF(AV287:AX287,"&gt;=0")</f>
        <v>15</v>
      </c>
      <c r="BA287" s="120">
        <f>COUNTIF(AF287:AH287,"=20")+COUNTIF(AJ287:AL287,"=20")+COUNTIF(AN287:AP287,"=20")+COUNTIF(AR287:AT287,"=20")+COUNTIF(AV287:AX287,"=20")</f>
        <v>7</v>
      </c>
      <c r="BB287" s="122">
        <f>AY287</f>
        <v>215</v>
      </c>
    </row>
    <row r="288" spans="2:54" ht="15.75" thickBot="1" x14ac:dyDescent="0.3">
      <c r="B288" s="85"/>
      <c r="C288" s="87"/>
      <c r="D288" s="90"/>
      <c r="E288" s="97">
        <f>SUM(E287:G287)</f>
        <v>60</v>
      </c>
      <c r="F288" s="97"/>
      <c r="G288" s="98"/>
      <c r="H288" s="92"/>
      <c r="I288" s="99">
        <f>SUM(I287:K287)</f>
        <v>35</v>
      </c>
      <c r="J288" s="97"/>
      <c r="K288" s="98"/>
      <c r="L288" s="92"/>
      <c r="M288" s="99">
        <f>SUM(M287:O287)</f>
        <v>30</v>
      </c>
      <c r="N288" s="97"/>
      <c r="O288" s="98"/>
      <c r="P288" s="92"/>
      <c r="Q288" s="99">
        <f>SUM(Q287:S287)</f>
        <v>25</v>
      </c>
      <c r="R288" s="97"/>
      <c r="S288" s="98"/>
      <c r="T288" s="92"/>
      <c r="U288" s="99">
        <f>SUM(U287:W287)</f>
        <v>30</v>
      </c>
      <c r="V288" s="97"/>
      <c r="W288" s="98"/>
      <c r="X288" s="92"/>
      <c r="Y288" s="94"/>
      <c r="Z288" s="94"/>
      <c r="AA288" s="96"/>
      <c r="AC288" s="114"/>
      <c r="AD288" s="116"/>
      <c r="AE288" s="90"/>
      <c r="AF288" s="124">
        <f>SUM(AF287:AH287)</f>
        <v>55</v>
      </c>
      <c r="AG288" s="124"/>
      <c r="AH288" s="125"/>
      <c r="AI288" s="118"/>
      <c r="AJ288" s="126">
        <f>SUM(AJ287:AL287)</f>
        <v>20</v>
      </c>
      <c r="AK288" s="124"/>
      <c r="AL288" s="125"/>
      <c r="AM288" s="118"/>
      <c r="AN288" s="126">
        <f>SUM(AN287:AP287)</f>
        <v>50</v>
      </c>
      <c r="AO288" s="124"/>
      <c r="AP288" s="125"/>
      <c r="AQ288" s="118"/>
      <c r="AR288" s="126">
        <f>SUM(AR287:AT287)</f>
        <v>40</v>
      </c>
      <c r="AS288" s="124"/>
      <c r="AT288" s="125"/>
      <c r="AU288" s="118"/>
      <c r="AV288" s="126">
        <f>SUM(AV287:AX287)</f>
        <v>50</v>
      </c>
      <c r="AW288" s="124"/>
      <c r="AX288" s="125"/>
      <c r="AY288" s="118"/>
      <c r="AZ288" s="121"/>
      <c r="BA288" s="121"/>
      <c r="BB288" s="123"/>
    </row>
    <row r="289" spans="2:54" ht="15.75" thickBot="1" x14ac:dyDescent="0.3"/>
    <row r="290" spans="2:54" x14ac:dyDescent="0.25">
      <c r="B290" s="102" t="s">
        <v>0</v>
      </c>
      <c r="C290" s="102" t="s">
        <v>1</v>
      </c>
      <c r="D290" s="102" t="s">
        <v>52</v>
      </c>
      <c r="E290" s="104" t="s">
        <v>41</v>
      </c>
      <c r="F290" s="105"/>
      <c r="G290" s="106"/>
      <c r="H290" s="107" t="s">
        <v>42</v>
      </c>
      <c r="I290" s="104" t="s">
        <v>43</v>
      </c>
      <c r="J290" s="105"/>
      <c r="K290" s="106"/>
      <c r="L290" s="107" t="s">
        <v>42</v>
      </c>
      <c r="M290" s="104" t="s">
        <v>44</v>
      </c>
      <c r="N290" s="105"/>
      <c r="O290" s="106"/>
      <c r="P290" s="107" t="s">
        <v>42</v>
      </c>
      <c r="Q290" s="104" t="s">
        <v>45</v>
      </c>
      <c r="R290" s="105"/>
      <c r="S290" s="106"/>
      <c r="T290" s="107" t="s">
        <v>42</v>
      </c>
      <c r="U290" s="104" t="s">
        <v>46</v>
      </c>
      <c r="V290" s="105"/>
      <c r="W290" s="106"/>
      <c r="X290" s="107" t="s">
        <v>42</v>
      </c>
      <c r="Y290" s="109" t="s">
        <v>47</v>
      </c>
      <c r="Z290" s="111" t="s">
        <v>48</v>
      </c>
      <c r="AA290" s="102" t="s">
        <v>39</v>
      </c>
      <c r="AC290" s="102" t="s">
        <v>0</v>
      </c>
      <c r="AD290" s="102" t="s">
        <v>1</v>
      </c>
      <c r="AE290" s="102" t="s">
        <v>52</v>
      </c>
      <c r="AF290" s="104" t="s">
        <v>41</v>
      </c>
      <c r="AG290" s="105"/>
      <c r="AH290" s="106"/>
      <c r="AI290" s="107" t="s">
        <v>42</v>
      </c>
      <c r="AJ290" s="104" t="s">
        <v>43</v>
      </c>
      <c r="AK290" s="105"/>
      <c r="AL290" s="106"/>
      <c r="AM290" s="107" t="s">
        <v>42</v>
      </c>
      <c r="AN290" s="104" t="s">
        <v>44</v>
      </c>
      <c r="AO290" s="105"/>
      <c r="AP290" s="106"/>
      <c r="AQ290" s="107" t="s">
        <v>42</v>
      </c>
      <c r="AR290" s="104" t="s">
        <v>45</v>
      </c>
      <c r="AS290" s="105"/>
      <c r="AT290" s="106"/>
      <c r="AU290" s="107" t="s">
        <v>42</v>
      </c>
      <c r="AV290" s="104" t="s">
        <v>46</v>
      </c>
      <c r="AW290" s="105"/>
      <c r="AX290" s="106"/>
      <c r="AY290" s="107" t="s">
        <v>42</v>
      </c>
      <c r="AZ290" s="109" t="s">
        <v>47</v>
      </c>
      <c r="BA290" s="111" t="s">
        <v>48</v>
      </c>
      <c r="BB290" s="102" t="s">
        <v>39</v>
      </c>
    </row>
    <row r="291" spans="2:54" ht="15.75" thickBot="1" x14ac:dyDescent="0.3">
      <c r="B291" s="103"/>
      <c r="C291" s="103"/>
      <c r="D291" s="103"/>
      <c r="E291" s="38" t="s">
        <v>49</v>
      </c>
      <c r="F291" s="39" t="s">
        <v>50</v>
      </c>
      <c r="G291" s="40" t="s">
        <v>51</v>
      </c>
      <c r="H291" s="108"/>
      <c r="I291" s="38" t="s">
        <v>49</v>
      </c>
      <c r="J291" s="39" t="s">
        <v>50</v>
      </c>
      <c r="K291" s="40" t="s">
        <v>51</v>
      </c>
      <c r="L291" s="108"/>
      <c r="M291" s="38" t="s">
        <v>49</v>
      </c>
      <c r="N291" s="39" t="s">
        <v>50</v>
      </c>
      <c r="O291" s="40" t="s">
        <v>51</v>
      </c>
      <c r="P291" s="108"/>
      <c r="Q291" s="38" t="s">
        <v>49</v>
      </c>
      <c r="R291" s="39" t="s">
        <v>50</v>
      </c>
      <c r="S291" s="40" t="s">
        <v>51</v>
      </c>
      <c r="T291" s="108"/>
      <c r="U291" s="38" t="s">
        <v>49</v>
      </c>
      <c r="V291" s="39" t="s">
        <v>50</v>
      </c>
      <c r="W291" s="40" t="s">
        <v>51</v>
      </c>
      <c r="X291" s="108"/>
      <c r="Y291" s="110"/>
      <c r="Z291" s="112"/>
      <c r="AA291" s="103"/>
      <c r="AC291" s="103"/>
      <c r="AD291" s="103"/>
      <c r="AE291" s="103"/>
      <c r="AF291" s="38" t="s">
        <v>49</v>
      </c>
      <c r="AG291" s="39" t="s">
        <v>50</v>
      </c>
      <c r="AH291" s="40" t="s">
        <v>51</v>
      </c>
      <c r="AI291" s="108"/>
      <c r="AJ291" s="38" t="s">
        <v>49</v>
      </c>
      <c r="AK291" s="39" t="s">
        <v>50</v>
      </c>
      <c r="AL291" s="40" t="s">
        <v>51</v>
      </c>
      <c r="AM291" s="108"/>
      <c r="AN291" s="38" t="s">
        <v>49</v>
      </c>
      <c r="AO291" s="39" t="s">
        <v>50</v>
      </c>
      <c r="AP291" s="40" t="s">
        <v>51</v>
      </c>
      <c r="AQ291" s="108"/>
      <c r="AR291" s="38" t="s">
        <v>49</v>
      </c>
      <c r="AS291" s="39" t="s">
        <v>50</v>
      </c>
      <c r="AT291" s="40" t="s">
        <v>51</v>
      </c>
      <c r="AU291" s="108"/>
      <c r="AV291" s="38" t="s">
        <v>49</v>
      </c>
      <c r="AW291" s="39" t="s">
        <v>50</v>
      </c>
      <c r="AX291" s="40" t="s">
        <v>51</v>
      </c>
      <c r="AY291" s="108"/>
      <c r="AZ291" s="110"/>
      <c r="BA291" s="112"/>
      <c r="BB291" s="103"/>
    </row>
    <row r="292" spans="2:54" x14ac:dyDescent="0.25">
      <c r="B292" s="127">
        <v>1</v>
      </c>
      <c r="C292" s="115" t="s">
        <v>32</v>
      </c>
      <c r="D292" s="88">
        <v>5</v>
      </c>
      <c r="E292" s="71">
        <v>15</v>
      </c>
      <c r="F292" s="72">
        <v>5</v>
      </c>
      <c r="G292" s="73">
        <v>15</v>
      </c>
      <c r="H292" s="117">
        <f>E293</f>
        <v>35</v>
      </c>
      <c r="I292" s="74">
        <v>20</v>
      </c>
      <c r="J292" s="72">
        <v>5</v>
      </c>
      <c r="K292" s="72">
        <v>20</v>
      </c>
      <c r="L292" s="117">
        <f>SUM(H292,I293)</f>
        <v>80</v>
      </c>
      <c r="M292" s="74">
        <v>5</v>
      </c>
      <c r="N292" s="72">
        <v>20</v>
      </c>
      <c r="O292" s="72">
        <v>15</v>
      </c>
      <c r="P292" s="117">
        <f>SUM(L292,M293)</f>
        <v>120</v>
      </c>
      <c r="Q292" s="74">
        <v>5</v>
      </c>
      <c r="R292" s="72">
        <v>20</v>
      </c>
      <c r="S292" s="73">
        <v>15</v>
      </c>
      <c r="T292" s="117">
        <f>SUM(P292,Q293)</f>
        <v>160</v>
      </c>
      <c r="U292" s="74">
        <v>15</v>
      </c>
      <c r="V292" s="72">
        <v>5</v>
      </c>
      <c r="W292" s="72">
        <v>10</v>
      </c>
      <c r="X292" s="117">
        <f>SUM(T292,U293)</f>
        <v>190</v>
      </c>
      <c r="Y292" s="120">
        <f>COUNTIF(E292:G292,"&gt;=0")+COUNTIF(I292:K292,"&gt;=0")+COUNTIF(M292:O292,"&gt;=0")+COUNTIF(Q292:S292,"&gt;=0")+COUNTIF(U292:W292,"&gt;=0")</f>
        <v>15</v>
      </c>
      <c r="Z292" s="120">
        <f>COUNTIF(E292:G292,"=20")+COUNTIF(I292:K292,"=20")+COUNTIF(M292:O292,"=20")+COUNTIF(Q292:S292,"=20")+COUNTIF(U292:W292,"=20")</f>
        <v>4</v>
      </c>
      <c r="AA292" s="122">
        <f>X292</f>
        <v>190</v>
      </c>
      <c r="AC292" s="127">
        <v>1</v>
      </c>
      <c r="AD292" s="115" t="s">
        <v>20</v>
      </c>
      <c r="AE292" s="88">
        <v>7</v>
      </c>
      <c r="AF292" s="71">
        <v>5</v>
      </c>
      <c r="AG292" s="72">
        <v>0</v>
      </c>
      <c r="AH292" s="73">
        <v>0</v>
      </c>
      <c r="AI292" s="117">
        <f>AF293</f>
        <v>5</v>
      </c>
      <c r="AJ292" s="74">
        <v>0</v>
      </c>
      <c r="AK292" s="72">
        <v>10</v>
      </c>
      <c r="AL292" s="72">
        <v>0</v>
      </c>
      <c r="AM292" s="117">
        <f>SUM(AI292,AJ293)</f>
        <v>15</v>
      </c>
      <c r="AN292" s="74">
        <v>10</v>
      </c>
      <c r="AO292" s="72">
        <v>10</v>
      </c>
      <c r="AP292" s="72">
        <v>0</v>
      </c>
      <c r="AQ292" s="117">
        <f>SUM(AM292,AN293)</f>
        <v>35</v>
      </c>
      <c r="AR292" s="74">
        <v>5</v>
      </c>
      <c r="AS292" s="72">
        <v>15</v>
      </c>
      <c r="AT292" s="73">
        <v>0</v>
      </c>
      <c r="AU292" s="117">
        <f>SUM(AQ292,AR293)</f>
        <v>55</v>
      </c>
      <c r="AV292" s="74">
        <v>0</v>
      </c>
      <c r="AW292" s="72">
        <v>10</v>
      </c>
      <c r="AX292" s="72">
        <v>5</v>
      </c>
      <c r="AY292" s="117">
        <f>SUM(AU292,AV293)</f>
        <v>70</v>
      </c>
      <c r="AZ292" s="120">
        <f>COUNTIF(AF292:AH292,"&gt;=0")+COUNTIF(AJ292:AL292,"&gt;=0")+COUNTIF(AN292:AP292,"&gt;=0")+COUNTIF(AR292:AT292,"&gt;=0")+COUNTIF(AV292:AX292,"&gt;=0")</f>
        <v>15</v>
      </c>
      <c r="BA292" s="120">
        <f>COUNTIF(AF292:AH292,"=20")+COUNTIF(AJ292:AL292,"=20")+COUNTIF(AN292:AP292,"=20")+COUNTIF(AR292:AT292,"=20")+COUNTIF(AV292:AX292,"=20")</f>
        <v>0</v>
      </c>
      <c r="BB292" s="122">
        <f>AY292</f>
        <v>70</v>
      </c>
    </row>
    <row r="293" spans="2:54" ht="15.75" thickBot="1" x14ac:dyDescent="0.3">
      <c r="B293" s="114"/>
      <c r="C293" s="116"/>
      <c r="D293" s="89"/>
      <c r="E293" s="124">
        <f>SUM(E292:G292)</f>
        <v>35</v>
      </c>
      <c r="F293" s="124"/>
      <c r="G293" s="125"/>
      <c r="H293" s="118"/>
      <c r="I293" s="126">
        <f>SUM(I292:K292)</f>
        <v>45</v>
      </c>
      <c r="J293" s="124"/>
      <c r="K293" s="125"/>
      <c r="L293" s="118"/>
      <c r="M293" s="126">
        <f>SUM(M292:O292)</f>
        <v>40</v>
      </c>
      <c r="N293" s="124"/>
      <c r="O293" s="125"/>
      <c r="P293" s="118"/>
      <c r="Q293" s="126">
        <f>SUM(Q292:S292)</f>
        <v>40</v>
      </c>
      <c r="R293" s="124"/>
      <c r="S293" s="125"/>
      <c r="T293" s="118"/>
      <c r="U293" s="126">
        <f>SUM(U292:W292)</f>
        <v>30</v>
      </c>
      <c r="V293" s="124"/>
      <c r="W293" s="125"/>
      <c r="X293" s="118"/>
      <c r="Y293" s="121"/>
      <c r="Z293" s="121"/>
      <c r="AA293" s="123"/>
      <c r="AC293" s="114"/>
      <c r="AD293" s="116"/>
      <c r="AE293" s="89"/>
      <c r="AF293" s="124">
        <f>SUM(AF292:AH292)</f>
        <v>5</v>
      </c>
      <c r="AG293" s="124"/>
      <c r="AH293" s="125"/>
      <c r="AI293" s="118"/>
      <c r="AJ293" s="126">
        <f>SUM(AJ292:AL292)</f>
        <v>10</v>
      </c>
      <c r="AK293" s="124"/>
      <c r="AL293" s="125"/>
      <c r="AM293" s="118"/>
      <c r="AN293" s="126">
        <f>SUM(AN292:AP292)</f>
        <v>20</v>
      </c>
      <c r="AO293" s="124"/>
      <c r="AP293" s="125"/>
      <c r="AQ293" s="118"/>
      <c r="AR293" s="126">
        <f>SUM(AR292:AT292)</f>
        <v>20</v>
      </c>
      <c r="AS293" s="124"/>
      <c r="AT293" s="125"/>
      <c r="AU293" s="118"/>
      <c r="AV293" s="126">
        <f>SUM(AV292:AX292)</f>
        <v>15</v>
      </c>
      <c r="AW293" s="124"/>
      <c r="AX293" s="125"/>
      <c r="AY293" s="118"/>
      <c r="AZ293" s="121"/>
      <c r="BA293" s="121"/>
      <c r="BB293" s="123"/>
    </row>
    <row r="294" spans="2:54" x14ac:dyDescent="0.25">
      <c r="B294" s="100">
        <v>2</v>
      </c>
      <c r="C294" s="86" t="s">
        <v>54</v>
      </c>
      <c r="D294" s="89"/>
      <c r="E294" s="43">
        <v>0</v>
      </c>
      <c r="F294" s="42">
        <v>10</v>
      </c>
      <c r="G294" s="44">
        <v>15</v>
      </c>
      <c r="H294" s="91">
        <f>E295</f>
        <v>25</v>
      </c>
      <c r="I294" s="41"/>
      <c r="J294" s="42"/>
      <c r="K294" s="42"/>
      <c r="L294" s="91">
        <f>SUM(H294,I295)</f>
        <v>25</v>
      </c>
      <c r="M294" s="41"/>
      <c r="N294" s="42"/>
      <c r="O294" s="42">
        <v>5</v>
      </c>
      <c r="P294" s="91">
        <f>SUM(L294,M295)</f>
        <v>30</v>
      </c>
      <c r="Q294" s="41">
        <v>15</v>
      </c>
      <c r="R294" s="42">
        <v>10</v>
      </c>
      <c r="S294" s="42">
        <v>0</v>
      </c>
      <c r="T294" s="101">
        <f>SUM(P294,Q295)</f>
        <v>55</v>
      </c>
      <c r="U294" s="41">
        <v>15</v>
      </c>
      <c r="V294" s="42">
        <v>0</v>
      </c>
      <c r="W294" s="42">
        <v>20</v>
      </c>
      <c r="X294" s="101">
        <f>SUM(T294,U295)</f>
        <v>90</v>
      </c>
      <c r="Y294" s="93">
        <f>COUNTIF(E294:G294,"&gt;=0")+COUNTIF(I294:K294,"&gt;=0")+COUNTIF(M294:O294,"&gt;=0")+COUNTIF(Q294:S294,"&gt;=0")+COUNTIF(U294:W294,"&gt;=0")</f>
        <v>10</v>
      </c>
      <c r="Z294" s="93">
        <f>COUNTIF(E294:G294,"=20")+COUNTIF(I294:K294,"=20")+COUNTIF(M294:O294,"=20")+COUNTIF(Q294:S294,"=20")+COUNTIF(U294:W294,"=20")</f>
        <v>1</v>
      </c>
      <c r="AA294" s="95">
        <f>X294</f>
        <v>90</v>
      </c>
      <c r="AC294" s="100">
        <v>2</v>
      </c>
      <c r="AD294" s="86" t="s">
        <v>18</v>
      </c>
      <c r="AE294" s="89"/>
      <c r="AF294" s="43">
        <v>0</v>
      </c>
      <c r="AG294" s="42">
        <v>0</v>
      </c>
      <c r="AH294" s="44">
        <v>0</v>
      </c>
      <c r="AI294" s="91">
        <f>AF295</f>
        <v>0</v>
      </c>
      <c r="AJ294" s="41">
        <v>0</v>
      </c>
      <c r="AK294" s="42">
        <v>0</v>
      </c>
      <c r="AL294" s="42">
        <v>0</v>
      </c>
      <c r="AM294" s="91">
        <f>SUM(AI294,AJ295)</f>
        <v>0</v>
      </c>
      <c r="AN294" s="41">
        <v>0</v>
      </c>
      <c r="AO294" s="42">
        <v>0</v>
      </c>
      <c r="AP294" s="42">
        <v>0</v>
      </c>
      <c r="AQ294" s="91">
        <f>SUM(AM294,AN295)</f>
        <v>0</v>
      </c>
      <c r="AR294" s="41">
        <v>0</v>
      </c>
      <c r="AS294" s="42">
        <v>0</v>
      </c>
      <c r="AT294" s="42">
        <v>0</v>
      </c>
      <c r="AU294" s="101">
        <f>SUM(AQ294,AR295)</f>
        <v>0</v>
      </c>
      <c r="AV294" s="41">
        <v>0</v>
      </c>
      <c r="AW294" s="42">
        <v>0</v>
      </c>
      <c r="AX294" s="42">
        <v>0</v>
      </c>
      <c r="AY294" s="101">
        <f>SUM(AU294,AV295)</f>
        <v>0</v>
      </c>
      <c r="AZ294" s="93">
        <f>COUNTIF(AF294:AH294,"&gt;=0")+COUNTIF(AJ294:AL294,"&gt;=0")+COUNTIF(AN294:AP294,"&gt;=0")+COUNTIF(AR294:AT294,"&gt;=0")+COUNTIF(AV294:AX294,"&gt;=0")</f>
        <v>15</v>
      </c>
      <c r="BA294" s="93">
        <f>COUNTIF(AF294:AH294,"=20")+COUNTIF(AJ294:AL294,"=20")+COUNTIF(AN294:AP294,"=20")+COUNTIF(AR294:AT294,"=20")+COUNTIF(AV294:AX294,"=20")</f>
        <v>0</v>
      </c>
      <c r="BB294" s="95">
        <f>AY294</f>
        <v>0</v>
      </c>
    </row>
    <row r="295" spans="2:54" ht="15.75" thickBot="1" x14ac:dyDescent="0.3">
      <c r="B295" s="85"/>
      <c r="C295" s="87"/>
      <c r="D295" s="90"/>
      <c r="E295" s="97">
        <f>SUM(E294:G294)</f>
        <v>25</v>
      </c>
      <c r="F295" s="97"/>
      <c r="G295" s="98"/>
      <c r="H295" s="92"/>
      <c r="I295" s="99">
        <f>SUM(I294:K294)</f>
        <v>0</v>
      </c>
      <c r="J295" s="97"/>
      <c r="K295" s="98"/>
      <c r="L295" s="92"/>
      <c r="M295" s="99">
        <f>SUM(M294:O294)</f>
        <v>5</v>
      </c>
      <c r="N295" s="97"/>
      <c r="O295" s="98"/>
      <c r="P295" s="92"/>
      <c r="Q295" s="99">
        <f>SUM(Q294:S294)</f>
        <v>25</v>
      </c>
      <c r="R295" s="97"/>
      <c r="S295" s="98"/>
      <c r="T295" s="92"/>
      <c r="U295" s="99">
        <f>SUM(U294:W294)</f>
        <v>35</v>
      </c>
      <c r="V295" s="97"/>
      <c r="W295" s="98"/>
      <c r="X295" s="92"/>
      <c r="Y295" s="94"/>
      <c r="Z295" s="94"/>
      <c r="AA295" s="96"/>
      <c r="AC295" s="85"/>
      <c r="AD295" s="87"/>
      <c r="AE295" s="90"/>
      <c r="AF295" s="97">
        <f>SUM(AF294:AH294)</f>
        <v>0</v>
      </c>
      <c r="AG295" s="97"/>
      <c r="AH295" s="98"/>
      <c r="AI295" s="92"/>
      <c r="AJ295" s="99">
        <f>SUM(AJ294:AL294)</f>
        <v>0</v>
      </c>
      <c r="AK295" s="97"/>
      <c r="AL295" s="98"/>
      <c r="AM295" s="92"/>
      <c r="AN295" s="99">
        <f>SUM(AN294:AP294)</f>
        <v>0</v>
      </c>
      <c r="AO295" s="97"/>
      <c r="AP295" s="98"/>
      <c r="AQ295" s="92"/>
      <c r="AR295" s="99">
        <f>SUM(AR294:AT294)</f>
        <v>0</v>
      </c>
      <c r="AS295" s="97"/>
      <c r="AT295" s="98"/>
      <c r="AU295" s="92"/>
      <c r="AV295" s="99">
        <f>SUM(AV294:AX294)</f>
        <v>0</v>
      </c>
      <c r="AW295" s="97"/>
      <c r="AX295" s="98"/>
      <c r="AY295" s="92"/>
      <c r="AZ295" s="94"/>
      <c r="BA295" s="94"/>
      <c r="BB295" s="96"/>
    </row>
    <row r="296" spans="2:54" ht="15.75" thickBot="1" x14ac:dyDescent="0.3"/>
    <row r="297" spans="2:54" x14ac:dyDescent="0.25">
      <c r="B297" s="102" t="s">
        <v>0</v>
      </c>
      <c r="C297" s="102" t="s">
        <v>1</v>
      </c>
      <c r="D297" s="102" t="s">
        <v>52</v>
      </c>
      <c r="E297" s="104" t="s">
        <v>41</v>
      </c>
      <c r="F297" s="105"/>
      <c r="G297" s="106"/>
      <c r="H297" s="107" t="s">
        <v>42</v>
      </c>
      <c r="I297" s="104" t="s">
        <v>43</v>
      </c>
      <c r="J297" s="105"/>
      <c r="K297" s="106"/>
      <c r="L297" s="107" t="s">
        <v>42</v>
      </c>
      <c r="M297" s="104" t="s">
        <v>44</v>
      </c>
      <c r="N297" s="105"/>
      <c r="O297" s="106"/>
      <c r="P297" s="107" t="s">
        <v>42</v>
      </c>
      <c r="Q297" s="104" t="s">
        <v>45</v>
      </c>
      <c r="R297" s="105"/>
      <c r="S297" s="106"/>
      <c r="T297" s="107" t="s">
        <v>42</v>
      </c>
      <c r="U297" s="104" t="s">
        <v>46</v>
      </c>
      <c r="V297" s="105"/>
      <c r="W297" s="106"/>
      <c r="X297" s="107" t="s">
        <v>42</v>
      </c>
      <c r="Y297" s="109" t="s">
        <v>47</v>
      </c>
      <c r="Z297" s="111" t="s">
        <v>48</v>
      </c>
      <c r="AA297" s="102" t="s">
        <v>39</v>
      </c>
      <c r="AC297" s="102" t="s">
        <v>0</v>
      </c>
      <c r="AD297" s="102" t="s">
        <v>1</v>
      </c>
      <c r="AE297" s="102" t="s">
        <v>52</v>
      </c>
      <c r="AF297" s="104" t="s">
        <v>41</v>
      </c>
      <c r="AG297" s="105"/>
      <c r="AH297" s="106"/>
      <c r="AI297" s="107" t="s">
        <v>42</v>
      </c>
      <c r="AJ297" s="104" t="s">
        <v>43</v>
      </c>
      <c r="AK297" s="105"/>
      <c r="AL297" s="106"/>
      <c r="AM297" s="107" t="s">
        <v>42</v>
      </c>
      <c r="AN297" s="104" t="s">
        <v>44</v>
      </c>
      <c r="AO297" s="105"/>
      <c r="AP297" s="106"/>
      <c r="AQ297" s="107" t="s">
        <v>42</v>
      </c>
      <c r="AR297" s="104" t="s">
        <v>45</v>
      </c>
      <c r="AS297" s="105"/>
      <c r="AT297" s="106"/>
      <c r="AU297" s="107" t="s">
        <v>42</v>
      </c>
      <c r="AV297" s="104" t="s">
        <v>46</v>
      </c>
      <c r="AW297" s="105"/>
      <c r="AX297" s="106"/>
      <c r="AY297" s="107" t="s">
        <v>42</v>
      </c>
      <c r="AZ297" s="109" t="s">
        <v>47</v>
      </c>
      <c r="BA297" s="111" t="s">
        <v>48</v>
      </c>
      <c r="BB297" s="102" t="s">
        <v>39</v>
      </c>
    </row>
    <row r="298" spans="2:54" ht="15.75" thickBot="1" x14ac:dyDescent="0.3">
      <c r="B298" s="103"/>
      <c r="C298" s="103"/>
      <c r="D298" s="103"/>
      <c r="E298" s="38" t="s">
        <v>49</v>
      </c>
      <c r="F298" s="39" t="s">
        <v>50</v>
      </c>
      <c r="G298" s="40" t="s">
        <v>51</v>
      </c>
      <c r="H298" s="108"/>
      <c r="I298" s="38" t="s">
        <v>49</v>
      </c>
      <c r="J298" s="39" t="s">
        <v>50</v>
      </c>
      <c r="K298" s="40" t="s">
        <v>51</v>
      </c>
      <c r="L298" s="108"/>
      <c r="M298" s="38" t="s">
        <v>49</v>
      </c>
      <c r="N298" s="39" t="s">
        <v>50</v>
      </c>
      <c r="O298" s="40" t="s">
        <v>51</v>
      </c>
      <c r="P298" s="108"/>
      <c r="Q298" s="38" t="s">
        <v>49</v>
      </c>
      <c r="R298" s="39" t="s">
        <v>50</v>
      </c>
      <c r="S298" s="40" t="s">
        <v>51</v>
      </c>
      <c r="T298" s="108"/>
      <c r="U298" s="38" t="s">
        <v>49</v>
      </c>
      <c r="V298" s="39" t="s">
        <v>50</v>
      </c>
      <c r="W298" s="40" t="s">
        <v>51</v>
      </c>
      <c r="X298" s="108"/>
      <c r="Y298" s="110"/>
      <c r="Z298" s="112"/>
      <c r="AA298" s="103"/>
      <c r="AC298" s="103"/>
      <c r="AD298" s="103"/>
      <c r="AE298" s="103"/>
      <c r="AF298" s="38" t="s">
        <v>49</v>
      </c>
      <c r="AG298" s="39" t="s">
        <v>50</v>
      </c>
      <c r="AH298" s="40" t="s">
        <v>51</v>
      </c>
      <c r="AI298" s="108"/>
      <c r="AJ298" s="38" t="s">
        <v>49</v>
      </c>
      <c r="AK298" s="39" t="s">
        <v>50</v>
      </c>
      <c r="AL298" s="40" t="s">
        <v>51</v>
      </c>
      <c r="AM298" s="108"/>
      <c r="AN298" s="38" t="s">
        <v>49</v>
      </c>
      <c r="AO298" s="39" t="s">
        <v>50</v>
      </c>
      <c r="AP298" s="40" t="s">
        <v>51</v>
      </c>
      <c r="AQ298" s="108"/>
      <c r="AR298" s="38" t="s">
        <v>49</v>
      </c>
      <c r="AS298" s="39" t="s">
        <v>50</v>
      </c>
      <c r="AT298" s="40" t="s">
        <v>51</v>
      </c>
      <c r="AU298" s="108"/>
      <c r="AV298" s="38" t="s">
        <v>49</v>
      </c>
      <c r="AW298" s="39" t="s">
        <v>50</v>
      </c>
      <c r="AX298" s="40" t="s">
        <v>51</v>
      </c>
      <c r="AY298" s="108"/>
      <c r="AZ298" s="110"/>
      <c r="BA298" s="112"/>
      <c r="BB298" s="103"/>
    </row>
    <row r="299" spans="2:54" x14ac:dyDescent="0.25">
      <c r="B299" s="127">
        <v>1</v>
      </c>
      <c r="C299" s="115" t="s">
        <v>20</v>
      </c>
      <c r="D299" s="88">
        <v>3</v>
      </c>
      <c r="E299" s="71">
        <v>10</v>
      </c>
      <c r="F299" s="72">
        <v>5</v>
      </c>
      <c r="G299" s="73">
        <v>20</v>
      </c>
      <c r="H299" s="117">
        <f>E300</f>
        <v>35</v>
      </c>
      <c r="I299" s="74">
        <v>20</v>
      </c>
      <c r="J299" s="72">
        <v>15</v>
      </c>
      <c r="K299" s="72">
        <v>20</v>
      </c>
      <c r="L299" s="117">
        <f>SUM(H299,I300)</f>
        <v>90</v>
      </c>
      <c r="M299" s="74">
        <v>20</v>
      </c>
      <c r="N299" s="72">
        <v>10</v>
      </c>
      <c r="O299" s="72">
        <v>20</v>
      </c>
      <c r="P299" s="117">
        <f>SUM(L299,M300)</f>
        <v>140</v>
      </c>
      <c r="Q299" s="74">
        <v>20</v>
      </c>
      <c r="R299" s="72">
        <v>15</v>
      </c>
      <c r="S299" s="73">
        <v>20</v>
      </c>
      <c r="T299" s="117">
        <f>SUM(P299,Q300)</f>
        <v>195</v>
      </c>
      <c r="U299" s="74">
        <v>20</v>
      </c>
      <c r="V299" s="72">
        <v>20</v>
      </c>
      <c r="W299" s="72">
        <v>15</v>
      </c>
      <c r="X299" s="117">
        <f>SUM(T299,U300)</f>
        <v>250</v>
      </c>
      <c r="Y299" s="120">
        <f>COUNTIF(E299:G299,"&gt;=0")+COUNTIF(I299:K299,"&gt;=0")+COUNTIF(M299:O299,"&gt;=0")+COUNTIF(Q299:S299,"&gt;=0")+COUNTIF(U299:W299,"&gt;=0")</f>
        <v>15</v>
      </c>
      <c r="Z299" s="120">
        <f>COUNTIF(E299:G299,"=20")+COUNTIF(I299:K299,"=20")+COUNTIF(M299:O299,"=20")+COUNTIF(Q299:S299,"=20")+COUNTIF(U299:W299,"=20")</f>
        <v>9</v>
      </c>
      <c r="AA299" s="122">
        <f>X299</f>
        <v>250</v>
      </c>
      <c r="AC299" s="127">
        <v>1</v>
      </c>
      <c r="AD299" s="115" t="s">
        <v>22</v>
      </c>
      <c r="AE299" s="88">
        <v>3</v>
      </c>
      <c r="AF299" s="71">
        <v>15</v>
      </c>
      <c r="AG299" s="72">
        <v>20</v>
      </c>
      <c r="AH299" s="73">
        <v>20</v>
      </c>
      <c r="AI299" s="117">
        <f>AF300</f>
        <v>55</v>
      </c>
      <c r="AJ299" s="74">
        <v>10</v>
      </c>
      <c r="AK299" s="72">
        <v>20</v>
      </c>
      <c r="AL299" s="72">
        <v>15</v>
      </c>
      <c r="AM299" s="117">
        <f>SUM(AI299,AJ300)</f>
        <v>100</v>
      </c>
      <c r="AN299" s="74">
        <v>5</v>
      </c>
      <c r="AO299" s="72">
        <v>15</v>
      </c>
      <c r="AP299" s="72">
        <v>0</v>
      </c>
      <c r="AQ299" s="117">
        <f>SUM(AM299,AN300)</f>
        <v>120</v>
      </c>
      <c r="AR299" s="74">
        <v>10</v>
      </c>
      <c r="AS299" s="72">
        <v>20</v>
      </c>
      <c r="AT299" s="73">
        <v>20</v>
      </c>
      <c r="AU299" s="117">
        <f>SUM(AQ299,AR300)</f>
        <v>170</v>
      </c>
      <c r="AV299" s="74">
        <v>20</v>
      </c>
      <c r="AW299" s="72">
        <v>20</v>
      </c>
      <c r="AX299" s="72">
        <v>10</v>
      </c>
      <c r="AY299" s="117">
        <f>SUM(AU299,AV300)</f>
        <v>220</v>
      </c>
      <c r="AZ299" s="120">
        <f>COUNTIF(AF299:AH299,"&gt;=0")+COUNTIF(AJ299:AL299,"&gt;=0")+COUNTIF(AN299:AP299,"&gt;=0")+COUNTIF(AR299:AT299,"&gt;=0")+COUNTIF(AV299:AX299,"&gt;=0")</f>
        <v>15</v>
      </c>
      <c r="BA299" s="120">
        <f>COUNTIF(AF299:AH299,"=20")+COUNTIF(AJ299:AL299,"=20")+COUNTIF(AN299:AP299,"=20")+COUNTIF(AR299:AT299,"=20")+COUNTIF(AV299:AX299,"=20")</f>
        <v>7</v>
      </c>
      <c r="BB299" s="122">
        <f>AY299</f>
        <v>220</v>
      </c>
    </row>
    <row r="300" spans="2:54" ht="15.75" thickBot="1" x14ac:dyDescent="0.3">
      <c r="B300" s="114"/>
      <c r="C300" s="116"/>
      <c r="D300" s="89"/>
      <c r="E300" s="124">
        <f>SUM(E299:G299)</f>
        <v>35</v>
      </c>
      <c r="F300" s="124"/>
      <c r="G300" s="125"/>
      <c r="H300" s="118"/>
      <c r="I300" s="126">
        <f>SUM(I299:K299)</f>
        <v>55</v>
      </c>
      <c r="J300" s="124"/>
      <c r="K300" s="125"/>
      <c r="L300" s="118"/>
      <c r="M300" s="126">
        <f>SUM(M299:O299)</f>
        <v>50</v>
      </c>
      <c r="N300" s="124"/>
      <c r="O300" s="125"/>
      <c r="P300" s="118"/>
      <c r="Q300" s="126">
        <f>SUM(Q299:S299)</f>
        <v>55</v>
      </c>
      <c r="R300" s="124"/>
      <c r="S300" s="125"/>
      <c r="T300" s="118"/>
      <c r="U300" s="126">
        <f>SUM(U299:W299)</f>
        <v>55</v>
      </c>
      <c r="V300" s="124"/>
      <c r="W300" s="125"/>
      <c r="X300" s="118"/>
      <c r="Y300" s="121"/>
      <c r="Z300" s="121"/>
      <c r="AA300" s="123"/>
      <c r="AC300" s="114"/>
      <c r="AD300" s="116"/>
      <c r="AE300" s="89"/>
      <c r="AF300" s="124">
        <f>SUM(AF299:AH299)</f>
        <v>55</v>
      </c>
      <c r="AG300" s="124"/>
      <c r="AH300" s="125"/>
      <c r="AI300" s="118"/>
      <c r="AJ300" s="126">
        <f>SUM(AJ299:AL299)</f>
        <v>45</v>
      </c>
      <c r="AK300" s="124"/>
      <c r="AL300" s="125"/>
      <c r="AM300" s="118"/>
      <c r="AN300" s="126">
        <f>SUM(AN299:AP299)</f>
        <v>20</v>
      </c>
      <c r="AO300" s="124"/>
      <c r="AP300" s="125"/>
      <c r="AQ300" s="118"/>
      <c r="AR300" s="126">
        <f>SUM(AR299:AT299)</f>
        <v>50</v>
      </c>
      <c r="AS300" s="124"/>
      <c r="AT300" s="125"/>
      <c r="AU300" s="118"/>
      <c r="AV300" s="126">
        <f>SUM(AV299:AX299)</f>
        <v>50</v>
      </c>
      <c r="AW300" s="124"/>
      <c r="AX300" s="125"/>
      <c r="AY300" s="118"/>
      <c r="AZ300" s="121"/>
      <c r="BA300" s="121"/>
      <c r="BB300" s="123"/>
    </row>
    <row r="301" spans="2:54" x14ac:dyDescent="0.25">
      <c r="B301" s="100">
        <v>2</v>
      </c>
      <c r="C301" s="86" t="s">
        <v>31</v>
      </c>
      <c r="D301" s="89"/>
      <c r="E301" s="43">
        <v>20</v>
      </c>
      <c r="F301" s="42">
        <v>10</v>
      </c>
      <c r="G301" s="44">
        <v>20</v>
      </c>
      <c r="H301" s="91">
        <f>E302</f>
        <v>50</v>
      </c>
      <c r="I301" s="41">
        <v>20</v>
      </c>
      <c r="J301" s="42">
        <v>10</v>
      </c>
      <c r="K301" s="42">
        <v>20</v>
      </c>
      <c r="L301" s="91">
        <f>SUM(H301,I302)</f>
        <v>100</v>
      </c>
      <c r="M301" s="41">
        <v>0</v>
      </c>
      <c r="N301" s="42">
        <v>20</v>
      </c>
      <c r="O301" s="42">
        <v>10</v>
      </c>
      <c r="P301" s="91">
        <f>SUM(L301,M302)</f>
        <v>130</v>
      </c>
      <c r="Q301" s="41">
        <v>20</v>
      </c>
      <c r="R301" s="42">
        <v>15</v>
      </c>
      <c r="S301" s="42">
        <v>5</v>
      </c>
      <c r="T301" s="101">
        <f>SUM(P301,Q302)</f>
        <v>170</v>
      </c>
      <c r="U301" s="41">
        <v>15</v>
      </c>
      <c r="V301" s="42">
        <v>15</v>
      </c>
      <c r="W301" s="42">
        <v>10</v>
      </c>
      <c r="X301" s="101">
        <f>SUM(T301,U302)</f>
        <v>210</v>
      </c>
      <c r="Y301" s="93">
        <f>COUNTIF(E301:G301,"&gt;=0")+COUNTIF(I301:K301,"&gt;=0")+COUNTIF(M301:O301,"&gt;=0")+COUNTIF(Q301:S301,"&gt;=0")+COUNTIF(U301:W301,"&gt;=0")</f>
        <v>15</v>
      </c>
      <c r="Z301" s="93">
        <f>COUNTIF(E301:G301,"=20")+COUNTIF(I301:K301,"=20")+COUNTIF(M301:O301,"=20")+COUNTIF(Q301:S301,"=20")+COUNTIF(U301:W301,"=20")</f>
        <v>6</v>
      </c>
      <c r="AA301" s="95">
        <f>X301</f>
        <v>210</v>
      </c>
      <c r="AC301" s="100">
        <v>2</v>
      </c>
      <c r="AD301" s="86" t="s">
        <v>54</v>
      </c>
      <c r="AE301" s="89"/>
      <c r="AF301" s="43"/>
      <c r="AG301" s="42">
        <v>5</v>
      </c>
      <c r="AH301" s="44">
        <v>15</v>
      </c>
      <c r="AI301" s="91">
        <f>AF302</f>
        <v>20</v>
      </c>
      <c r="AJ301" s="41">
        <v>5</v>
      </c>
      <c r="AK301" s="42">
        <v>20</v>
      </c>
      <c r="AL301" s="42">
        <v>5</v>
      </c>
      <c r="AM301" s="91">
        <f>SUM(AI301,AJ302)</f>
        <v>50</v>
      </c>
      <c r="AN301" s="41">
        <v>15</v>
      </c>
      <c r="AO301" s="42">
        <v>20</v>
      </c>
      <c r="AP301" s="42">
        <v>15</v>
      </c>
      <c r="AQ301" s="91">
        <f>SUM(AM301,AN302)</f>
        <v>100</v>
      </c>
      <c r="AR301" s="41">
        <v>15</v>
      </c>
      <c r="AS301" s="42">
        <v>15</v>
      </c>
      <c r="AT301" s="42">
        <v>0</v>
      </c>
      <c r="AU301" s="101">
        <f>SUM(AQ301,AR302)</f>
        <v>130</v>
      </c>
      <c r="AV301" s="41">
        <v>20</v>
      </c>
      <c r="AW301" s="42">
        <v>15</v>
      </c>
      <c r="AX301" s="42">
        <v>10</v>
      </c>
      <c r="AY301" s="101">
        <f>SUM(AU301,AV302)</f>
        <v>175</v>
      </c>
      <c r="AZ301" s="93">
        <f>COUNTIF(AF301:AH301,"&gt;=0")+COUNTIF(AJ301:AL301,"&gt;=0")+COUNTIF(AN301:AP301,"&gt;=0")+COUNTIF(AR301:AT301,"&gt;=0")+COUNTIF(AV301:AX301,"&gt;=0")</f>
        <v>14</v>
      </c>
      <c r="BA301" s="93">
        <f>COUNTIF(AF301:AH301,"=20")+COUNTIF(AJ301:AL301,"=20")+COUNTIF(AN301:AP301,"=20")+COUNTIF(AR301:AT301,"=20")+COUNTIF(AV301:AX301,"=20")</f>
        <v>3</v>
      </c>
      <c r="BB301" s="95">
        <f>AY301</f>
        <v>175</v>
      </c>
    </row>
    <row r="302" spans="2:54" ht="15.75" thickBot="1" x14ac:dyDescent="0.3">
      <c r="B302" s="85"/>
      <c r="C302" s="87"/>
      <c r="D302" s="90"/>
      <c r="E302" s="97">
        <f>SUM(E301:G301)</f>
        <v>50</v>
      </c>
      <c r="F302" s="97"/>
      <c r="G302" s="98"/>
      <c r="H302" s="92"/>
      <c r="I302" s="99">
        <f>SUM(I301:K301)</f>
        <v>50</v>
      </c>
      <c r="J302" s="97"/>
      <c r="K302" s="98"/>
      <c r="L302" s="92"/>
      <c r="M302" s="99">
        <f>SUM(M301:O301)</f>
        <v>30</v>
      </c>
      <c r="N302" s="97"/>
      <c r="O302" s="98"/>
      <c r="P302" s="92"/>
      <c r="Q302" s="99">
        <f>SUM(Q301:S301)</f>
        <v>40</v>
      </c>
      <c r="R302" s="97"/>
      <c r="S302" s="98"/>
      <c r="T302" s="92"/>
      <c r="U302" s="99">
        <f>SUM(U301:W301)</f>
        <v>40</v>
      </c>
      <c r="V302" s="97"/>
      <c r="W302" s="98"/>
      <c r="X302" s="92"/>
      <c r="Y302" s="94"/>
      <c r="Z302" s="94"/>
      <c r="AA302" s="96"/>
      <c r="AC302" s="85"/>
      <c r="AD302" s="87"/>
      <c r="AE302" s="90"/>
      <c r="AF302" s="97">
        <f>SUM(AF301:AH301)</f>
        <v>20</v>
      </c>
      <c r="AG302" s="97"/>
      <c r="AH302" s="98"/>
      <c r="AI302" s="92"/>
      <c r="AJ302" s="99">
        <f>SUM(AJ301:AL301)</f>
        <v>30</v>
      </c>
      <c r="AK302" s="97"/>
      <c r="AL302" s="98"/>
      <c r="AM302" s="92"/>
      <c r="AN302" s="99">
        <f>SUM(AN301:AP301)</f>
        <v>50</v>
      </c>
      <c r="AO302" s="97"/>
      <c r="AP302" s="98"/>
      <c r="AQ302" s="92"/>
      <c r="AR302" s="99">
        <f>SUM(AR301:AT301)</f>
        <v>30</v>
      </c>
      <c r="AS302" s="97"/>
      <c r="AT302" s="98"/>
      <c r="AU302" s="92"/>
      <c r="AV302" s="99">
        <f>SUM(AV301:AX301)</f>
        <v>45</v>
      </c>
      <c r="AW302" s="97"/>
      <c r="AX302" s="98"/>
      <c r="AY302" s="92"/>
      <c r="AZ302" s="94"/>
      <c r="BA302" s="94"/>
      <c r="BB302" s="96"/>
    </row>
    <row r="303" spans="2:54" ht="15.75" thickBot="1" x14ac:dyDescent="0.3"/>
    <row r="304" spans="2:54" x14ac:dyDescent="0.25">
      <c r="B304" s="102" t="s">
        <v>0</v>
      </c>
      <c r="C304" s="102" t="s">
        <v>1</v>
      </c>
      <c r="D304" s="102" t="s">
        <v>52</v>
      </c>
      <c r="E304" s="104" t="s">
        <v>41</v>
      </c>
      <c r="F304" s="105"/>
      <c r="G304" s="106"/>
      <c r="H304" s="107" t="s">
        <v>42</v>
      </c>
      <c r="I304" s="104" t="s">
        <v>43</v>
      </c>
      <c r="J304" s="105"/>
      <c r="K304" s="106"/>
      <c r="L304" s="107" t="s">
        <v>42</v>
      </c>
      <c r="M304" s="104" t="s">
        <v>44</v>
      </c>
      <c r="N304" s="105"/>
      <c r="O304" s="106"/>
      <c r="P304" s="107" t="s">
        <v>42</v>
      </c>
      <c r="Q304" s="104" t="s">
        <v>45</v>
      </c>
      <c r="R304" s="105"/>
      <c r="S304" s="106"/>
      <c r="T304" s="107" t="s">
        <v>42</v>
      </c>
      <c r="U304" s="104" t="s">
        <v>46</v>
      </c>
      <c r="V304" s="105"/>
      <c r="W304" s="106"/>
      <c r="X304" s="107" t="s">
        <v>42</v>
      </c>
      <c r="Y304" s="109" t="s">
        <v>47</v>
      </c>
      <c r="Z304" s="111" t="s">
        <v>48</v>
      </c>
      <c r="AA304" s="102" t="s">
        <v>39</v>
      </c>
      <c r="AC304" s="102" t="s">
        <v>0</v>
      </c>
      <c r="AD304" s="102" t="s">
        <v>1</v>
      </c>
      <c r="AE304" s="102" t="s">
        <v>52</v>
      </c>
      <c r="AF304" s="104" t="s">
        <v>41</v>
      </c>
      <c r="AG304" s="105"/>
      <c r="AH304" s="106"/>
      <c r="AI304" s="107" t="s">
        <v>42</v>
      </c>
      <c r="AJ304" s="104" t="s">
        <v>43</v>
      </c>
      <c r="AK304" s="105"/>
      <c r="AL304" s="106"/>
      <c r="AM304" s="107" t="s">
        <v>42</v>
      </c>
      <c r="AN304" s="104" t="s">
        <v>44</v>
      </c>
      <c r="AO304" s="105"/>
      <c r="AP304" s="106"/>
      <c r="AQ304" s="107" t="s">
        <v>42</v>
      </c>
      <c r="AR304" s="104" t="s">
        <v>45</v>
      </c>
      <c r="AS304" s="105"/>
      <c r="AT304" s="106"/>
      <c r="AU304" s="107" t="s">
        <v>42</v>
      </c>
      <c r="AV304" s="104" t="s">
        <v>46</v>
      </c>
      <c r="AW304" s="105"/>
      <c r="AX304" s="106"/>
      <c r="AY304" s="107" t="s">
        <v>42</v>
      </c>
      <c r="AZ304" s="109" t="s">
        <v>47</v>
      </c>
      <c r="BA304" s="111" t="s">
        <v>48</v>
      </c>
      <c r="BB304" s="102" t="s">
        <v>39</v>
      </c>
    </row>
    <row r="305" spans="2:54" ht="15.75" thickBot="1" x14ac:dyDescent="0.3">
      <c r="B305" s="103"/>
      <c r="C305" s="103"/>
      <c r="D305" s="103"/>
      <c r="E305" s="38" t="s">
        <v>49</v>
      </c>
      <c r="F305" s="39" t="s">
        <v>50</v>
      </c>
      <c r="G305" s="40" t="s">
        <v>51</v>
      </c>
      <c r="H305" s="108"/>
      <c r="I305" s="38" t="s">
        <v>49</v>
      </c>
      <c r="J305" s="39" t="s">
        <v>50</v>
      </c>
      <c r="K305" s="40" t="s">
        <v>51</v>
      </c>
      <c r="L305" s="108"/>
      <c r="M305" s="38" t="s">
        <v>49</v>
      </c>
      <c r="N305" s="39" t="s">
        <v>50</v>
      </c>
      <c r="O305" s="40" t="s">
        <v>51</v>
      </c>
      <c r="P305" s="108"/>
      <c r="Q305" s="38" t="s">
        <v>49</v>
      </c>
      <c r="R305" s="39" t="s">
        <v>50</v>
      </c>
      <c r="S305" s="40" t="s">
        <v>51</v>
      </c>
      <c r="T305" s="108"/>
      <c r="U305" s="38" t="s">
        <v>49</v>
      </c>
      <c r="V305" s="39" t="s">
        <v>50</v>
      </c>
      <c r="W305" s="40" t="s">
        <v>51</v>
      </c>
      <c r="X305" s="108"/>
      <c r="Y305" s="110"/>
      <c r="Z305" s="112"/>
      <c r="AA305" s="103"/>
      <c r="AC305" s="103"/>
      <c r="AD305" s="103"/>
      <c r="AE305" s="103"/>
      <c r="AF305" s="38" t="s">
        <v>49</v>
      </c>
      <c r="AG305" s="39" t="s">
        <v>50</v>
      </c>
      <c r="AH305" s="40" t="s">
        <v>51</v>
      </c>
      <c r="AI305" s="108"/>
      <c r="AJ305" s="38" t="s">
        <v>49</v>
      </c>
      <c r="AK305" s="39" t="s">
        <v>50</v>
      </c>
      <c r="AL305" s="40" t="s">
        <v>51</v>
      </c>
      <c r="AM305" s="108"/>
      <c r="AN305" s="38" t="s">
        <v>49</v>
      </c>
      <c r="AO305" s="39" t="s">
        <v>50</v>
      </c>
      <c r="AP305" s="40" t="s">
        <v>51</v>
      </c>
      <c r="AQ305" s="108"/>
      <c r="AR305" s="38" t="s">
        <v>49</v>
      </c>
      <c r="AS305" s="39" t="s">
        <v>50</v>
      </c>
      <c r="AT305" s="40" t="s">
        <v>51</v>
      </c>
      <c r="AU305" s="108"/>
      <c r="AV305" s="38" t="s">
        <v>49</v>
      </c>
      <c r="AW305" s="39" t="s">
        <v>50</v>
      </c>
      <c r="AX305" s="40" t="s">
        <v>51</v>
      </c>
      <c r="AY305" s="108"/>
      <c r="AZ305" s="110"/>
      <c r="BA305" s="112"/>
      <c r="BB305" s="103"/>
    </row>
    <row r="306" spans="2:54" x14ac:dyDescent="0.25">
      <c r="B306" s="84">
        <v>1</v>
      </c>
      <c r="C306" s="86" t="s">
        <v>32</v>
      </c>
      <c r="D306" s="88">
        <v>7</v>
      </c>
      <c r="E306" s="47">
        <v>0</v>
      </c>
      <c r="F306" s="46">
        <v>0</v>
      </c>
      <c r="G306" s="48">
        <v>20</v>
      </c>
      <c r="H306" s="91">
        <f>E307</f>
        <v>20</v>
      </c>
      <c r="I306" s="45">
        <v>20</v>
      </c>
      <c r="J306" s="46">
        <v>10</v>
      </c>
      <c r="K306" s="46">
        <v>0</v>
      </c>
      <c r="L306" s="91">
        <f>SUM(H306,I307)</f>
        <v>50</v>
      </c>
      <c r="M306" s="45">
        <v>0</v>
      </c>
      <c r="N306" s="46">
        <v>5</v>
      </c>
      <c r="O306" s="46">
        <v>0</v>
      </c>
      <c r="P306" s="91">
        <f>SUM(L306,M307)</f>
        <v>55</v>
      </c>
      <c r="Q306" s="45">
        <v>5</v>
      </c>
      <c r="R306" s="46">
        <v>5</v>
      </c>
      <c r="S306" s="48">
        <v>15</v>
      </c>
      <c r="T306" s="91">
        <f>SUM(P306,Q307)</f>
        <v>80</v>
      </c>
      <c r="U306" s="45">
        <v>0</v>
      </c>
      <c r="V306" s="46">
        <v>10</v>
      </c>
      <c r="W306" s="46">
        <v>10</v>
      </c>
      <c r="X306" s="91">
        <f>SUM(T306,U307)</f>
        <v>100</v>
      </c>
      <c r="Y306" s="93">
        <f>COUNTIF(E306:G306,"&gt;=0")+COUNTIF(I306:K306,"&gt;=0")+COUNTIF(M306:O306,"&gt;=0")+COUNTIF(Q306:S306,"&gt;=0")+COUNTIF(U306:W306,"&gt;=0")</f>
        <v>15</v>
      </c>
      <c r="Z306" s="93">
        <f>COUNTIF(E306:G306,"=20")+COUNTIF(I306:K306,"=20")+COUNTIF(M306:O306,"=20")+COUNTIF(Q306:S306,"=20")+COUNTIF(U306:W306,"=20")</f>
        <v>2</v>
      </c>
      <c r="AA306" s="95">
        <f>X306</f>
        <v>100</v>
      </c>
      <c r="AC306" s="84">
        <v>1</v>
      </c>
      <c r="AD306" s="86" t="s">
        <v>36</v>
      </c>
      <c r="AE306" s="88">
        <v>5</v>
      </c>
      <c r="AF306" s="47"/>
      <c r="AG306" s="46">
        <v>20</v>
      </c>
      <c r="AH306" s="48">
        <v>10</v>
      </c>
      <c r="AI306" s="91">
        <f>AF307</f>
        <v>30</v>
      </c>
      <c r="AJ306" s="45">
        <v>20</v>
      </c>
      <c r="AK306" s="46"/>
      <c r="AL306" s="46"/>
      <c r="AM306" s="91">
        <f>SUM(AI306,AJ307)</f>
        <v>50</v>
      </c>
      <c r="AN306" s="45">
        <v>5</v>
      </c>
      <c r="AO306" s="46">
        <v>20</v>
      </c>
      <c r="AP306" s="46">
        <v>10</v>
      </c>
      <c r="AQ306" s="91">
        <f>SUM(AM306,AN307)</f>
        <v>85</v>
      </c>
      <c r="AR306" s="45"/>
      <c r="AS306" s="46">
        <v>20</v>
      </c>
      <c r="AT306" s="48">
        <v>20</v>
      </c>
      <c r="AU306" s="91">
        <f>SUM(AQ306,AR307)</f>
        <v>125</v>
      </c>
      <c r="AV306" s="45">
        <v>0</v>
      </c>
      <c r="AW306" s="46">
        <v>5</v>
      </c>
      <c r="AX306" s="46">
        <v>20</v>
      </c>
      <c r="AY306" s="91">
        <f>SUM(AU306,AV307)</f>
        <v>150</v>
      </c>
      <c r="AZ306" s="93">
        <f>COUNTIF(AF306:AH306,"&gt;=0")+COUNTIF(AJ306:AL306,"&gt;=0")+COUNTIF(AN306:AP306,"&gt;=0")+COUNTIF(AR306:AT306,"&gt;=0")+COUNTIF(AV306:AX306,"&gt;=0")</f>
        <v>11</v>
      </c>
      <c r="BA306" s="93">
        <f>COUNTIF(AF306:AH306,"=20")+COUNTIF(AJ306:AL306,"=20")+COUNTIF(AN306:AP306,"=20")+COUNTIF(AR306:AT306,"=20")+COUNTIF(AV306:AX306,"=20")</f>
        <v>6</v>
      </c>
      <c r="BB306" s="95">
        <f>AY306</f>
        <v>150</v>
      </c>
    </row>
    <row r="307" spans="2:54" ht="15.75" thickBot="1" x14ac:dyDescent="0.3">
      <c r="B307" s="85"/>
      <c r="C307" s="87"/>
      <c r="D307" s="89"/>
      <c r="E307" s="97">
        <f>SUM(E306:G306)</f>
        <v>20</v>
      </c>
      <c r="F307" s="97"/>
      <c r="G307" s="98"/>
      <c r="H307" s="92"/>
      <c r="I307" s="99">
        <f>SUM(I306:K306)</f>
        <v>30</v>
      </c>
      <c r="J307" s="97"/>
      <c r="K307" s="98"/>
      <c r="L307" s="92"/>
      <c r="M307" s="99">
        <f>SUM(M306:O306)</f>
        <v>5</v>
      </c>
      <c r="N307" s="97"/>
      <c r="O307" s="98"/>
      <c r="P307" s="92"/>
      <c r="Q307" s="99">
        <f>SUM(Q306:S306)</f>
        <v>25</v>
      </c>
      <c r="R307" s="97"/>
      <c r="S307" s="98"/>
      <c r="T307" s="92"/>
      <c r="U307" s="99">
        <f>SUM(U306:W306)</f>
        <v>20</v>
      </c>
      <c r="V307" s="97"/>
      <c r="W307" s="98"/>
      <c r="X307" s="92"/>
      <c r="Y307" s="94"/>
      <c r="Z307" s="94"/>
      <c r="AA307" s="96"/>
      <c r="AC307" s="85"/>
      <c r="AD307" s="87"/>
      <c r="AE307" s="89"/>
      <c r="AF307" s="97">
        <f>SUM(AF306:AH306)</f>
        <v>30</v>
      </c>
      <c r="AG307" s="97"/>
      <c r="AH307" s="98"/>
      <c r="AI307" s="92"/>
      <c r="AJ307" s="99">
        <f>SUM(AJ306:AL306)</f>
        <v>20</v>
      </c>
      <c r="AK307" s="97"/>
      <c r="AL307" s="98"/>
      <c r="AM307" s="92"/>
      <c r="AN307" s="99">
        <f>SUM(AN306:AP306)</f>
        <v>35</v>
      </c>
      <c r="AO307" s="97"/>
      <c r="AP307" s="98"/>
      <c r="AQ307" s="92"/>
      <c r="AR307" s="99">
        <f>SUM(AR306:AT306)</f>
        <v>40</v>
      </c>
      <c r="AS307" s="97"/>
      <c r="AT307" s="98"/>
      <c r="AU307" s="92"/>
      <c r="AV307" s="99">
        <f>SUM(AV306:AX306)</f>
        <v>25</v>
      </c>
      <c r="AW307" s="97"/>
      <c r="AX307" s="98"/>
      <c r="AY307" s="92"/>
      <c r="AZ307" s="94"/>
      <c r="BA307" s="94"/>
      <c r="BB307" s="96"/>
    </row>
    <row r="308" spans="2:54" x14ac:dyDescent="0.25">
      <c r="B308" s="113">
        <v>2</v>
      </c>
      <c r="C308" s="115" t="s">
        <v>29</v>
      </c>
      <c r="D308" s="89"/>
      <c r="E308" s="67">
        <v>5</v>
      </c>
      <c r="F308" s="68">
        <v>20</v>
      </c>
      <c r="G308" s="69">
        <v>0</v>
      </c>
      <c r="H308" s="117">
        <f>E309</f>
        <v>25</v>
      </c>
      <c r="I308" s="70">
        <v>5</v>
      </c>
      <c r="J308" s="68">
        <v>10</v>
      </c>
      <c r="K308" s="68">
        <v>0</v>
      </c>
      <c r="L308" s="117">
        <f>SUM(H308,I309)</f>
        <v>40</v>
      </c>
      <c r="M308" s="70">
        <v>10</v>
      </c>
      <c r="N308" s="68">
        <v>15</v>
      </c>
      <c r="O308" s="68">
        <v>0</v>
      </c>
      <c r="P308" s="117">
        <f>SUM(L308,M309)</f>
        <v>65</v>
      </c>
      <c r="Q308" s="70">
        <v>0</v>
      </c>
      <c r="R308" s="68">
        <v>20</v>
      </c>
      <c r="S308" s="68">
        <v>0</v>
      </c>
      <c r="T308" s="119">
        <f>SUM(P308,Q309)</f>
        <v>85</v>
      </c>
      <c r="U308" s="70">
        <v>5</v>
      </c>
      <c r="V308" s="68">
        <v>15</v>
      </c>
      <c r="W308" s="68">
        <v>0</v>
      </c>
      <c r="X308" s="119">
        <f>SUM(T308,U309)</f>
        <v>105</v>
      </c>
      <c r="Y308" s="120">
        <f>COUNTIF(E308:G308,"&gt;=0")+COUNTIF(I308:K308,"&gt;=0")+COUNTIF(M308:O308,"&gt;=0")+COUNTIF(Q308:S308,"&gt;=0")+COUNTIF(U308:W308,"&gt;=0")</f>
        <v>15</v>
      </c>
      <c r="Z308" s="120">
        <f>COUNTIF(E308:G308,"=20")+COUNTIF(I308:K308,"=20")+COUNTIF(M308:O308,"=20")+COUNTIF(Q308:S308,"=20")+COUNTIF(U308:W308,"=20")</f>
        <v>2</v>
      </c>
      <c r="AA308" s="122">
        <f>X308</f>
        <v>105</v>
      </c>
      <c r="AC308" s="113">
        <v>2</v>
      </c>
      <c r="AD308" s="115" t="s">
        <v>12</v>
      </c>
      <c r="AE308" s="89"/>
      <c r="AF308" s="67">
        <v>20</v>
      </c>
      <c r="AG308" s="68">
        <v>10</v>
      </c>
      <c r="AH308" s="69">
        <v>10</v>
      </c>
      <c r="AI308" s="117">
        <f>AF309</f>
        <v>40</v>
      </c>
      <c r="AJ308" s="70">
        <v>0</v>
      </c>
      <c r="AK308" s="68">
        <v>20</v>
      </c>
      <c r="AL308" s="68"/>
      <c r="AM308" s="117">
        <f>SUM(AI308,AJ309)</f>
        <v>60</v>
      </c>
      <c r="AN308" s="70">
        <v>20</v>
      </c>
      <c r="AO308" s="68">
        <v>5</v>
      </c>
      <c r="AP308" s="68">
        <v>15</v>
      </c>
      <c r="AQ308" s="117">
        <f>SUM(AM308,AN309)</f>
        <v>100</v>
      </c>
      <c r="AR308" s="70">
        <v>20</v>
      </c>
      <c r="AS308" s="68">
        <v>15</v>
      </c>
      <c r="AT308" s="68">
        <v>5</v>
      </c>
      <c r="AU308" s="119">
        <f>SUM(AQ308,AR309)</f>
        <v>140</v>
      </c>
      <c r="AV308" s="70">
        <v>15</v>
      </c>
      <c r="AW308" s="68">
        <v>0</v>
      </c>
      <c r="AX308" s="68">
        <v>20</v>
      </c>
      <c r="AY308" s="119">
        <f>SUM(AU308,AV309)</f>
        <v>175</v>
      </c>
      <c r="AZ308" s="120">
        <f>COUNTIF(AF308:AH308,"&gt;=0")+COUNTIF(AJ308:AL308,"&gt;=0")+COUNTIF(AN308:AP308,"&gt;=0")+COUNTIF(AR308:AT308,"&gt;=0")+COUNTIF(AV308:AX308,"&gt;=0")</f>
        <v>14</v>
      </c>
      <c r="BA308" s="120">
        <f>COUNTIF(AF308:AH308,"=20")+COUNTIF(AJ308:AL308,"=20")+COUNTIF(AN308:AP308,"=20")+COUNTIF(AR308:AT308,"=20")+COUNTIF(AV308:AX308,"=20")</f>
        <v>5</v>
      </c>
      <c r="BB308" s="122">
        <f>AY308</f>
        <v>175</v>
      </c>
    </row>
    <row r="309" spans="2:54" ht="15.75" thickBot="1" x14ac:dyDescent="0.3">
      <c r="B309" s="114"/>
      <c r="C309" s="116"/>
      <c r="D309" s="90"/>
      <c r="E309" s="124">
        <f>SUM(E308:G308)</f>
        <v>25</v>
      </c>
      <c r="F309" s="124"/>
      <c r="G309" s="125"/>
      <c r="H309" s="118"/>
      <c r="I309" s="126">
        <f>SUM(I308:K308)</f>
        <v>15</v>
      </c>
      <c r="J309" s="124"/>
      <c r="K309" s="125"/>
      <c r="L309" s="118"/>
      <c r="M309" s="126">
        <f>SUM(M308:O308)</f>
        <v>25</v>
      </c>
      <c r="N309" s="124"/>
      <c r="O309" s="125"/>
      <c r="P309" s="118"/>
      <c r="Q309" s="126">
        <f>SUM(Q308:S308)</f>
        <v>20</v>
      </c>
      <c r="R309" s="124"/>
      <c r="S309" s="125"/>
      <c r="T309" s="118"/>
      <c r="U309" s="126">
        <f>SUM(U308:W308)</f>
        <v>20</v>
      </c>
      <c r="V309" s="124"/>
      <c r="W309" s="125"/>
      <c r="X309" s="118"/>
      <c r="Y309" s="121"/>
      <c r="Z309" s="121"/>
      <c r="AA309" s="123"/>
      <c r="AC309" s="114"/>
      <c r="AD309" s="116"/>
      <c r="AE309" s="90"/>
      <c r="AF309" s="124">
        <f>SUM(AF308:AH308)</f>
        <v>40</v>
      </c>
      <c r="AG309" s="124"/>
      <c r="AH309" s="125"/>
      <c r="AI309" s="118"/>
      <c r="AJ309" s="126">
        <f>SUM(AJ308:AL308)</f>
        <v>20</v>
      </c>
      <c r="AK309" s="124"/>
      <c r="AL309" s="125"/>
      <c r="AM309" s="118"/>
      <c r="AN309" s="126">
        <f>SUM(AN308:AP308)</f>
        <v>40</v>
      </c>
      <c r="AO309" s="124"/>
      <c r="AP309" s="125"/>
      <c r="AQ309" s="118"/>
      <c r="AR309" s="126">
        <f>SUM(AR308:AT308)</f>
        <v>40</v>
      </c>
      <c r="AS309" s="124"/>
      <c r="AT309" s="125"/>
      <c r="AU309" s="118"/>
      <c r="AV309" s="126">
        <f>SUM(AV308:AX308)</f>
        <v>35</v>
      </c>
      <c r="AW309" s="124"/>
      <c r="AX309" s="125"/>
      <c r="AY309" s="118"/>
      <c r="AZ309" s="121"/>
      <c r="BA309" s="121"/>
      <c r="BB309" s="123"/>
    </row>
    <row r="310" spans="2:54" ht="15.75" thickBot="1" x14ac:dyDescent="0.3"/>
    <row r="311" spans="2:54" x14ac:dyDescent="0.25">
      <c r="B311" s="102" t="s">
        <v>0</v>
      </c>
      <c r="C311" s="102" t="s">
        <v>1</v>
      </c>
      <c r="D311" s="102" t="s">
        <v>52</v>
      </c>
      <c r="E311" s="104" t="s">
        <v>41</v>
      </c>
      <c r="F311" s="105"/>
      <c r="G311" s="106"/>
      <c r="H311" s="107" t="s">
        <v>42</v>
      </c>
      <c r="I311" s="104" t="s">
        <v>43</v>
      </c>
      <c r="J311" s="105"/>
      <c r="K311" s="106"/>
      <c r="L311" s="107" t="s">
        <v>42</v>
      </c>
      <c r="M311" s="104" t="s">
        <v>44</v>
      </c>
      <c r="N311" s="105"/>
      <c r="O311" s="106"/>
      <c r="P311" s="107" t="s">
        <v>42</v>
      </c>
      <c r="Q311" s="104" t="s">
        <v>45</v>
      </c>
      <c r="R311" s="105"/>
      <c r="S311" s="106"/>
      <c r="T311" s="107" t="s">
        <v>42</v>
      </c>
      <c r="U311" s="104" t="s">
        <v>46</v>
      </c>
      <c r="V311" s="105"/>
      <c r="W311" s="106"/>
      <c r="X311" s="107" t="s">
        <v>42</v>
      </c>
      <c r="Y311" s="109" t="s">
        <v>47</v>
      </c>
      <c r="Z311" s="111" t="s">
        <v>48</v>
      </c>
      <c r="AA311" s="102" t="s">
        <v>39</v>
      </c>
      <c r="AC311" s="102" t="s">
        <v>0</v>
      </c>
      <c r="AD311" s="102" t="s">
        <v>1</v>
      </c>
      <c r="AE311" s="102" t="s">
        <v>52</v>
      </c>
      <c r="AF311" s="104" t="s">
        <v>41</v>
      </c>
      <c r="AG311" s="105"/>
      <c r="AH311" s="106"/>
      <c r="AI311" s="107" t="s">
        <v>42</v>
      </c>
      <c r="AJ311" s="104" t="s">
        <v>43</v>
      </c>
      <c r="AK311" s="105"/>
      <c r="AL311" s="106"/>
      <c r="AM311" s="107" t="s">
        <v>42</v>
      </c>
      <c r="AN311" s="104" t="s">
        <v>44</v>
      </c>
      <c r="AO311" s="105"/>
      <c r="AP311" s="106"/>
      <c r="AQ311" s="107" t="s">
        <v>42</v>
      </c>
      <c r="AR311" s="104" t="s">
        <v>45</v>
      </c>
      <c r="AS311" s="105"/>
      <c r="AT311" s="106"/>
      <c r="AU311" s="107" t="s">
        <v>42</v>
      </c>
      <c r="AV311" s="104" t="s">
        <v>46</v>
      </c>
      <c r="AW311" s="105"/>
      <c r="AX311" s="106"/>
      <c r="AY311" s="107" t="s">
        <v>42</v>
      </c>
      <c r="AZ311" s="109" t="s">
        <v>47</v>
      </c>
      <c r="BA311" s="111" t="s">
        <v>48</v>
      </c>
      <c r="BB311" s="102" t="s">
        <v>39</v>
      </c>
    </row>
    <row r="312" spans="2:54" ht="15.75" thickBot="1" x14ac:dyDescent="0.3">
      <c r="B312" s="103"/>
      <c r="C312" s="103"/>
      <c r="D312" s="103"/>
      <c r="E312" s="38" t="s">
        <v>49</v>
      </c>
      <c r="F312" s="39" t="s">
        <v>50</v>
      </c>
      <c r="G312" s="40" t="s">
        <v>51</v>
      </c>
      <c r="H312" s="108"/>
      <c r="I312" s="38" t="s">
        <v>49</v>
      </c>
      <c r="J312" s="39" t="s">
        <v>50</v>
      </c>
      <c r="K312" s="40" t="s">
        <v>51</v>
      </c>
      <c r="L312" s="108"/>
      <c r="M312" s="38" t="s">
        <v>49</v>
      </c>
      <c r="N312" s="39" t="s">
        <v>50</v>
      </c>
      <c r="O312" s="40" t="s">
        <v>51</v>
      </c>
      <c r="P312" s="108"/>
      <c r="Q312" s="38" t="s">
        <v>49</v>
      </c>
      <c r="R312" s="39" t="s">
        <v>50</v>
      </c>
      <c r="S312" s="40" t="s">
        <v>51</v>
      </c>
      <c r="T312" s="108"/>
      <c r="U312" s="38" t="s">
        <v>49</v>
      </c>
      <c r="V312" s="39" t="s">
        <v>50</v>
      </c>
      <c r="W312" s="40" t="s">
        <v>51</v>
      </c>
      <c r="X312" s="108"/>
      <c r="Y312" s="110"/>
      <c r="Z312" s="112"/>
      <c r="AA312" s="103"/>
      <c r="AC312" s="103"/>
      <c r="AD312" s="103"/>
      <c r="AE312" s="103"/>
      <c r="AF312" s="38" t="s">
        <v>49</v>
      </c>
      <c r="AG312" s="39" t="s">
        <v>50</v>
      </c>
      <c r="AH312" s="40" t="s">
        <v>51</v>
      </c>
      <c r="AI312" s="108"/>
      <c r="AJ312" s="38" t="s">
        <v>49</v>
      </c>
      <c r="AK312" s="39" t="s">
        <v>50</v>
      </c>
      <c r="AL312" s="40" t="s">
        <v>51</v>
      </c>
      <c r="AM312" s="108"/>
      <c r="AN312" s="38" t="s">
        <v>49</v>
      </c>
      <c r="AO312" s="39" t="s">
        <v>50</v>
      </c>
      <c r="AP312" s="40" t="s">
        <v>51</v>
      </c>
      <c r="AQ312" s="108"/>
      <c r="AR312" s="38" t="s">
        <v>49</v>
      </c>
      <c r="AS312" s="39" t="s">
        <v>50</v>
      </c>
      <c r="AT312" s="40" t="s">
        <v>51</v>
      </c>
      <c r="AU312" s="108"/>
      <c r="AV312" s="38" t="s">
        <v>49</v>
      </c>
      <c r="AW312" s="39" t="s">
        <v>50</v>
      </c>
      <c r="AX312" s="40" t="s">
        <v>51</v>
      </c>
      <c r="AY312" s="108"/>
      <c r="AZ312" s="110"/>
      <c r="BA312" s="112"/>
      <c r="BB312" s="103"/>
    </row>
    <row r="313" spans="2:54" x14ac:dyDescent="0.25">
      <c r="B313" s="84">
        <v>1</v>
      </c>
      <c r="C313" s="86" t="s">
        <v>38</v>
      </c>
      <c r="D313" s="88">
        <v>5</v>
      </c>
      <c r="E313" s="47">
        <v>10</v>
      </c>
      <c r="F313" s="46">
        <v>20</v>
      </c>
      <c r="G313" s="48"/>
      <c r="H313" s="91">
        <f>E314</f>
        <v>30</v>
      </c>
      <c r="I313" s="45"/>
      <c r="J313" s="46"/>
      <c r="K313" s="46"/>
      <c r="L313" s="91">
        <f>SUM(H313,I314)</f>
        <v>30</v>
      </c>
      <c r="M313" s="45"/>
      <c r="N313" s="46"/>
      <c r="O313" s="46">
        <v>0</v>
      </c>
      <c r="P313" s="91">
        <f>SUM(L313,M314)</f>
        <v>30</v>
      </c>
      <c r="Q313" s="45"/>
      <c r="R313" s="46">
        <v>10</v>
      </c>
      <c r="S313" s="48">
        <v>0</v>
      </c>
      <c r="T313" s="91">
        <f>SUM(P313,Q314)</f>
        <v>40</v>
      </c>
      <c r="U313" s="45">
        <v>0</v>
      </c>
      <c r="V313" s="46"/>
      <c r="W313" s="46"/>
      <c r="X313" s="91">
        <f>SUM(T313,U314)</f>
        <v>40</v>
      </c>
      <c r="Y313" s="93">
        <f>COUNTIF(E313:G313,"&gt;=0")+COUNTIF(I313:K313,"&gt;=0")+COUNTIF(M313:O313,"&gt;=0")+COUNTIF(Q313:S313,"&gt;=0")+COUNTIF(U313:W313,"&gt;=0")</f>
        <v>6</v>
      </c>
      <c r="Z313" s="93">
        <f>COUNTIF(E313:G313,"=20")+COUNTIF(I313:K313,"=20")+COUNTIF(M313:O313,"=20")+COUNTIF(Q313:S313,"=20")+COUNTIF(U313:W313,"=20")</f>
        <v>1</v>
      </c>
      <c r="AA313" s="95">
        <f>X313</f>
        <v>40</v>
      </c>
      <c r="AC313" s="84">
        <v>1</v>
      </c>
      <c r="AD313" s="86" t="s">
        <v>10</v>
      </c>
      <c r="AE313" s="88">
        <v>7</v>
      </c>
      <c r="AF313" s="47"/>
      <c r="AG313" s="46"/>
      <c r="AH313" s="48"/>
      <c r="AI313" s="91">
        <f>AF314</f>
        <v>0</v>
      </c>
      <c r="AJ313" s="45"/>
      <c r="AK313" s="46"/>
      <c r="AL313" s="46"/>
      <c r="AM313" s="91">
        <f>SUM(AI313,AJ314)</f>
        <v>0</v>
      </c>
      <c r="AN313" s="45"/>
      <c r="AO313" s="46"/>
      <c r="AP313" s="46"/>
      <c r="AQ313" s="91">
        <f>SUM(AM313,AN314)</f>
        <v>0</v>
      </c>
      <c r="AR313" s="45"/>
      <c r="AS313" s="46"/>
      <c r="AT313" s="48"/>
      <c r="AU313" s="91">
        <f>SUM(AQ313,AR314)</f>
        <v>0</v>
      </c>
      <c r="AV313" s="45"/>
      <c r="AW313" s="46"/>
      <c r="AX313" s="46"/>
      <c r="AY313" s="91">
        <f>SUM(AU313,AV314)</f>
        <v>0</v>
      </c>
      <c r="AZ313" s="93">
        <f>COUNTIF(AF313:AH313,"&gt;=0")+COUNTIF(AJ313:AL313,"&gt;=0")+COUNTIF(AN313:AP313,"&gt;=0")+COUNTIF(AR313:AT313,"&gt;=0")+COUNTIF(AV313:AX313,"&gt;=0")</f>
        <v>0</v>
      </c>
      <c r="BA313" s="93">
        <f>COUNTIF(AF313:AH313,"=20")+COUNTIF(AJ313:AL313,"=20")+COUNTIF(AN313:AP313,"=20")+COUNTIF(AR313:AT313,"=20")+COUNTIF(AV313:AX313,"=20")</f>
        <v>0</v>
      </c>
      <c r="BB313" s="95">
        <f>AY313</f>
        <v>0</v>
      </c>
    </row>
    <row r="314" spans="2:54" ht="15.75" thickBot="1" x14ac:dyDescent="0.3">
      <c r="B314" s="85"/>
      <c r="C314" s="87"/>
      <c r="D314" s="89"/>
      <c r="E314" s="97">
        <f>SUM(E313:G313)</f>
        <v>30</v>
      </c>
      <c r="F314" s="97"/>
      <c r="G314" s="98"/>
      <c r="H314" s="92"/>
      <c r="I314" s="99">
        <f>SUM(I313:K313)</f>
        <v>0</v>
      </c>
      <c r="J314" s="97"/>
      <c r="K314" s="98"/>
      <c r="L314" s="92"/>
      <c r="M314" s="99">
        <f>SUM(M313:O313)</f>
        <v>0</v>
      </c>
      <c r="N314" s="97"/>
      <c r="O314" s="98"/>
      <c r="P314" s="92"/>
      <c r="Q314" s="99">
        <f>SUM(Q313:S313)</f>
        <v>10</v>
      </c>
      <c r="R314" s="97"/>
      <c r="S314" s="98"/>
      <c r="T314" s="92"/>
      <c r="U314" s="99">
        <f>SUM(U313:W313)</f>
        <v>0</v>
      </c>
      <c r="V314" s="97"/>
      <c r="W314" s="98"/>
      <c r="X314" s="92"/>
      <c r="Y314" s="94"/>
      <c r="Z314" s="94"/>
      <c r="AA314" s="96"/>
      <c r="AC314" s="85"/>
      <c r="AD314" s="87"/>
      <c r="AE314" s="89"/>
      <c r="AF314" s="97">
        <f>SUM(AF313:AH313)</f>
        <v>0</v>
      </c>
      <c r="AG314" s="97"/>
      <c r="AH314" s="98"/>
      <c r="AI314" s="92"/>
      <c r="AJ314" s="99">
        <f>SUM(AJ313:AL313)</f>
        <v>0</v>
      </c>
      <c r="AK314" s="97"/>
      <c r="AL314" s="98"/>
      <c r="AM314" s="92"/>
      <c r="AN314" s="99">
        <f>SUM(AN313:AP313)</f>
        <v>0</v>
      </c>
      <c r="AO314" s="97"/>
      <c r="AP314" s="98"/>
      <c r="AQ314" s="92"/>
      <c r="AR314" s="99">
        <f>SUM(AR313:AT313)</f>
        <v>0</v>
      </c>
      <c r="AS314" s="97"/>
      <c r="AT314" s="98"/>
      <c r="AU314" s="92"/>
      <c r="AV314" s="99">
        <f>SUM(AV313:AX313)</f>
        <v>0</v>
      </c>
      <c r="AW314" s="97"/>
      <c r="AX314" s="98"/>
      <c r="AY314" s="92"/>
      <c r="AZ314" s="94"/>
      <c r="BA314" s="94"/>
      <c r="BB314" s="96"/>
    </row>
    <row r="315" spans="2:54" x14ac:dyDescent="0.25">
      <c r="B315" s="113">
        <v>2</v>
      </c>
      <c r="C315" s="115" t="s">
        <v>12</v>
      </c>
      <c r="D315" s="89"/>
      <c r="E315" s="67">
        <v>20</v>
      </c>
      <c r="F315" s="68">
        <v>15</v>
      </c>
      <c r="G315" s="69">
        <v>15</v>
      </c>
      <c r="H315" s="117">
        <f>E316</f>
        <v>50</v>
      </c>
      <c r="I315" s="70">
        <v>0</v>
      </c>
      <c r="J315" s="68">
        <v>15</v>
      </c>
      <c r="K315" s="68">
        <v>20</v>
      </c>
      <c r="L315" s="117">
        <f>SUM(H315,I316)</f>
        <v>85</v>
      </c>
      <c r="M315" s="70">
        <v>10</v>
      </c>
      <c r="N315" s="68">
        <v>10</v>
      </c>
      <c r="O315" s="68">
        <v>10</v>
      </c>
      <c r="P315" s="117">
        <f>SUM(L315,M316)</f>
        <v>115</v>
      </c>
      <c r="Q315" s="70">
        <v>20</v>
      </c>
      <c r="R315" s="68">
        <v>5</v>
      </c>
      <c r="S315" s="68"/>
      <c r="T315" s="119">
        <f>SUM(P315,Q316)</f>
        <v>140</v>
      </c>
      <c r="U315" s="70">
        <v>5</v>
      </c>
      <c r="V315" s="68">
        <v>5</v>
      </c>
      <c r="W315" s="68">
        <v>0</v>
      </c>
      <c r="X315" s="119">
        <f>SUM(T315,U316)</f>
        <v>150</v>
      </c>
      <c r="Y315" s="120">
        <f>COUNTIF(E315:G315,"&gt;=0")+COUNTIF(I315:K315,"&gt;=0")+COUNTIF(M315:O315,"&gt;=0")+COUNTIF(Q315:S315,"&gt;=0")+COUNTIF(U315:W315,"&gt;=0")</f>
        <v>14</v>
      </c>
      <c r="Z315" s="120">
        <f>COUNTIF(E315:G315,"=20")+COUNTIF(I315:K315,"=20")+COUNTIF(M315:O315,"=20")+COUNTIF(Q315:S315,"=20")+COUNTIF(U315:W315,"=20")</f>
        <v>3</v>
      </c>
      <c r="AA315" s="122">
        <f>X315</f>
        <v>150</v>
      </c>
      <c r="AC315" s="113">
        <v>2</v>
      </c>
      <c r="AD315" s="115" t="s">
        <v>14</v>
      </c>
      <c r="AE315" s="89"/>
      <c r="AF315" s="67">
        <v>10</v>
      </c>
      <c r="AG315" s="68">
        <v>5</v>
      </c>
      <c r="AH315" s="69"/>
      <c r="AI315" s="117">
        <f>AF316</f>
        <v>15</v>
      </c>
      <c r="AJ315" s="70">
        <v>10</v>
      </c>
      <c r="AK315" s="68">
        <v>0</v>
      </c>
      <c r="AL315" s="68"/>
      <c r="AM315" s="117">
        <f>SUM(AI315,AJ316)</f>
        <v>25</v>
      </c>
      <c r="AN315" s="70">
        <v>0</v>
      </c>
      <c r="AO315" s="68"/>
      <c r="AP315" s="68">
        <v>20</v>
      </c>
      <c r="AQ315" s="117">
        <f>SUM(AM315,AN316)</f>
        <v>45</v>
      </c>
      <c r="AR315" s="70">
        <v>0</v>
      </c>
      <c r="AS315" s="68">
        <v>0</v>
      </c>
      <c r="AT315" s="68">
        <v>20</v>
      </c>
      <c r="AU315" s="119">
        <f>SUM(AQ315,AR316)</f>
        <v>65</v>
      </c>
      <c r="AV315" s="70">
        <v>20</v>
      </c>
      <c r="AW315" s="68">
        <v>20</v>
      </c>
      <c r="AX315" s="68"/>
      <c r="AY315" s="119">
        <f>SUM(AU315,AV316)</f>
        <v>105</v>
      </c>
      <c r="AZ315" s="120">
        <f>COUNTIF(AF315:AH315,"&gt;=0")+COUNTIF(AJ315:AL315,"&gt;=0")+COUNTIF(AN315:AP315,"&gt;=0")+COUNTIF(AR315:AT315,"&gt;=0")+COUNTIF(AV315:AX315,"&gt;=0")</f>
        <v>11</v>
      </c>
      <c r="BA315" s="120">
        <f>COUNTIF(AF315:AH315,"=20")+COUNTIF(AJ315:AL315,"=20")+COUNTIF(AN315:AP315,"=20")+COUNTIF(AR315:AT315,"=20")+COUNTIF(AV315:AX315,"=20")</f>
        <v>4</v>
      </c>
      <c r="BB315" s="122">
        <f>AY315</f>
        <v>105</v>
      </c>
    </row>
    <row r="316" spans="2:54" ht="15.75" thickBot="1" x14ac:dyDescent="0.3">
      <c r="B316" s="114"/>
      <c r="C316" s="116"/>
      <c r="D316" s="90"/>
      <c r="E316" s="124">
        <f>SUM(E315:G315)</f>
        <v>50</v>
      </c>
      <c r="F316" s="124"/>
      <c r="G316" s="125"/>
      <c r="H316" s="118"/>
      <c r="I316" s="126">
        <f>SUM(I315:K315)</f>
        <v>35</v>
      </c>
      <c r="J316" s="124"/>
      <c r="K316" s="125"/>
      <c r="L316" s="118"/>
      <c r="M316" s="126">
        <f>SUM(M315:O315)</f>
        <v>30</v>
      </c>
      <c r="N316" s="124"/>
      <c r="O316" s="125"/>
      <c r="P316" s="118"/>
      <c r="Q316" s="126">
        <f>SUM(Q315:S315)</f>
        <v>25</v>
      </c>
      <c r="R316" s="124"/>
      <c r="S316" s="125"/>
      <c r="T316" s="118"/>
      <c r="U316" s="126">
        <f>SUM(U315:W315)</f>
        <v>10</v>
      </c>
      <c r="V316" s="124"/>
      <c r="W316" s="125"/>
      <c r="X316" s="118"/>
      <c r="Y316" s="121"/>
      <c r="Z316" s="121"/>
      <c r="AA316" s="123"/>
      <c r="AC316" s="114"/>
      <c r="AD316" s="116"/>
      <c r="AE316" s="90"/>
      <c r="AF316" s="124">
        <f>SUM(AF315:AH315)</f>
        <v>15</v>
      </c>
      <c r="AG316" s="124"/>
      <c r="AH316" s="125"/>
      <c r="AI316" s="118"/>
      <c r="AJ316" s="126">
        <f>SUM(AJ315:AL315)</f>
        <v>10</v>
      </c>
      <c r="AK316" s="124"/>
      <c r="AL316" s="125"/>
      <c r="AM316" s="118"/>
      <c r="AN316" s="126">
        <f>SUM(AN315:AP315)</f>
        <v>20</v>
      </c>
      <c r="AO316" s="124"/>
      <c r="AP316" s="125"/>
      <c r="AQ316" s="118"/>
      <c r="AR316" s="126">
        <f>SUM(AR315:AT315)</f>
        <v>20</v>
      </c>
      <c r="AS316" s="124"/>
      <c r="AT316" s="125"/>
      <c r="AU316" s="118"/>
      <c r="AV316" s="126">
        <f>SUM(AV315:AX315)</f>
        <v>40</v>
      </c>
      <c r="AW316" s="124"/>
      <c r="AX316" s="125"/>
      <c r="AY316" s="118"/>
      <c r="AZ316" s="121"/>
      <c r="BA316" s="121"/>
      <c r="BB316" s="123"/>
    </row>
    <row r="317" spans="2:54" ht="15.75" thickBot="1" x14ac:dyDescent="0.3"/>
    <row r="318" spans="2:54" x14ac:dyDescent="0.25">
      <c r="B318" s="102" t="s">
        <v>0</v>
      </c>
      <c r="C318" s="102" t="s">
        <v>1</v>
      </c>
      <c r="D318" s="102" t="s">
        <v>52</v>
      </c>
      <c r="E318" s="104" t="s">
        <v>41</v>
      </c>
      <c r="F318" s="105"/>
      <c r="G318" s="106"/>
      <c r="H318" s="107" t="s">
        <v>42</v>
      </c>
      <c r="I318" s="104" t="s">
        <v>43</v>
      </c>
      <c r="J318" s="105"/>
      <c r="K318" s="106"/>
      <c r="L318" s="107" t="s">
        <v>42</v>
      </c>
      <c r="M318" s="104" t="s">
        <v>44</v>
      </c>
      <c r="N318" s="105"/>
      <c r="O318" s="106"/>
      <c r="P318" s="107" t="s">
        <v>42</v>
      </c>
      <c r="Q318" s="104" t="s">
        <v>45</v>
      </c>
      <c r="R318" s="105"/>
      <c r="S318" s="106"/>
      <c r="T318" s="107" t="s">
        <v>42</v>
      </c>
      <c r="U318" s="104" t="s">
        <v>46</v>
      </c>
      <c r="V318" s="105"/>
      <c r="W318" s="106"/>
      <c r="X318" s="107" t="s">
        <v>42</v>
      </c>
      <c r="Y318" s="109" t="s">
        <v>47</v>
      </c>
      <c r="Z318" s="111" t="s">
        <v>48</v>
      </c>
      <c r="AA318" s="102" t="s">
        <v>39</v>
      </c>
      <c r="AC318" s="102" t="s">
        <v>0</v>
      </c>
      <c r="AD318" s="102" t="s">
        <v>1</v>
      </c>
      <c r="AE318" s="102" t="s">
        <v>52</v>
      </c>
      <c r="AF318" s="104" t="s">
        <v>41</v>
      </c>
      <c r="AG318" s="105"/>
      <c r="AH318" s="106"/>
      <c r="AI318" s="107" t="s">
        <v>42</v>
      </c>
      <c r="AJ318" s="104" t="s">
        <v>43</v>
      </c>
      <c r="AK318" s="105"/>
      <c r="AL318" s="106"/>
      <c r="AM318" s="107" t="s">
        <v>42</v>
      </c>
      <c r="AN318" s="104" t="s">
        <v>44</v>
      </c>
      <c r="AO318" s="105"/>
      <c r="AP318" s="106"/>
      <c r="AQ318" s="107" t="s">
        <v>42</v>
      </c>
      <c r="AR318" s="104" t="s">
        <v>45</v>
      </c>
      <c r="AS318" s="105"/>
      <c r="AT318" s="106"/>
      <c r="AU318" s="107" t="s">
        <v>42</v>
      </c>
      <c r="AV318" s="104" t="s">
        <v>46</v>
      </c>
      <c r="AW318" s="105"/>
      <c r="AX318" s="106"/>
      <c r="AY318" s="107" t="s">
        <v>42</v>
      </c>
      <c r="AZ318" s="109" t="s">
        <v>47</v>
      </c>
      <c r="BA318" s="111" t="s">
        <v>48</v>
      </c>
      <c r="BB318" s="102" t="s">
        <v>39</v>
      </c>
    </row>
    <row r="319" spans="2:54" ht="15.75" thickBot="1" x14ac:dyDescent="0.3">
      <c r="B319" s="103"/>
      <c r="C319" s="103"/>
      <c r="D319" s="103"/>
      <c r="E319" s="38" t="s">
        <v>49</v>
      </c>
      <c r="F319" s="39" t="s">
        <v>50</v>
      </c>
      <c r="G319" s="40" t="s">
        <v>51</v>
      </c>
      <c r="H319" s="108"/>
      <c r="I319" s="38" t="s">
        <v>49</v>
      </c>
      <c r="J319" s="39" t="s">
        <v>50</v>
      </c>
      <c r="K319" s="40" t="s">
        <v>51</v>
      </c>
      <c r="L319" s="108"/>
      <c r="M319" s="38" t="s">
        <v>49</v>
      </c>
      <c r="N319" s="39" t="s">
        <v>50</v>
      </c>
      <c r="O319" s="40" t="s">
        <v>51</v>
      </c>
      <c r="P319" s="108"/>
      <c r="Q319" s="38" t="s">
        <v>49</v>
      </c>
      <c r="R319" s="39" t="s">
        <v>50</v>
      </c>
      <c r="S319" s="40" t="s">
        <v>51</v>
      </c>
      <c r="T319" s="108"/>
      <c r="U319" s="38" t="s">
        <v>49</v>
      </c>
      <c r="V319" s="39" t="s">
        <v>50</v>
      </c>
      <c r="W319" s="40" t="s">
        <v>51</v>
      </c>
      <c r="X319" s="108"/>
      <c r="Y319" s="110"/>
      <c r="Z319" s="112"/>
      <c r="AA319" s="103"/>
      <c r="AC319" s="103"/>
      <c r="AD319" s="103"/>
      <c r="AE319" s="103"/>
      <c r="AF319" s="38" t="s">
        <v>49</v>
      </c>
      <c r="AG319" s="39" t="s">
        <v>50</v>
      </c>
      <c r="AH319" s="40" t="s">
        <v>51</v>
      </c>
      <c r="AI319" s="108"/>
      <c r="AJ319" s="38" t="s">
        <v>49</v>
      </c>
      <c r="AK319" s="39" t="s">
        <v>50</v>
      </c>
      <c r="AL319" s="40" t="s">
        <v>51</v>
      </c>
      <c r="AM319" s="108"/>
      <c r="AN319" s="38" t="s">
        <v>49</v>
      </c>
      <c r="AO319" s="39" t="s">
        <v>50</v>
      </c>
      <c r="AP319" s="40" t="s">
        <v>51</v>
      </c>
      <c r="AQ319" s="108"/>
      <c r="AR319" s="38" t="s">
        <v>49</v>
      </c>
      <c r="AS319" s="39" t="s">
        <v>50</v>
      </c>
      <c r="AT319" s="40" t="s">
        <v>51</v>
      </c>
      <c r="AU319" s="108"/>
      <c r="AV319" s="38" t="s">
        <v>49</v>
      </c>
      <c r="AW319" s="39" t="s">
        <v>50</v>
      </c>
      <c r="AX319" s="40" t="s">
        <v>51</v>
      </c>
      <c r="AY319" s="108"/>
      <c r="AZ319" s="110"/>
      <c r="BA319" s="112"/>
      <c r="BB319" s="103"/>
    </row>
    <row r="320" spans="2:54" x14ac:dyDescent="0.25">
      <c r="B320" s="127">
        <v>1</v>
      </c>
      <c r="C320" s="115" t="s">
        <v>36</v>
      </c>
      <c r="D320" s="88">
        <v>5</v>
      </c>
      <c r="E320" s="71">
        <v>0</v>
      </c>
      <c r="F320" s="72">
        <v>15</v>
      </c>
      <c r="G320" s="73">
        <v>10</v>
      </c>
      <c r="H320" s="117">
        <f>E321</f>
        <v>25</v>
      </c>
      <c r="I320" s="74">
        <v>10</v>
      </c>
      <c r="J320" s="72">
        <v>10</v>
      </c>
      <c r="K320" s="72">
        <v>0</v>
      </c>
      <c r="L320" s="117">
        <f>SUM(H320,I321)</f>
        <v>45</v>
      </c>
      <c r="M320" s="74">
        <v>15</v>
      </c>
      <c r="N320" s="72">
        <v>20</v>
      </c>
      <c r="O320" s="72">
        <v>20</v>
      </c>
      <c r="P320" s="117">
        <f>SUM(L320,M321)</f>
        <v>100</v>
      </c>
      <c r="Q320" s="74">
        <v>10</v>
      </c>
      <c r="R320" s="72">
        <v>15</v>
      </c>
      <c r="S320" s="73">
        <v>20</v>
      </c>
      <c r="T320" s="117">
        <f>SUM(P320,Q321)</f>
        <v>145</v>
      </c>
      <c r="U320" s="74">
        <v>5</v>
      </c>
      <c r="V320" s="72">
        <v>5</v>
      </c>
      <c r="W320" s="72">
        <v>0</v>
      </c>
      <c r="X320" s="117">
        <f>SUM(T320,U321)</f>
        <v>155</v>
      </c>
      <c r="Y320" s="120">
        <f>COUNTIF(E320:G320,"&gt;=0")+COUNTIF(I320:K320,"&gt;=0")+COUNTIF(M320:O320,"&gt;=0")+COUNTIF(Q320:S320,"&gt;=0")+COUNTIF(U320:W320,"&gt;=0")</f>
        <v>15</v>
      </c>
      <c r="Z320" s="120">
        <f>COUNTIF(E320:G320,"=20")+COUNTIF(I320:K320,"=20")+COUNTIF(M320:O320,"=20")+COUNTIF(Q320:S320,"=20")+COUNTIF(U320:W320,"=20")</f>
        <v>3</v>
      </c>
      <c r="AA320" s="122">
        <f>X320</f>
        <v>155</v>
      </c>
      <c r="AC320" s="84">
        <v>1</v>
      </c>
      <c r="AD320" s="128" t="s">
        <v>38</v>
      </c>
      <c r="AE320" s="88">
        <v>7</v>
      </c>
      <c r="AF320" s="47"/>
      <c r="AG320" s="46"/>
      <c r="AH320" s="48">
        <v>0</v>
      </c>
      <c r="AI320" s="91">
        <f>AF321</f>
        <v>0</v>
      </c>
      <c r="AJ320" s="45"/>
      <c r="AK320" s="46"/>
      <c r="AL320" s="46"/>
      <c r="AM320" s="91">
        <f>SUM(AI320,AJ321)</f>
        <v>0</v>
      </c>
      <c r="AN320" s="45">
        <v>0</v>
      </c>
      <c r="AO320" s="46"/>
      <c r="AP320" s="46"/>
      <c r="AQ320" s="91">
        <f>SUM(AM320,AN321)</f>
        <v>0</v>
      </c>
      <c r="AR320" s="45">
        <v>0</v>
      </c>
      <c r="AS320" s="46">
        <v>0</v>
      </c>
      <c r="AT320" s="48"/>
      <c r="AU320" s="91">
        <f>SUM(AQ320,AR321)</f>
        <v>0</v>
      </c>
      <c r="AV320" s="45"/>
      <c r="AW320" s="46"/>
      <c r="AX320" s="46"/>
      <c r="AY320" s="91">
        <f>SUM(AU320,AV321)</f>
        <v>0</v>
      </c>
      <c r="AZ320" s="93">
        <f>COUNTIF(AF320:AH320,"&gt;=0")+COUNTIF(AJ320:AL320,"&gt;=0")+COUNTIF(AN320:AP320,"&gt;=0")+COUNTIF(AR320:AT320,"&gt;=0")+COUNTIF(AV320:AX320,"&gt;=0")</f>
        <v>4</v>
      </c>
      <c r="BA320" s="93">
        <f>COUNTIF(AF320:AH320,"=20")+COUNTIF(AJ320:AL320,"=20")+COUNTIF(AN320:AP320,"=20")+COUNTIF(AR320:AT320,"=20")+COUNTIF(AV320:AX320,"=20")</f>
        <v>0</v>
      </c>
      <c r="BB320" s="95">
        <f>AY320</f>
        <v>0</v>
      </c>
    </row>
    <row r="321" spans="2:54" ht="15.75" thickBot="1" x14ac:dyDescent="0.3">
      <c r="B321" s="114"/>
      <c r="C321" s="116"/>
      <c r="D321" s="89"/>
      <c r="E321" s="124">
        <f>SUM(E320:G320)</f>
        <v>25</v>
      </c>
      <c r="F321" s="124"/>
      <c r="G321" s="125"/>
      <c r="H321" s="118"/>
      <c r="I321" s="126">
        <f>SUM(I320:K320)</f>
        <v>20</v>
      </c>
      <c r="J321" s="124"/>
      <c r="K321" s="125"/>
      <c r="L321" s="118"/>
      <c r="M321" s="126">
        <f>SUM(M320:O320)</f>
        <v>55</v>
      </c>
      <c r="N321" s="124"/>
      <c r="O321" s="125"/>
      <c r="P321" s="118"/>
      <c r="Q321" s="126">
        <f>SUM(Q320:S320)</f>
        <v>45</v>
      </c>
      <c r="R321" s="124"/>
      <c r="S321" s="125"/>
      <c r="T321" s="118"/>
      <c r="U321" s="126">
        <f>SUM(U320:W320)</f>
        <v>10</v>
      </c>
      <c r="V321" s="124"/>
      <c r="W321" s="125"/>
      <c r="X321" s="118"/>
      <c r="Y321" s="121"/>
      <c r="Z321" s="121"/>
      <c r="AA321" s="123"/>
      <c r="AC321" s="85"/>
      <c r="AD321" s="87"/>
      <c r="AE321" s="89"/>
      <c r="AF321" s="97">
        <f>SUM(AF320:AH320)</f>
        <v>0</v>
      </c>
      <c r="AG321" s="97"/>
      <c r="AH321" s="98"/>
      <c r="AI321" s="92"/>
      <c r="AJ321" s="99">
        <f>SUM(AJ320:AL320)</f>
        <v>0</v>
      </c>
      <c r="AK321" s="97"/>
      <c r="AL321" s="98"/>
      <c r="AM321" s="92"/>
      <c r="AN321" s="99">
        <f>SUM(AN320:AP320)</f>
        <v>0</v>
      </c>
      <c r="AO321" s="97"/>
      <c r="AP321" s="98"/>
      <c r="AQ321" s="92"/>
      <c r="AR321" s="99">
        <f>SUM(AR320:AT320)</f>
        <v>0</v>
      </c>
      <c r="AS321" s="97"/>
      <c r="AT321" s="98"/>
      <c r="AU321" s="92"/>
      <c r="AV321" s="99">
        <f>SUM(AV320:AX320)</f>
        <v>0</v>
      </c>
      <c r="AW321" s="97"/>
      <c r="AX321" s="98"/>
      <c r="AY321" s="92"/>
      <c r="AZ321" s="94"/>
      <c r="BA321" s="94"/>
      <c r="BB321" s="96"/>
    </row>
    <row r="322" spans="2:54" x14ac:dyDescent="0.25">
      <c r="B322" s="100">
        <v>2</v>
      </c>
      <c r="C322" s="86" t="s">
        <v>54</v>
      </c>
      <c r="D322" s="89"/>
      <c r="E322" s="43">
        <v>0</v>
      </c>
      <c r="F322" s="42">
        <v>20</v>
      </c>
      <c r="G322" s="44">
        <v>20</v>
      </c>
      <c r="H322" s="91">
        <f>E323</f>
        <v>40</v>
      </c>
      <c r="I322" s="41">
        <v>0</v>
      </c>
      <c r="J322" s="42">
        <v>0</v>
      </c>
      <c r="K322" s="42">
        <v>20</v>
      </c>
      <c r="L322" s="91">
        <f>SUM(H322,I323)</f>
        <v>60</v>
      </c>
      <c r="M322" s="41">
        <v>0</v>
      </c>
      <c r="N322" s="42">
        <v>0</v>
      </c>
      <c r="O322" s="42">
        <v>0</v>
      </c>
      <c r="P322" s="91">
        <f>SUM(M322:O322)</f>
        <v>0</v>
      </c>
      <c r="Q322" s="41">
        <v>20</v>
      </c>
      <c r="R322" s="42">
        <v>10</v>
      </c>
      <c r="S322" s="42">
        <v>15</v>
      </c>
      <c r="T322" s="101">
        <f>SUM(P322,Q323)</f>
        <v>45</v>
      </c>
      <c r="U322" s="41">
        <v>5</v>
      </c>
      <c r="V322" s="42">
        <v>0</v>
      </c>
      <c r="W322" s="42">
        <v>20</v>
      </c>
      <c r="X322" s="101">
        <f>SUM(T322,U323)</f>
        <v>70</v>
      </c>
      <c r="Y322" s="93">
        <f>COUNTIF(E322:G322,"&gt;=0")+COUNTIF(I322:K322,"&gt;=0")+COUNTIF(M322:O322,"&gt;=0")+COUNTIF(Q322:S322,"&gt;=0")+COUNTIF(U322:W322,"&gt;=0")</f>
        <v>15</v>
      </c>
      <c r="Z322" s="93">
        <f>COUNTIF(E322:G322,"=20")+COUNTIF(I322:K322,"=20")+COUNTIF(M322:O322,"=20")+COUNTIF(Q322:S322,"=20")+COUNTIF(U322:W322,"=20")</f>
        <v>5</v>
      </c>
      <c r="AA322" s="95">
        <f>X322</f>
        <v>70</v>
      </c>
      <c r="AC322" s="113">
        <v>2</v>
      </c>
      <c r="AD322" s="115" t="s">
        <v>18</v>
      </c>
      <c r="AE322" s="89"/>
      <c r="AF322" s="67"/>
      <c r="AG322" s="68"/>
      <c r="AH322" s="69"/>
      <c r="AI322" s="117">
        <f>AF323</f>
        <v>0</v>
      </c>
      <c r="AJ322" s="70">
        <v>0</v>
      </c>
      <c r="AK322" s="68">
        <v>0</v>
      </c>
      <c r="AL322" s="68"/>
      <c r="AM322" s="117">
        <f>SUM(AI322,AJ323)</f>
        <v>0</v>
      </c>
      <c r="AN322" s="70">
        <v>0</v>
      </c>
      <c r="AO322" s="68"/>
      <c r="AP322" s="68"/>
      <c r="AQ322" s="117">
        <f>SUM(AM322,AN323)</f>
        <v>0</v>
      </c>
      <c r="AR322" s="70"/>
      <c r="AS322" s="68"/>
      <c r="AT322" s="68"/>
      <c r="AU322" s="119">
        <f>SUM(AQ322,AR323)</f>
        <v>0</v>
      </c>
      <c r="AV322" s="70"/>
      <c r="AW322" s="68">
        <v>10</v>
      </c>
      <c r="AX322" s="68">
        <v>5</v>
      </c>
      <c r="AY322" s="119">
        <f>SUM(AU322,AV323)</f>
        <v>15</v>
      </c>
      <c r="AZ322" s="120">
        <f>COUNTIF(AF322:AH322,"&gt;=0")+COUNTIF(AJ322:AL322,"&gt;=0")+COUNTIF(AN322:AP322,"&gt;=0")+COUNTIF(AR322:AT322,"&gt;=0")+COUNTIF(AV322:AX322,"&gt;=0")</f>
        <v>5</v>
      </c>
      <c r="BA322" s="120">
        <f>COUNTIF(AF322:AH322,"=20")+COUNTIF(AJ322:AL322,"=20")+COUNTIF(AN322:AP322,"=20")+COUNTIF(AR322:AT322,"=20")+COUNTIF(AV322:AX322,"=20")</f>
        <v>0</v>
      </c>
      <c r="BB322" s="122">
        <f>AY322</f>
        <v>15</v>
      </c>
    </row>
    <row r="323" spans="2:54" ht="15.75" thickBot="1" x14ac:dyDescent="0.3">
      <c r="B323" s="85"/>
      <c r="C323" s="87"/>
      <c r="D323" s="90"/>
      <c r="E323" s="97">
        <f>SUM(E322:G322)</f>
        <v>40</v>
      </c>
      <c r="F323" s="97"/>
      <c r="G323" s="98"/>
      <c r="H323" s="92"/>
      <c r="I323" s="99">
        <f>SUM(I322:K322)</f>
        <v>20</v>
      </c>
      <c r="J323" s="97"/>
      <c r="K323" s="98"/>
      <c r="L323" s="92"/>
      <c r="M323" s="99">
        <f>SUM(M322:O322)</f>
        <v>0</v>
      </c>
      <c r="N323" s="97"/>
      <c r="O323" s="98"/>
      <c r="P323" s="92"/>
      <c r="Q323" s="99">
        <f>SUM(Q322:S322)</f>
        <v>45</v>
      </c>
      <c r="R323" s="97"/>
      <c r="S323" s="98"/>
      <c r="T323" s="92"/>
      <c r="U323" s="99">
        <f>SUM(U322:W322)</f>
        <v>25</v>
      </c>
      <c r="V323" s="97"/>
      <c r="W323" s="98"/>
      <c r="X323" s="92"/>
      <c r="Y323" s="94"/>
      <c r="Z323" s="94"/>
      <c r="AA323" s="96"/>
      <c r="AC323" s="114"/>
      <c r="AD323" s="116"/>
      <c r="AE323" s="90"/>
      <c r="AF323" s="124">
        <f>SUM(AF322:AH322)</f>
        <v>0</v>
      </c>
      <c r="AG323" s="124"/>
      <c r="AH323" s="125"/>
      <c r="AI323" s="118"/>
      <c r="AJ323" s="126">
        <f>SUM(AJ322:AL322)</f>
        <v>0</v>
      </c>
      <c r="AK323" s="124"/>
      <c r="AL323" s="125"/>
      <c r="AM323" s="118"/>
      <c r="AN323" s="126">
        <f>SUM(AN322:AP322)</f>
        <v>0</v>
      </c>
      <c r="AO323" s="124"/>
      <c r="AP323" s="125"/>
      <c r="AQ323" s="118"/>
      <c r="AR323" s="126">
        <f>SUM(AR322:AT322)</f>
        <v>0</v>
      </c>
      <c r="AS323" s="124"/>
      <c r="AT323" s="125"/>
      <c r="AU323" s="118"/>
      <c r="AV323" s="126">
        <f>SUM(AV322:AX322)</f>
        <v>15</v>
      </c>
      <c r="AW323" s="124"/>
      <c r="AX323" s="125"/>
      <c r="AY323" s="118"/>
      <c r="AZ323" s="121"/>
      <c r="BA323" s="121"/>
      <c r="BB323" s="123"/>
    </row>
    <row r="324" spans="2:54" ht="15.75" thickBot="1" x14ac:dyDescent="0.3"/>
    <row r="325" spans="2:54" x14ac:dyDescent="0.25">
      <c r="B325" s="102" t="s">
        <v>0</v>
      </c>
      <c r="C325" s="102" t="s">
        <v>1</v>
      </c>
      <c r="D325" s="102" t="s">
        <v>52</v>
      </c>
      <c r="E325" s="104" t="s">
        <v>41</v>
      </c>
      <c r="F325" s="105"/>
      <c r="G325" s="106"/>
      <c r="H325" s="107" t="s">
        <v>42</v>
      </c>
      <c r="I325" s="104" t="s">
        <v>43</v>
      </c>
      <c r="J325" s="105"/>
      <c r="K325" s="106"/>
      <c r="L325" s="107" t="s">
        <v>42</v>
      </c>
      <c r="M325" s="104" t="s">
        <v>44</v>
      </c>
      <c r="N325" s="105"/>
      <c r="O325" s="106"/>
      <c r="P325" s="107" t="s">
        <v>42</v>
      </c>
      <c r="Q325" s="104" t="s">
        <v>45</v>
      </c>
      <c r="R325" s="105"/>
      <c r="S325" s="106"/>
      <c r="T325" s="107" t="s">
        <v>42</v>
      </c>
      <c r="U325" s="104" t="s">
        <v>46</v>
      </c>
      <c r="V325" s="105"/>
      <c r="W325" s="106"/>
      <c r="X325" s="107" t="s">
        <v>42</v>
      </c>
      <c r="Y325" s="109" t="s">
        <v>47</v>
      </c>
      <c r="Z325" s="111" t="s">
        <v>48</v>
      </c>
      <c r="AA325" s="102" t="s">
        <v>39</v>
      </c>
      <c r="AC325" s="102" t="s">
        <v>0</v>
      </c>
      <c r="AD325" s="102" t="s">
        <v>1</v>
      </c>
      <c r="AE325" s="102" t="s">
        <v>52</v>
      </c>
      <c r="AF325" s="104" t="s">
        <v>41</v>
      </c>
      <c r="AG325" s="105"/>
      <c r="AH325" s="106"/>
      <c r="AI325" s="107" t="s">
        <v>42</v>
      </c>
      <c r="AJ325" s="104" t="s">
        <v>43</v>
      </c>
      <c r="AK325" s="105"/>
      <c r="AL325" s="106"/>
      <c r="AM325" s="107" t="s">
        <v>42</v>
      </c>
      <c r="AN325" s="104" t="s">
        <v>44</v>
      </c>
      <c r="AO325" s="105"/>
      <c r="AP325" s="106"/>
      <c r="AQ325" s="107" t="s">
        <v>42</v>
      </c>
      <c r="AR325" s="104" t="s">
        <v>45</v>
      </c>
      <c r="AS325" s="105"/>
      <c r="AT325" s="106"/>
      <c r="AU325" s="107" t="s">
        <v>42</v>
      </c>
      <c r="AV325" s="104" t="s">
        <v>46</v>
      </c>
      <c r="AW325" s="105"/>
      <c r="AX325" s="106"/>
      <c r="AY325" s="107" t="s">
        <v>42</v>
      </c>
      <c r="AZ325" s="109" t="s">
        <v>47</v>
      </c>
      <c r="BA325" s="111" t="s">
        <v>48</v>
      </c>
      <c r="BB325" s="102" t="s">
        <v>39</v>
      </c>
    </row>
    <row r="326" spans="2:54" ht="15.75" thickBot="1" x14ac:dyDescent="0.3">
      <c r="B326" s="103"/>
      <c r="C326" s="103"/>
      <c r="D326" s="103"/>
      <c r="E326" s="38" t="s">
        <v>49</v>
      </c>
      <c r="F326" s="39" t="s">
        <v>50</v>
      </c>
      <c r="G326" s="40" t="s">
        <v>51</v>
      </c>
      <c r="H326" s="108"/>
      <c r="I326" s="38" t="s">
        <v>49</v>
      </c>
      <c r="J326" s="39" t="s">
        <v>50</v>
      </c>
      <c r="K326" s="40" t="s">
        <v>51</v>
      </c>
      <c r="L326" s="108"/>
      <c r="M326" s="38" t="s">
        <v>49</v>
      </c>
      <c r="N326" s="39" t="s">
        <v>50</v>
      </c>
      <c r="O326" s="40" t="s">
        <v>51</v>
      </c>
      <c r="P326" s="108"/>
      <c r="Q326" s="38" t="s">
        <v>49</v>
      </c>
      <c r="R326" s="39" t="s">
        <v>50</v>
      </c>
      <c r="S326" s="40" t="s">
        <v>51</v>
      </c>
      <c r="T326" s="108"/>
      <c r="U326" s="38" t="s">
        <v>49</v>
      </c>
      <c r="V326" s="39" t="s">
        <v>50</v>
      </c>
      <c r="W326" s="40" t="s">
        <v>51</v>
      </c>
      <c r="X326" s="108"/>
      <c r="Y326" s="110"/>
      <c r="Z326" s="112"/>
      <c r="AA326" s="103"/>
      <c r="AC326" s="103"/>
      <c r="AD326" s="103"/>
      <c r="AE326" s="103"/>
      <c r="AF326" s="38" t="s">
        <v>49</v>
      </c>
      <c r="AG326" s="39" t="s">
        <v>50</v>
      </c>
      <c r="AH326" s="40" t="s">
        <v>51</v>
      </c>
      <c r="AI326" s="108"/>
      <c r="AJ326" s="38" t="s">
        <v>49</v>
      </c>
      <c r="AK326" s="39" t="s">
        <v>50</v>
      </c>
      <c r="AL326" s="40" t="s">
        <v>51</v>
      </c>
      <c r="AM326" s="108"/>
      <c r="AN326" s="38" t="s">
        <v>49</v>
      </c>
      <c r="AO326" s="39" t="s">
        <v>50</v>
      </c>
      <c r="AP326" s="40" t="s">
        <v>51</v>
      </c>
      <c r="AQ326" s="108"/>
      <c r="AR326" s="38" t="s">
        <v>49</v>
      </c>
      <c r="AS326" s="39" t="s">
        <v>50</v>
      </c>
      <c r="AT326" s="40" t="s">
        <v>51</v>
      </c>
      <c r="AU326" s="108"/>
      <c r="AV326" s="38" t="s">
        <v>49</v>
      </c>
      <c r="AW326" s="39" t="s">
        <v>50</v>
      </c>
      <c r="AX326" s="40" t="s">
        <v>51</v>
      </c>
      <c r="AY326" s="108"/>
      <c r="AZ326" s="110"/>
      <c r="BA326" s="112"/>
      <c r="BB326" s="103"/>
    </row>
    <row r="327" spans="2:54" x14ac:dyDescent="0.25">
      <c r="B327" s="84">
        <v>1</v>
      </c>
      <c r="C327" s="86" t="s">
        <v>10</v>
      </c>
      <c r="D327" s="88">
        <v>7</v>
      </c>
      <c r="E327" s="47"/>
      <c r="F327" s="46"/>
      <c r="G327" s="48"/>
      <c r="H327" s="91">
        <f>E328</f>
        <v>0</v>
      </c>
      <c r="I327" s="45"/>
      <c r="J327" s="46"/>
      <c r="K327" s="46"/>
      <c r="L327" s="91">
        <f>SUM(H327,I328)</f>
        <v>0</v>
      </c>
      <c r="M327" s="45"/>
      <c r="N327" s="46"/>
      <c r="O327" s="46"/>
      <c r="P327" s="91">
        <f>SUM(L327,M328)</f>
        <v>0</v>
      </c>
      <c r="Q327" s="45"/>
      <c r="R327" s="46"/>
      <c r="S327" s="48"/>
      <c r="T327" s="91">
        <f>SUM(P327,Q328)</f>
        <v>0</v>
      </c>
      <c r="U327" s="45"/>
      <c r="V327" s="46"/>
      <c r="W327" s="46"/>
      <c r="X327" s="91">
        <f>SUM(T327,U328)</f>
        <v>0</v>
      </c>
      <c r="Y327" s="93">
        <f>COUNTIF(E327:G327,"&gt;=0")+COUNTIF(I327:K327,"&gt;=0")+COUNTIF(M327:O327,"&gt;=0")+COUNTIF(Q327:S327,"&gt;=0")+COUNTIF(U327:W327,"&gt;=0")</f>
        <v>0</v>
      </c>
      <c r="Z327" s="93">
        <f>COUNTIF(E327:G327,"=20")+COUNTIF(I327:K327,"=20")+COUNTIF(M327:O327,"=20")+COUNTIF(Q327:S327,"=20")+COUNTIF(U327:W327,"=20")</f>
        <v>0</v>
      </c>
      <c r="AA327" s="95">
        <f>X327</f>
        <v>0</v>
      </c>
      <c r="AC327" s="127">
        <v>1</v>
      </c>
      <c r="AD327" s="115" t="s">
        <v>54</v>
      </c>
      <c r="AE327" s="88">
        <v>3</v>
      </c>
      <c r="AF327" s="71">
        <v>20</v>
      </c>
      <c r="AG327" s="72">
        <v>20</v>
      </c>
      <c r="AH327" s="73">
        <v>15</v>
      </c>
      <c r="AI327" s="117">
        <f>AF328</f>
        <v>55</v>
      </c>
      <c r="AJ327" s="74">
        <v>15</v>
      </c>
      <c r="AK327" s="72">
        <v>20</v>
      </c>
      <c r="AL327" s="72">
        <v>20</v>
      </c>
      <c r="AM327" s="117">
        <f>SUM(AI327,AJ328)</f>
        <v>110</v>
      </c>
      <c r="AN327" s="74">
        <v>15</v>
      </c>
      <c r="AO327" s="72">
        <v>20</v>
      </c>
      <c r="AP327" s="72">
        <v>15</v>
      </c>
      <c r="AQ327" s="117">
        <f>SUM(AM327,AN328)</f>
        <v>160</v>
      </c>
      <c r="AR327" s="74">
        <v>15</v>
      </c>
      <c r="AS327" s="72">
        <v>15</v>
      </c>
      <c r="AT327" s="73">
        <v>20</v>
      </c>
      <c r="AU327" s="117">
        <f>SUM(AQ327,AR328)</f>
        <v>210</v>
      </c>
      <c r="AV327" s="74">
        <v>20</v>
      </c>
      <c r="AW327" s="72">
        <v>20</v>
      </c>
      <c r="AX327" s="72">
        <v>15</v>
      </c>
      <c r="AY327" s="117">
        <f>SUM(AU327,AV328)</f>
        <v>265</v>
      </c>
      <c r="AZ327" s="120">
        <f>COUNTIF(AF327:AH327,"&gt;=0")+COUNTIF(AJ327:AL327,"&gt;=0")+COUNTIF(AN327:AP327,"&gt;=0")+COUNTIF(AR327:AT327,"&gt;=0")+COUNTIF(AV327:AX327,"&gt;=0")</f>
        <v>15</v>
      </c>
      <c r="BA327" s="120">
        <f>COUNTIF(AF327:AH327,"=20")+COUNTIF(AJ327:AL327,"=20")+COUNTIF(AN327:AP327,"=20")+COUNTIF(AR327:AT327,"=20")+COUNTIF(AV327:AX327,"=20")</f>
        <v>8</v>
      </c>
      <c r="BB327" s="122">
        <f>AY327</f>
        <v>265</v>
      </c>
    </row>
    <row r="328" spans="2:54" ht="15.75" thickBot="1" x14ac:dyDescent="0.3">
      <c r="B328" s="85"/>
      <c r="C328" s="87"/>
      <c r="D328" s="89"/>
      <c r="E328" s="97">
        <f>SUM(E327:G327)</f>
        <v>0</v>
      </c>
      <c r="F328" s="97"/>
      <c r="G328" s="98"/>
      <c r="H328" s="92"/>
      <c r="I328" s="99">
        <f>SUM(I327:K327)</f>
        <v>0</v>
      </c>
      <c r="J328" s="97"/>
      <c r="K328" s="98"/>
      <c r="L328" s="92"/>
      <c r="M328" s="99">
        <f>SUM(M327:O327)</f>
        <v>0</v>
      </c>
      <c r="N328" s="97"/>
      <c r="O328" s="98"/>
      <c r="P328" s="92"/>
      <c r="Q328" s="99">
        <f>SUM(Q327:S327)</f>
        <v>0</v>
      </c>
      <c r="R328" s="97"/>
      <c r="S328" s="98"/>
      <c r="T328" s="92"/>
      <c r="U328" s="99">
        <f>SUM(U327:W327)</f>
        <v>0</v>
      </c>
      <c r="V328" s="97"/>
      <c r="W328" s="98"/>
      <c r="X328" s="92"/>
      <c r="Y328" s="94"/>
      <c r="Z328" s="94"/>
      <c r="AA328" s="96"/>
      <c r="AC328" s="114"/>
      <c r="AD328" s="116"/>
      <c r="AE328" s="89"/>
      <c r="AF328" s="124">
        <f>SUM(AF327:AH327)</f>
        <v>55</v>
      </c>
      <c r="AG328" s="124"/>
      <c r="AH328" s="125"/>
      <c r="AI328" s="118"/>
      <c r="AJ328" s="126">
        <f>SUM(AJ327:AL327)</f>
        <v>55</v>
      </c>
      <c r="AK328" s="124"/>
      <c r="AL328" s="125"/>
      <c r="AM328" s="118"/>
      <c r="AN328" s="126">
        <f>SUM(AN327:AP327)</f>
        <v>50</v>
      </c>
      <c r="AO328" s="124"/>
      <c r="AP328" s="125"/>
      <c r="AQ328" s="118"/>
      <c r="AR328" s="126">
        <f>SUM(AR327:AT327)</f>
        <v>50</v>
      </c>
      <c r="AS328" s="124"/>
      <c r="AT328" s="125"/>
      <c r="AU328" s="118"/>
      <c r="AV328" s="126">
        <f>SUM(AV327:AX327)</f>
        <v>55</v>
      </c>
      <c r="AW328" s="124"/>
      <c r="AX328" s="125"/>
      <c r="AY328" s="118"/>
      <c r="AZ328" s="121"/>
      <c r="BA328" s="121"/>
      <c r="BB328" s="123"/>
    </row>
    <row r="329" spans="2:54" x14ac:dyDescent="0.25">
      <c r="B329" s="113">
        <v>2</v>
      </c>
      <c r="C329" s="115" t="s">
        <v>18</v>
      </c>
      <c r="D329" s="89"/>
      <c r="E329" s="67">
        <v>0</v>
      </c>
      <c r="F329" s="68">
        <v>5</v>
      </c>
      <c r="G329" s="69"/>
      <c r="H329" s="117">
        <f>E330</f>
        <v>5</v>
      </c>
      <c r="I329" s="70">
        <v>5</v>
      </c>
      <c r="J329" s="68"/>
      <c r="K329" s="68"/>
      <c r="L329" s="117">
        <f>SUM(H329,I330)</f>
        <v>10</v>
      </c>
      <c r="M329" s="70"/>
      <c r="N329" s="68">
        <v>10</v>
      </c>
      <c r="O329" s="68"/>
      <c r="P329" s="117">
        <f>SUM(L329,M330)</f>
        <v>20</v>
      </c>
      <c r="Q329" s="70"/>
      <c r="R329" s="68"/>
      <c r="S329" s="68"/>
      <c r="T329" s="119">
        <f>SUM(P329,Q330)</f>
        <v>20</v>
      </c>
      <c r="U329" s="70"/>
      <c r="V329" s="68">
        <v>0</v>
      </c>
      <c r="W329" s="68">
        <v>0</v>
      </c>
      <c r="X329" s="119">
        <f>SUM(T329,U330)</f>
        <v>20</v>
      </c>
      <c r="Y329" s="120">
        <f>COUNTIF(E329:G329,"&gt;=0")+COUNTIF(I329:K329,"&gt;=0")+COUNTIF(M329:O329,"&gt;=0")+COUNTIF(Q329:S329,"&gt;=0")+COUNTIF(U329:W329,"&gt;=0")</f>
        <v>6</v>
      </c>
      <c r="Z329" s="120">
        <f>COUNTIF(E329:G329,"=20")+COUNTIF(I329:K329,"=20")+COUNTIF(M329:O329,"=20")+COUNTIF(Q329:S329,"=20")+COUNTIF(U329:W329,"=20")</f>
        <v>0</v>
      </c>
      <c r="AA329" s="122">
        <f>X329</f>
        <v>20</v>
      </c>
      <c r="AC329" s="100">
        <v>2</v>
      </c>
      <c r="AD329" s="86" t="s">
        <v>20</v>
      </c>
      <c r="AE329" s="89"/>
      <c r="AF329" s="43">
        <v>20</v>
      </c>
      <c r="AG329" s="42">
        <v>20</v>
      </c>
      <c r="AH329" s="44">
        <v>15</v>
      </c>
      <c r="AI329" s="91">
        <f>AF330</f>
        <v>55</v>
      </c>
      <c r="AJ329" s="41">
        <v>5</v>
      </c>
      <c r="AK329" s="42">
        <v>10</v>
      </c>
      <c r="AL329" s="42">
        <v>15</v>
      </c>
      <c r="AM329" s="91">
        <f>SUM(AI329,AJ330)</f>
        <v>85</v>
      </c>
      <c r="AN329" s="41">
        <v>20</v>
      </c>
      <c r="AO329" s="42">
        <v>20</v>
      </c>
      <c r="AP329" s="42">
        <v>20</v>
      </c>
      <c r="AQ329" s="91">
        <f>SUM(AM329,AN330)</f>
        <v>145</v>
      </c>
      <c r="AR329" s="41">
        <v>5</v>
      </c>
      <c r="AS329" s="42">
        <v>15</v>
      </c>
      <c r="AT329" s="42">
        <v>15</v>
      </c>
      <c r="AU329" s="101">
        <f>SUM(AQ329,AR330)</f>
        <v>180</v>
      </c>
      <c r="AV329" s="41">
        <v>20</v>
      </c>
      <c r="AW329" s="42">
        <v>5</v>
      </c>
      <c r="AX329" s="42">
        <v>15</v>
      </c>
      <c r="AY329" s="101">
        <f>SUM(AU329,AV330)</f>
        <v>220</v>
      </c>
      <c r="AZ329" s="93">
        <f>COUNTIF(AF329:AH329,"&gt;=0")+COUNTIF(AJ329:AL329,"&gt;=0")+COUNTIF(AN329:AP329,"&gt;=0")+COUNTIF(AR329:AT329,"&gt;=0")+COUNTIF(AV329:AX329,"&gt;=0")</f>
        <v>15</v>
      </c>
      <c r="BA329" s="93">
        <f>COUNTIF(AF329:AH329,"=20")+COUNTIF(AJ329:AL329,"=20")+COUNTIF(AN329:AP329,"=20")+COUNTIF(AR329:AT329,"=20")+COUNTIF(AV329:AX329,"=20")</f>
        <v>6</v>
      </c>
      <c r="BB329" s="95">
        <f>AY329</f>
        <v>220</v>
      </c>
    </row>
    <row r="330" spans="2:54" ht="15.75" thickBot="1" x14ac:dyDescent="0.3">
      <c r="B330" s="114"/>
      <c r="C330" s="116"/>
      <c r="D330" s="90"/>
      <c r="E330" s="124">
        <f>SUM(E329:G329)</f>
        <v>5</v>
      </c>
      <c r="F330" s="124"/>
      <c r="G330" s="125"/>
      <c r="H330" s="118"/>
      <c r="I330" s="126">
        <f>SUM(I329:K329)</f>
        <v>5</v>
      </c>
      <c r="J330" s="124"/>
      <c r="K330" s="125"/>
      <c r="L330" s="118"/>
      <c r="M330" s="126">
        <f>SUM(M329:O329)</f>
        <v>10</v>
      </c>
      <c r="N330" s="124"/>
      <c r="O330" s="125"/>
      <c r="P330" s="118"/>
      <c r="Q330" s="126">
        <f>SUM(Q329:S329)</f>
        <v>0</v>
      </c>
      <c r="R330" s="124"/>
      <c r="S330" s="125"/>
      <c r="T330" s="118"/>
      <c r="U330" s="126">
        <f>SUM(U329:W329)</f>
        <v>0</v>
      </c>
      <c r="V330" s="124"/>
      <c r="W330" s="125"/>
      <c r="X330" s="118"/>
      <c r="Y330" s="121"/>
      <c r="Z330" s="121"/>
      <c r="AA330" s="123"/>
      <c r="AC330" s="85"/>
      <c r="AD330" s="87"/>
      <c r="AE330" s="90"/>
      <c r="AF330" s="97">
        <f>SUM(AF329:AH329)</f>
        <v>55</v>
      </c>
      <c r="AG330" s="97"/>
      <c r="AH330" s="98"/>
      <c r="AI330" s="92"/>
      <c r="AJ330" s="99">
        <f>SUM(AJ329:AL329)</f>
        <v>30</v>
      </c>
      <c r="AK330" s="97"/>
      <c r="AL330" s="98"/>
      <c r="AM330" s="92"/>
      <c r="AN330" s="99">
        <f>SUM(AN329:AP329)</f>
        <v>60</v>
      </c>
      <c r="AO330" s="97"/>
      <c r="AP330" s="98"/>
      <c r="AQ330" s="92"/>
      <c r="AR330" s="99">
        <f>SUM(AR329:AT329)</f>
        <v>35</v>
      </c>
      <c r="AS330" s="97"/>
      <c r="AT330" s="98"/>
      <c r="AU330" s="92"/>
      <c r="AV330" s="99">
        <f>SUM(AV329:AX329)</f>
        <v>40</v>
      </c>
      <c r="AW330" s="97"/>
      <c r="AX330" s="98"/>
      <c r="AY330" s="92"/>
      <c r="AZ330" s="94"/>
      <c r="BA330" s="94"/>
      <c r="BB330" s="96"/>
    </row>
    <row r="331" spans="2:54" ht="15.75" thickBot="1" x14ac:dyDescent="0.3"/>
    <row r="332" spans="2:54" x14ac:dyDescent="0.25">
      <c r="B332" s="102" t="s">
        <v>0</v>
      </c>
      <c r="C332" s="102" t="s">
        <v>1</v>
      </c>
      <c r="D332" s="102" t="s">
        <v>52</v>
      </c>
      <c r="E332" s="104" t="s">
        <v>41</v>
      </c>
      <c r="F332" s="105"/>
      <c r="G332" s="106"/>
      <c r="H332" s="107" t="s">
        <v>42</v>
      </c>
      <c r="I332" s="104" t="s">
        <v>43</v>
      </c>
      <c r="J332" s="105"/>
      <c r="K332" s="106"/>
      <c r="L332" s="107" t="s">
        <v>42</v>
      </c>
      <c r="M332" s="104" t="s">
        <v>44</v>
      </c>
      <c r="N332" s="105"/>
      <c r="O332" s="106"/>
      <c r="P332" s="107" t="s">
        <v>42</v>
      </c>
      <c r="Q332" s="104" t="s">
        <v>45</v>
      </c>
      <c r="R332" s="105"/>
      <c r="S332" s="106"/>
      <c r="T332" s="107" t="s">
        <v>42</v>
      </c>
      <c r="U332" s="104" t="s">
        <v>46</v>
      </c>
      <c r="V332" s="105"/>
      <c r="W332" s="106"/>
      <c r="X332" s="107" t="s">
        <v>42</v>
      </c>
      <c r="Y332" s="109" t="s">
        <v>47</v>
      </c>
      <c r="Z332" s="111" t="s">
        <v>48</v>
      </c>
      <c r="AA332" s="102" t="s">
        <v>39</v>
      </c>
      <c r="AC332" s="102" t="s">
        <v>0</v>
      </c>
      <c r="AD332" s="102" t="s">
        <v>1</v>
      </c>
      <c r="AE332" s="102" t="s">
        <v>52</v>
      </c>
      <c r="AF332" s="104" t="s">
        <v>41</v>
      </c>
      <c r="AG332" s="105"/>
      <c r="AH332" s="106"/>
      <c r="AI332" s="107" t="s">
        <v>42</v>
      </c>
      <c r="AJ332" s="104" t="s">
        <v>43</v>
      </c>
      <c r="AK332" s="105"/>
      <c r="AL332" s="106"/>
      <c r="AM332" s="107" t="s">
        <v>42</v>
      </c>
      <c r="AN332" s="104" t="s">
        <v>44</v>
      </c>
      <c r="AO332" s="105"/>
      <c r="AP332" s="106"/>
      <c r="AQ332" s="107" t="s">
        <v>42</v>
      </c>
      <c r="AR332" s="104" t="s">
        <v>45</v>
      </c>
      <c r="AS332" s="105"/>
      <c r="AT332" s="106"/>
      <c r="AU332" s="107" t="s">
        <v>42</v>
      </c>
      <c r="AV332" s="104" t="s">
        <v>46</v>
      </c>
      <c r="AW332" s="105"/>
      <c r="AX332" s="106"/>
      <c r="AY332" s="107" t="s">
        <v>42</v>
      </c>
      <c r="AZ332" s="109" t="s">
        <v>47</v>
      </c>
      <c r="BA332" s="111" t="s">
        <v>48</v>
      </c>
      <c r="BB332" s="102" t="s">
        <v>39</v>
      </c>
    </row>
    <row r="333" spans="2:54" ht="15.75" thickBot="1" x14ac:dyDescent="0.3">
      <c r="B333" s="103"/>
      <c r="C333" s="103"/>
      <c r="D333" s="103"/>
      <c r="E333" s="38" t="s">
        <v>49</v>
      </c>
      <c r="F333" s="39" t="s">
        <v>50</v>
      </c>
      <c r="G333" s="40" t="s">
        <v>51</v>
      </c>
      <c r="H333" s="108"/>
      <c r="I333" s="38" t="s">
        <v>49</v>
      </c>
      <c r="J333" s="39" t="s">
        <v>50</v>
      </c>
      <c r="K333" s="40" t="s">
        <v>51</v>
      </c>
      <c r="L333" s="108"/>
      <c r="M333" s="38" t="s">
        <v>49</v>
      </c>
      <c r="N333" s="39" t="s">
        <v>50</v>
      </c>
      <c r="O333" s="40" t="s">
        <v>51</v>
      </c>
      <c r="P333" s="108"/>
      <c r="Q333" s="38" t="s">
        <v>49</v>
      </c>
      <c r="R333" s="39" t="s">
        <v>50</v>
      </c>
      <c r="S333" s="40" t="s">
        <v>51</v>
      </c>
      <c r="T333" s="108"/>
      <c r="U333" s="38" t="s">
        <v>49</v>
      </c>
      <c r="V333" s="39" t="s">
        <v>50</v>
      </c>
      <c r="W333" s="40" t="s">
        <v>51</v>
      </c>
      <c r="X333" s="108"/>
      <c r="Y333" s="110"/>
      <c r="Z333" s="112"/>
      <c r="AA333" s="103"/>
      <c r="AC333" s="103"/>
      <c r="AD333" s="103"/>
      <c r="AE333" s="103"/>
      <c r="AF333" s="38" t="s">
        <v>49</v>
      </c>
      <c r="AG333" s="39" t="s">
        <v>50</v>
      </c>
      <c r="AH333" s="40" t="s">
        <v>51</v>
      </c>
      <c r="AI333" s="108"/>
      <c r="AJ333" s="38" t="s">
        <v>49</v>
      </c>
      <c r="AK333" s="39" t="s">
        <v>50</v>
      </c>
      <c r="AL333" s="40" t="s">
        <v>51</v>
      </c>
      <c r="AM333" s="108"/>
      <c r="AN333" s="38" t="s">
        <v>49</v>
      </c>
      <c r="AO333" s="39" t="s">
        <v>50</v>
      </c>
      <c r="AP333" s="40" t="s">
        <v>51</v>
      </c>
      <c r="AQ333" s="108"/>
      <c r="AR333" s="38" t="s">
        <v>49</v>
      </c>
      <c r="AS333" s="39" t="s">
        <v>50</v>
      </c>
      <c r="AT333" s="40" t="s">
        <v>51</v>
      </c>
      <c r="AU333" s="108"/>
      <c r="AV333" s="38" t="s">
        <v>49</v>
      </c>
      <c r="AW333" s="39" t="s">
        <v>50</v>
      </c>
      <c r="AX333" s="40" t="s">
        <v>51</v>
      </c>
      <c r="AY333" s="108"/>
      <c r="AZ333" s="110"/>
      <c r="BA333" s="112"/>
      <c r="BB333" s="103"/>
    </row>
    <row r="334" spans="2:54" x14ac:dyDescent="0.25">
      <c r="B334" s="127">
        <v>1</v>
      </c>
      <c r="C334" s="115" t="s">
        <v>54</v>
      </c>
      <c r="D334" s="88">
        <v>5</v>
      </c>
      <c r="E334" s="71">
        <v>0</v>
      </c>
      <c r="F334" s="72">
        <v>15</v>
      </c>
      <c r="G334" s="73">
        <v>0</v>
      </c>
      <c r="H334" s="117">
        <f>E335</f>
        <v>15</v>
      </c>
      <c r="I334" s="74">
        <v>20</v>
      </c>
      <c r="J334" s="72">
        <v>5</v>
      </c>
      <c r="K334" s="72">
        <v>10</v>
      </c>
      <c r="L334" s="117">
        <f>SUM(H334,I335)</f>
        <v>50</v>
      </c>
      <c r="M334" s="74">
        <v>15</v>
      </c>
      <c r="N334" s="72">
        <v>15</v>
      </c>
      <c r="O334" s="72">
        <v>20</v>
      </c>
      <c r="P334" s="117">
        <f>SUM(L334,M335)</f>
        <v>100</v>
      </c>
      <c r="Q334" s="74">
        <v>15</v>
      </c>
      <c r="R334" s="72">
        <v>10</v>
      </c>
      <c r="S334" s="73">
        <v>10</v>
      </c>
      <c r="T334" s="117">
        <f>SUM(P334,Q335)</f>
        <v>135</v>
      </c>
      <c r="U334" s="74">
        <v>0</v>
      </c>
      <c r="V334" s="72">
        <v>10</v>
      </c>
      <c r="W334" s="72">
        <v>10</v>
      </c>
      <c r="X334" s="117">
        <f>SUM(T334,U335)</f>
        <v>155</v>
      </c>
      <c r="Y334" s="120">
        <f>COUNTIF(E334:G334,"&gt;=0")+COUNTIF(I334:K334,"&gt;=0")+COUNTIF(M334:O334,"&gt;=0")+COUNTIF(Q334:S334,"&gt;=0")+COUNTIF(U334:W334,"&gt;=0")</f>
        <v>15</v>
      </c>
      <c r="Z334" s="120">
        <f>COUNTIF(E334:G334,"=20")+COUNTIF(I334:K334,"=20")+COUNTIF(M334:O334,"=20")+COUNTIF(Q334:S334,"=20")+COUNTIF(U334:W334,"=20")</f>
        <v>2</v>
      </c>
      <c r="AA334" s="122">
        <f>X334</f>
        <v>155</v>
      </c>
      <c r="AC334" s="127">
        <v>1</v>
      </c>
      <c r="AD334" s="115" t="s">
        <v>54</v>
      </c>
      <c r="AE334" s="88">
        <v>7</v>
      </c>
      <c r="AF334" s="71">
        <v>20</v>
      </c>
      <c r="AG334" s="72">
        <v>0</v>
      </c>
      <c r="AH334" s="73">
        <v>0</v>
      </c>
      <c r="AI334" s="117">
        <f>AF335</f>
        <v>20</v>
      </c>
      <c r="AJ334" s="74"/>
      <c r="AK334" s="72">
        <v>15</v>
      </c>
      <c r="AL334" s="72"/>
      <c r="AM334" s="117">
        <f>SUM(AI334,AJ335)</f>
        <v>35</v>
      </c>
      <c r="AN334" s="74"/>
      <c r="AO334" s="72">
        <v>10</v>
      </c>
      <c r="AP334" s="72"/>
      <c r="AQ334" s="117">
        <f>SUM(AM334,AN335)</f>
        <v>45</v>
      </c>
      <c r="AR334" s="74">
        <v>10</v>
      </c>
      <c r="AS334" s="72">
        <v>5</v>
      </c>
      <c r="AT334" s="73"/>
      <c r="AU334" s="117">
        <f>SUM(AQ334,AR335)</f>
        <v>60</v>
      </c>
      <c r="AV334" s="74">
        <v>5</v>
      </c>
      <c r="AW334" s="72">
        <v>20</v>
      </c>
      <c r="AX334" s="72"/>
      <c r="AY334" s="117">
        <f>SUM(AU334,AV335)</f>
        <v>85</v>
      </c>
      <c r="AZ334" s="120">
        <f>COUNTIF(AF334:AH334,"&gt;=0")+COUNTIF(AJ334:AL334,"&gt;=0")+COUNTIF(AN334:AP334,"&gt;=0")+COUNTIF(AR334:AT334,"&gt;=0")+COUNTIF(AV334:AX334,"&gt;=0")</f>
        <v>9</v>
      </c>
      <c r="BA334" s="120">
        <f>COUNTIF(AF334:AH334,"=20")+COUNTIF(AJ334:AL334,"=20")+COUNTIF(AN334:AP334,"=20")+COUNTIF(AR334:AT334,"=20")+COUNTIF(AV334:AX334,"=20")</f>
        <v>2</v>
      </c>
      <c r="BB334" s="122">
        <f>AY334</f>
        <v>85</v>
      </c>
    </row>
    <row r="335" spans="2:54" ht="15.75" thickBot="1" x14ac:dyDescent="0.3">
      <c r="B335" s="114"/>
      <c r="C335" s="116"/>
      <c r="D335" s="89"/>
      <c r="E335" s="124">
        <f>SUM(E334:G334)</f>
        <v>15</v>
      </c>
      <c r="F335" s="124"/>
      <c r="G335" s="125"/>
      <c r="H335" s="118"/>
      <c r="I335" s="126">
        <f>SUM(I334:K334)</f>
        <v>35</v>
      </c>
      <c r="J335" s="124"/>
      <c r="K335" s="125"/>
      <c r="L335" s="118"/>
      <c r="M335" s="126">
        <f>SUM(M334:O334)</f>
        <v>50</v>
      </c>
      <c r="N335" s="124"/>
      <c r="O335" s="125"/>
      <c r="P335" s="118"/>
      <c r="Q335" s="126">
        <f>SUM(Q334:S334)</f>
        <v>35</v>
      </c>
      <c r="R335" s="124"/>
      <c r="S335" s="125"/>
      <c r="T335" s="118"/>
      <c r="U335" s="126">
        <f>SUM(U334:W334)</f>
        <v>20</v>
      </c>
      <c r="V335" s="124"/>
      <c r="W335" s="125"/>
      <c r="X335" s="118"/>
      <c r="Y335" s="121"/>
      <c r="Z335" s="121"/>
      <c r="AA335" s="123"/>
      <c r="AC335" s="114"/>
      <c r="AD335" s="116"/>
      <c r="AE335" s="89"/>
      <c r="AF335" s="124">
        <f>SUM(AF334:AH334)</f>
        <v>20</v>
      </c>
      <c r="AG335" s="124"/>
      <c r="AH335" s="125"/>
      <c r="AI335" s="118"/>
      <c r="AJ335" s="126">
        <f>SUM(AJ334:AL334)</f>
        <v>15</v>
      </c>
      <c r="AK335" s="124"/>
      <c r="AL335" s="125"/>
      <c r="AM335" s="118"/>
      <c r="AN335" s="126">
        <f>SUM(AN334:AP334)</f>
        <v>10</v>
      </c>
      <c r="AO335" s="124"/>
      <c r="AP335" s="125"/>
      <c r="AQ335" s="118"/>
      <c r="AR335" s="126">
        <f>SUM(AR334:AT334)</f>
        <v>15</v>
      </c>
      <c r="AS335" s="124"/>
      <c r="AT335" s="125"/>
      <c r="AU335" s="118"/>
      <c r="AV335" s="126">
        <f>SUM(AV334:AX334)</f>
        <v>25</v>
      </c>
      <c r="AW335" s="124"/>
      <c r="AX335" s="125"/>
      <c r="AY335" s="118"/>
      <c r="AZ335" s="121"/>
      <c r="BA335" s="121"/>
      <c r="BB335" s="123"/>
    </row>
    <row r="336" spans="2:54" x14ac:dyDescent="0.25">
      <c r="B336" s="100">
        <v>2</v>
      </c>
      <c r="C336" s="86" t="s">
        <v>21</v>
      </c>
      <c r="D336" s="89"/>
      <c r="E336" s="43">
        <v>5</v>
      </c>
      <c r="F336" s="42">
        <v>15</v>
      </c>
      <c r="G336" s="44">
        <v>0</v>
      </c>
      <c r="H336" s="91">
        <f>E337</f>
        <v>20</v>
      </c>
      <c r="I336" s="41">
        <v>0</v>
      </c>
      <c r="J336" s="42">
        <v>0</v>
      </c>
      <c r="K336" s="42">
        <v>0</v>
      </c>
      <c r="L336" s="91">
        <f>SUM(H336,I337)</f>
        <v>20</v>
      </c>
      <c r="M336" s="41">
        <v>0</v>
      </c>
      <c r="N336" s="42">
        <v>15</v>
      </c>
      <c r="O336" s="42">
        <v>0</v>
      </c>
      <c r="P336" s="91">
        <f>SUM(L336,M337)</f>
        <v>35</v>
      </c>
      <c r="Q336" s="41">
        <v>0</v>
      </c>
      <c r="R336" s="42">
        <v>0</v>
      </c>
      <c r="S336" s="42">
        <v>0</v>
      </c>
      <c r="T336" s="101">
        <f>SUM(P336,Q337)</f>
        <v>35</v>
      </c>
      <c r="U336" s="41">
        <v>0</v>
      </c>
      <c r="V336" s="42">
        <v>15</v>
      </c>
      <c r="W336" s="42">
        <v>0</v>
      </c>
      <c r="X336" s="101">
        <f>SUM(T336,U337)</f>
        <v>50</v>
      </c>
      <c r="Y336" s="93">
        <f>COUNTIF(E336:G336,"&gt;=0")+COUNTIF(I336:K336,"&gt;=0")+COUNTIF(M336:O336,"&gt;=0")+COUNTIF(Q336:S336,"&gt;=0")+COUNTIF(U336:W336,"&gt;=0")</f>
        <v>15</v>
      </c>
      <c r="Z336" s="93">
        <f>COUNTIF(E336:G336,"=20")+COUNTIF(I336:K336,"=20")+COUNTIF(M336:O336,"=20")+COUNTIF(Q336:S336,"=20")+COUNTIF(U336:W336,"=20")</f>
        <v>0</v>
      </c>
      <c r="AA336" s="95">
        <f>X336</f>
        <v>50</v>
      </c>
      <c r="AC336" s="100">
        <v>2</v>
      </c>
      <c r="AD336" s="86" t="s">
        <v>18</v>
      </c>
      <c r="AE336" s="89"/>
      <c r="AF336" s="43">
        <v>20</v>
      </c>
      <c r="AG336" s="42"/>
      <c r="AH336" s="44">
        <v>5</v>
      </c>
      <c r="AI336" s="91">
        <f>AF337</f>
        <v>25</v>
      </c>
      <c r="AJ336" s="41">
        <v>0</v>
      </c>
      <c r="AK336" s="42"/>
      <c r="AL336" s="42">
        <v>5</v>
      </c>
      <c r="AM336" s="91">
        <f>SUM(AI336,AJ337)</f>
        <v>30</v>
      </c>
      <c r="AN336" s="41"/>
      <c r="AO336" s="42">
        <v>0</v>
      </c>
      <c r="AP336" s="42"/>
      <c r="AQ336" s="91">
        <f>SUM(AM336,AN337)</f>
        <v>30</v>
      </c>
      <c r="AR336" s="41">
        <v>10</v>
      </c>
      <c r="AS336" s="42">
        <v>0</v>
      </c>
      <c r="AT336" s="42"/>
      <c r="AU336" s="101">
        <f>SUM(AQ336,AR337)</f>
        <v>40</v>
      </c>
      <c r="AV336" s="41"/>
      <c r="AW336" s="42">
        <v>20</v>
      </c>
      <c r="AX336" s="42">
        <v>0</v>
      </c>
      <c r="AY336" s="101">
        <f>SUM(AU336,AV337)</f>
        <v>60</v>
      </c>
      <c r="AZ336" s="93">
        <f>COUNTIF(AF336:AH336,"&gt;=0")+COUNTIF(AJ336:AL336,"&gt;=0")+COUNTIF(AN336:AP336,"&gt;=0")+COUNTIF(AR336:AT336,"&gt;=0")+COUNTIF(AV336:AX336,"&gt;=0")</f>
        <v>9</v>
      </c>
      <c r="BA336" s="93">
        <f>COUNTIF(AF336:AH336,"=20")+COUNTIF(AJ336:AL336,"=20")+COUNTIF(AN336:AP336,"=20")+COUNTIF(AR336:AT336,"=20")+COUNTIF(AV336:AX336,"=20")</f>
        <v>2</v>
      </c>
      <c r="BB336" s="95">
        <f>AY336</f>
        <v>60</v>
      </c>
    </row>
    <row r="337" spans="2:54" ht="15.75" thickBot="1" x14ac:dyDescent="0.3">
      <c r="B337" s="85"/>
      <c r="C337" s="87"/>
      <c r="D337" s="90"/>
      <c r="E337" s="97">
        <f>SUM(E336:G336)</f>
        <v>20</v>
      </c>
      <c r="F337" s="97"/>
      <c r="G337" s="98"/>
      <c r="H337" s="92"/>
      <c r="I337" s="99">
        <f>SUM(I336:K336)</f>
        <v>0</v>
      </c>
      <c r="J337" s="97"/>
      <c r="K337" s="98"/>
      <c r="L337" s="92"/>
      <c r="M337" s="99">
        <f>SUM(M336:O336)</f>
        <v>15</v>
      </c>
      <c r="N337" s="97"/>
      <c r="O337" s="98"/>
      <c r="P337" s="92"/>
      <c r="Q337" s="99">
        <f>SUM(Q336:S336)</f>
        <v>0</v>
      </c>
      <c r="R337" s="97"/>
      <c r="S337" s="98"/>
      <c r="T337" s="92"/>
      <c r="U337" s="99">
        <f>SUM(U336:W336)</f>
        <v>15</v>
      </c>
      <c r="V337" s="97"/>
      <c r="W337" s="98"/>
      <c r="X337" s="92"/>
      <c r="Y337" s="94"/>
      <c r="Z337" s="94"/>
      <c r="AA337" s="96"/>
      <c r="AC337" s="85"/>
      <c r="AD337" s="87"/>
      <c r="AE337" s="90"/>
      <c r="AF337" s="97">
        <f>SUM(AF336:AH336)</f>
        <v>25</v>
      </c>
      <c r="AG337" s="97"/>
      <c r="AH337" s="98"/>
      <c r="AI337" s="92"/>
      <c r="AJ337" s="99">
        <f>SUM(AJ336:AL336)</f>
        <v>5</v>
      </c>
      <c r="AK337" s="97"/>
      <c r="AL337" s="98"/>
      <c r="AM337" s="92"/>
      <c r="AN337" s="99">
        <f>SUM(AN336:AP336)</f>
        <v>0</v>
      </c>
      <c r="AO337" s="97"/>
      <c r="AP337" s="98"/>
      <c r="AQ337" s="92"/>
      <c r="AR337" s="99">
        <f>SUM(AR336:AT336)</f>
        <v>10</v>
      </c>
      <c r="AS337" s="97"/>
      <c r="AT337" s="98"/>
      <c r="AU337" s="92"/>
      <c r="AV337" s="99">
        <f>SUM(AV336:AX336)</f>
        <v>20</v>
      </c>
      <c r="AW337" s="97"/>
      <c r="AX337" s="98"/>
      <c r="AY337" s="92"/>
      <c r="AZ337" s="94"/>
      <c r="BA337" s="94"/>
      <c r="BB337" s="96"/>
    </row>
    <row r="338" spans="2:54" ht="15.75" thickBot="1" x14ac:dyDescent="0.3"/>
    <row r="339" spans="2:54" x14ac:dyDescent="0.25">
      <c r="B339" s="102" t="s">
        <v>0</v>
      </c>
      <c r="C339" s="102" t="s">
        <v>1</v>
      </c>
      <c r="D339" s="102" t="s">
        <v>52</v>
      </c>
      <c r="E339" s="104" t="s">
        <v>41</v>
      </c>
      <c r="F339" s="105"/>
      <c r="G339" s="106"/>
      <c r="H339" s="107" t="s">
        <v>42</v>
      </c>
      <c r="I339" s="104" t="s">
        <v>43</v>
      </c>
      <c r="J339" s="105"/>
      <c r="K339" s="106"/>
      <c r="L339" s="107" t="s">
        <v>42</v>
      </c>
      <c r="M339" s="104" t="s">
        <v>44</v>
      </c>
      <c r="N339" s="105"/>
      <c r="O339" s="106"/>
      <c r="P339" s="107" t="s">
        <v>42</v>
      </c>
      <c r="Q339" s="104" t="s">
        <v>45</v>
      </c>
      <c r="R339" s="105"/>
      <c r="S339" s="106"/>
      <c r="T339" s="107" t="s">
        <v>42</v>
      </c>
      <c r="U339" s="104" t="s">
        <v>46</v>
      </c>
      <c r="V339" s="105"/>
      <c r="W339" s="106"/>
      <c r="X339" s="107" t="s">
        <v>42</v>
      </c>
      <c r="Y339" s="109" t="s">
        <v>47</v>
      </c>
      <c r="Z339" s="111" t="s">
        <v>48</v>
      </c>
      <c r="AA339" s="102" t="s">
        <v>39</v>
      </c>
      <c r="AC339" s="102" t="s">
        <v>0</v>
      </c>
      <c r="AD339" s="102" t="s">
        <v>1</v>
      </c>
      <c r="AE339" s="102" t="s">
        <v>52</v>
      </c>
      <c r="AF339" s="104" t="s">
        <v>41</v>
      </c>
      <c r="AG339" s="105"/>
      <c r="AH339" s="106"/>
      <c r="AI339" s="107" t="s">
        <v>42</v>
      </c>
      <c r="AJ339" s="104" t="s">
        <v>43</v>
      </c>
      <c r="AK339" s="105"/>
      <c r="AL339" s="106"/>
      <c r="AM339" s="107" t="s">
        <v>42</v>
      </c>
      <c r="AN339" s="104" t="s">
        <v>44</v>
      </c>
      <c r="AO339" s="105"/>
      <c r="AP339" s="106"/>
      <c r="AQ339" s="107" t="s">
        <v>42</v>
      </c>
      <c r="AR339" s="104" t="s">
        <v>45</v>
      </c>
      <c r="AS339" s="105"/>
      <c r="AT339" s="106"/>
      <c r="AU339" s="107" t="s">
        <v>42</v>
      </c>
      <c r="AV339" s="104" t="s">
        <v>46</v>
      </c>
      <c r="AW339" s="105"/>
      <c r="AX339" s="106"/>
      <c r="AY339" s="107" t="s">
        <v>42</v>
      </c>
      <c r="AZ339" s="109" t="s">
        <v>47</v>
      </c>
      <c r="BA339" s="111" t="s">
        <v>48</v>
      </c>
      <c r="BB339" s="102" t="s">
        <v>39</v>
      </c>
    </row>
    <row r="340" spans="2:54" ht="15.75" thickBot="1" x14ac:dyDescent="0.3">
      <c r="B340" s="103"/>
      <c r="C340" s="103"/>
      <c r="D340" s="103"/>
      <c r="E340" s="38" t="s">
        <v>49</v>
      </c>
      <c r="F340" s="39" t="s">
        <v>50</v>
      </c>
      <c r="G340" s="40" t="s">
        <v>51</v>
      </c>
      <c r="H340" s="108"/>
      <c r="I340" s="38" t="s">
        <v>49</v>
      </c>
      <c r="J340" s="39" t="s">
        <v>50</v>
      </c>
      <c r="K340" s="40" t="s">
        <v>51</v>
      </c>
      <c r="L340" s="108"/>
      <c r="M340" s="38" t="s">
        <v>49</v>
      </c>
      <c r="N340" s="39" t="s">
        <v>50</v>
      </c>
      <c r="O340" s="40" t="s">
        <v>51</v>
      </c>
      <c r="P340" s="108"/>
      <c r="Q340" s="38" t="s">
        <v>49</v>
      </c>
      <c r="R340" s="39" t="s">
        <v>50</v>
      </c>
      <c r="S340" s="40" t="s">
        <v>51</v>
      </c>
      <c r="T340" s="108"/>
      <c r="U340" s="38" t="s">
        <v>49</v>
      </c>
      <c r="V340" s="39" t="s">
        <v>50</v>
      </c>
      <c r="W340" s="40" t="s">
        <v>51</v>
      </c>
      <c r="X340" s="108"/>
      <c r="Y340" s="110"/>
      <c r="Z340" s="112"/>
      <c r="AA340" s="103"/>
      <c r="AC340" s="103"/>
      <c r="AD340" s="103"/>
      <c r="AE340" s="103"/>
      <c r="AF340" s="38" t="s">
        <v>49</v>
      </c>
      <c r="AG340" s="39" t="s">
        <v>50</v>
      </c>
      <c r="AH340" s="40" t="s">
        <v>51</v>
      </c>
      <c r="AI340" s="108"/>
      <c r="AJ340" s="38" t="s">
        <v>49</v>
      </c>
      <c r="AK340" s="39" t="s">
        <v>50</v>
      </c>
      <c r="AL340" s="40" t="s">
        <v>51</v>
      </c>
      <c r="AM340" s="108"/>
      <c r="AN340" s="38" t="s">
        <v>49</v>
      </c>
      <c r="AO340" s="39" t="s">
        <v>50</v>
      </c>
      <c r="AP340" s="40" t="s">
        <v>51</v>
      </c>
      <c r="AQ340" s="108"/>
      <c r="AR340" s="38" t="s">
        <v>49</v>
      </c>
      <c r="AS340" s="39" t="s">
        <v>50</v>
      </c>
      <c r="AT340" s="40" t="s">
        <v>51</v>
      </c>
      <c r="AU340" s="108"/>
      <c r="AV340" s="38" t="s">
        <v>49</v>
      </c>
      <c r="AW340" s="39" t="s">
        <v>50</v>
      </c>
      <c r="AX340" s="40" t="s">
        <v>51</v>
      </c>
      <c r="AY340" s="108"/>
      <c r="AZ340" s="110"/>
      <c r="BA340" s="112"/>
      <c r="BB340" s="103"/>
    </row>
    <row r="341" spans="2:54" x14ac:dyDescent="0.25">
      <c r="B341" s="84">
        <v>1</v>
      </c>
      <c r="C341" s="86" t="s">
        <v>20</v>
      </c>
      <c r="D341" s="88">
        <v>7</v>
      </c>
      <c r="E341" s="47">
        <v>20</v>
      </c>
      <c r="F341" s="46">
        <v>0</v>
      </c>
      <c r="G341" s="48"/>
      <c r="H341" s="91">
        <f>E342</f>
        <v>20</v>
      </c>
      <c r="I341" s="45">
        <v>5</v>
      </c>
      <c r="J341" s="46">
        <v>0</v>
      </c>
      <c r="K341" s="46">
        <v>10</v>
      </c>
      <c r="L341" s="91">
        <f>SUM(H341,I342)</f>
        <v>35</v>
      </c>
      <c r="M341" s="45">
        <v>0</v>
      </c>
      <c r="N341" s="46">
        <v>0</v>
      </c>
      <c r="O341" s="46"/>
      <c r="P341" s="91">
        <f>SUM(L341,M342)</f>
        <v>35</v>
      </c>
      <c r="Q341" s="45">
        <v>0</v>
      </c>
      <c r="R341" s="46">
        <v>10</v>
      </c>
      <c r="S341" s="48"/>
      <c r="T341" s="91">
        <f>SUM(P341,Q342)</f>
        <v>45</v>
      </c>
      <c r="U341" s="45">
        <v>0</v>
      </c>
      <c r="V341" s="46">
        <v>5</v>
      </c>
      <c r="W341" s="46">
        <v>10</v>
      </c>
      <c r="X341" s="91">
        <f>SUM(T341,U342)</f>
        <v>60</v>
      </c>
      <c r="Y341" s="93">
        <f>COUNTIF(E341:G341,"&gt;=0")+COUNTIF(I341:K341,"&gt;=0")+COUNTIF(M341:O341,"&gt;=0")+COUNTIF(Q341:S341,"&gt;=0")+COUNTIF(U341:W341,"&gt;=0")</f>
        <v>12</v>
      </c>
      <c r="Z341" s="93">
        <f>COUNTIF(E341:G341,"=20")+COUNTIF(I341:K341,"=20")+COUNTIF(M341:O341,"=20")+COUNTIF(Q341:S341,"=20")+COUNTIF(U341:W341,"=20")</f>
        <v>1</v>
      </c>
      <c r="AA341" s="95">
        <f>X341</f>
        <v>60</v>
      </c>
      <c r="AC341" s="127">
        <v>1</v>
      </c>
      <c r="AD341" s="115" t="s">
        <v>12</v>
      </c>
      <c r="AE341" s="88">
        <v>7</v>
      </c>
      <c r="AF341" s="71">
        <v>0</v>
      </c>
      <c r="AG341" s="72">
        <v>5</v>
      </c>
      <c r="AH341" s="73">
        <v>0</v>
      </c>
      <c r="AI341" s="117">
        <f>AF342</f>
        <v>5</v>
      </c>
      <c r="AJ341" s="74">
        <v>0</v>
      </c>
      <c r="AK341" s="72">
        <v>0</v>
      </c>
      <c r="AL341" s="72">
        <v>0</v>
      </c>
      <c r="AM341" s="117">
        <f>SUM(AI341,AJ342)</f>
        <v>5</v>
      </c>
      <c r="AN341" s="74">
        <v>0</v>
      </c>
      <c r="AO341" s="72">
        <v>15</v>
      </c>
      <c r="AP341" s="72">
        <v>0</v>
      </c>
      <c r="AQ341" s="117">
        <f>SUM(AM341,AN342)</f>
        <v>20</v>
      </c>
      <c r="AR341" s="74">
        <v>20</v>
      </c>
      <c r="AS341" s="72">
        <v>5</v>
      </c>
      <c r="AT341" s="73">
        <v>0</v>
      </c>
      <c r="AU341" s="117">
        <f>SUM(AQ341,AR342)</f>
        <v>45</v>
      </c>
      <c r="AV341" s="74">
        <v>0</v>
      </c>
      <c r="AW341" s="72">
        <v>0</v>
      </c>
      <c r="AX341" s="72">
        <v>0</v>
      </c>
      <c r="AY341" s="117">
        <f>SUM(AU341,AV342)</f>
        <v>45</v>
      </c>
      <c r="AZ341" s="120">
        <f>COUNTIF(AF341:AH341,"&gt;=0")+COUNTIF(AJ341:AL341,"&gt;=0")+COUNTIF(AN341:AP341,"&gt;=0")+COUNTIF(AR341:AT341,"&gt;=0")+COUNTIF(AV341:AX341,"&gt;=0")</f>
        <v>15</v>
      </c>
      <c r="BA341" s="120">
        <f>COUNTIF(AF341:AH341,"=20")+COUNTIF(AJ341:AL341,"=20")+COUNTIF(AN341:AP341,"=20")+COUNTIF(AR341:AT341,"=20")+COUNTIF(AV341:AX341,"=20")</f>
        <v>1</v>
      </c>
      <c r="BB341" s="122">
        <f>AY341</f>
        <v>45</v>
      </c>
    </row>
    <row r="342" spans="2:54" ht="15.75" thickBot="1" x14ac:dyDescent="0.3">
      <c r="B342" s="85"/>
      <c r="C342" s="87"/>
      <c r="D342" s="89"/>
      <c r="E342" s="97">
        <f>SUM(E341:G341)</f>
        <v>20</v>
      </c>
      <c r="F342" s="97"/>
      <c r="G342" s="98"/>
      <c r="H342" s="92"/>
      <c r="I342" s="99">
        <f>SUM(I341:K341)</f>
        <v>15</v>
      </c>
      <c r="J342" s="97"/>
      <c r="K342" s="98"/>
      <c r="L342" s="92"/>
      <c r="M342" s="99">
        <f>SUM(M341:O341)</f>
        <v>0</v>
      </c>
      <c r="N342" s="97"/>
      <c r="O342" s="98"/>
      <c r="P342" s="92"/>
      <c r="Q342" s="99">
        <f>SUM(Q341:S341)</f>
        <v>10</v>
      </c>
      <c r="R342" s="97"/>
      <c r="S342" s="98"/>
      <c r="T342" s="92"/>
      <c r="U342" s="99">
        <f>SUM(U341:W341)</f>
        <v>15</v>
      </c>
      <c r="V342" s="97"/>
      <c r="W342" s="98"/>
      <c r="X342" s="92"/>
      <c r="Y342" s="94"/>
      <c r="Z342" s="94"/>
      <c r="AA342" s="96"/>
      <c r="AC342" s="114"/>
      <c r="AD342" s="116"/>
      <c r="AE342" s="89"/>
      <c r="AF342" s="124">
        <f>SUM(AF341:AH341)</f>
        <v>5</v>
      </c>
      <c r="AG342" s="124"/>
      <c r="AH342" s="125"/>
      <c r="AI342" s="118"/>
      <c r="AJ342" s="126">
        <f>SUM(AJ341:AL341)</f>
        <v>0</v>
      </c>
      <c r="AK342" s="124"/>
      <c r="AL342" s="125"/>
      <c r="AM342" s="118"/>
      <c r="AN342" s="126">
        <f>SUM(AN341:AP341)</f>
        <v>15</v>
      </c>
      <c r="AO342" s="124"/>
      <c r="AP342" s="125"/>
      <c r="AQ342" s="118"/>
      <c r="AR342" s="126">
        <f>SUM(AR341:AT341)</f>
        <v>25</v>
      </c>
      <c r="AS342" s="124"/>
      <c r="AT342" s="125"/>
      <c r="AU342" s="118"/>
      <c r="AV342" s="126">
        <f>SUM(AV341:AX341)</f>
        <v>0</v>
      </c>
      <c r="AW342" s="124"/>
      <c r="AX342" s="125"/>
      <c r="AY342" s="118"/>
      <c r="AZ342" s="121"/>
      <c r="BA342" s="121"/>
      <c r="BB342" s="123"/>
    </row>
    <row r="343" spans="2:54" x14ac:dyDescent="0.25">
      <c r="B343" s="113">
        <v>2</v>
      </c>
      <c r="C343" s="115" t="s">
        <v>22</v>
      </c>
      <c r="D343" s="89"/>
      <c r="E343" s="67"/>
      <c r="F343" s="68"/>
      <c r="G343" s="69"/>
      <c r="H343" s="117">
        <f>E344</f>
        <v>0</v>
      </c>
      <c r="I343" s="70">
        <v>15</v>
      </c>
      <c r="J343" s="68">
        <v>5</v>
      </c>
      <c r="K343" s="68"/>
      <c r="L343" s="117">
        <f>SUM(H343,I344)</f>
        <v>20</v>
      </c>
      <c r="M343" s="70">
        <v>10</v>
      </c>
      <c r="N343" s="68"/>
      <c r="O343" s="68"/>
      <c r="P343" s="117">
        <f>SUM(L343,M344)</f>
        <v>30</v>
      </c>
      <c r="Q343" s="70">
        <v>0</v>
      </c>
      <c r="R343" s="68"/>
      <c r="S343" s="68"/>
      <c r="T343" s="119">
        <f>SUM(P343,Q344)</f>
        <v>30</v>
      </c>
      <c r="U343" s="70">
        <v>5</v>
      </c>
      <c r="V343" s="68">
        <v>15</v>
      </c>
      <c r="W343" s="68">
        <v>20</v>
      </c>
      <c r="X343" s="119">
        <f>SUM(T343,U344)</f>
        <v>70</v>
      </c>
      <c r="Y343" s="120">
        <f>COUNTIF(E343:G343,"&gt;=0")+COUNTIF(I343:K343,"&gt;=0")+COUNTIF(M343:O343,"&gt;=0")+COUNTIF(Q343:S343,"&gt;=0")+COUNTIF(U343:W343,"&gt;=0")</f>
        <v>7</v>
      </c>
      <c r="Z343" s="120">
        <f>COUNTIF(E343:G343,"=20")+COUNTIF(I343:K343,"=20")+COUNTIF(M343:O343,"=20")+COUNTIF(Q343:S343,"=20")+COUNTIF(U343:W343,"=20")</f>
        <v>1</v>
      </c>
      <c r="AA343" s="122">
        <f>X343</f>
        <v>70</v>
      </c>
      <c r="AC343" s="100">
        <v>2</v>
      </c>
      <c r="AD343" s="86" t="s">
        <v>21</v>
      </c>
      <c r="AE343" s="89"/>
      <c r="AF343" s="43">
        <v>0</v>
      </c>
      <c r="AG343" s="42">
        <v>0</v>
      </c>
      <c r="AH343" s="44">
        <v>0</v>
      </c>
      <c r="AI343" s="91">
        <f>AF344</f>
        <v>0</v>
      </c>
      <c r="AJ343" s="41">
        <v>0</v>
      </c>
      <c r="AK343" s="42">
        <v>0</v>
      </c>
      <c r="AL343" s="42">
        <v>0</v>
      </c>
      <c r="AM343" s="91">
        <f>SUM(AI343,AJ344)</f>
        <v>0</v>
      </c>
      <c r="AN343" s="41">
        <v>0</v>
      </c>
      <c r="AO343" s="42">
        <v>0</v>
      </c>
      <c r="AP343" s="42">
        <v>0</v>
      </c>
      <c r="AQ343" s="91">
        <f>SUM(AM343,AN344)</f>
        <v>0</v>
      </c>
      <c r="AR343" s="41">
        <v>0</v>
      </c>
      <c r="AS343" s="42">
        <v>0</v>
      </c>
      <c r="AT343" s="42">
        <v>0</v>
      </c>
      <c r="AU343" s="101">
        <f>SUM(AQ343,AR344)</f>
        <v>0</v>
      </c>
      <c r="AV343" s="41">
        <v>0</v>
      </c>
      <c r="AW343" s="42">
        <v>20</v>
      </c>
      <c r="AX343" s="42">
        <v>0</v>
      </c>
      <c r="AY343" s="101">
        <f>SUM(AU343,AV344)</f>
        <v>20</v>
      </c>
      <c r="AZ343" s="93">
        <f>COUNTIF(AF343:AH343,"&gt;=0")+COUNTIF(AJ343:AL343,"&gt;=0")+COUNTIF(AN343:AP343,"&gt;=0")+COUNTIF(AR343:AT343,"&gt;=0")+COUNTIF(AV343:AX343,"&gt;=0")</f>
        <v>15</v>
      </c>
      <c r="BA343" s="93">
        <f>COUNTIF(AF343:AH343,"=20")+COUNTIF(AJ343:AL343,"=20")+COUNTIF(AN343:AP343,"=20")+COUNTIF(AR343:AT343,"=20")+COUNTIF(AV343:AX343,"=20")</f>
        <v>1</v>
      </c>
      <c r="BB343" s="95">
        <f>AY343</f>
        <v>20</v>
      </c>
    </row>
    <row r="344" spans="2:54" ht="15.75" thickBot="1" x14ac:dyDescent="0.3">
      <c r="B344" s="114"/>
      <c r="C344" s="116"/>
      <c r="D344" s="90"/>
      <c r="E344" s="124">
        <f>SUM(E343:G343)</f>
        <v>0</v>
      </c>
      <c r="F344" s="124"/>
      <c r="G344" s="125"/>
      <c r="H344" s="118"/>
      <c r="I344" s="126">
        <f>SUM(I343:K343)</f>
        <v>20</v>
      </c>
      <c r="J344" s="124"/>
      <c r="K344" s="125"/>
      <c r="L344" s="118"/>
      <c r="M344" s="126">
        <f>SUM(M343:O343)</f>
        <v>10</v>
      </c>
      <c r="N344" s="124"/>
      <c r="O344" s="125"/>
      <c r="P344" s="118"/>
      <c r="Q344" s="126">
        <f>SUM(Q343:S343)</f>
        <v>0</v>
      </c>
      <c r="R344" s="124"/>
      <c r="S344" s="125"/>
      <c r="T344" s="118"/>
      <c r="U344" s="126">
        <f>SUM(U343:W343)</f>
        <v>40</v>
      </c>
      <c r="V344" s="124"/>
      <c r="W344" s="125"/>
      <c r="X344" s="118"/>
      <c r="Y344" s="121"/>
      <c r="Z344" s="121"/>
      <c r="AA344" s="123"/>
      <c r="AC344" s="85"/>
      <c r="AD344" s="87"/>
      <c r="AE344" s="90"/>
      <c r="AF344" s="97">
        <f>SUM(AF343:AH343)</f>
        <v>0</v>
      </c>
      <c r="AG344" s="97"/>
      <c r="AH344" s="98"/>
      <c r="AI344" s="92"/>
      <c r="AJ344" s="99">
        <f>SUM(AJ343:AL343)</f>
        <v>0</v>
      </c>
      <c r="AK344" s="97"/>
      <c r="AL344" s="98"/>
      <c r="AM344" s="92"/>
      <c r="AN344" s="99">
        <f>SUM(AN343:AP343)</f>
        <v>0</v>
      </c>
      <c r="AO344" s="97"/>
      <c r="AP344" s="98"/>
      <c r="AQ344" s="92"/>
      <c r="AR344" s="99">
        <f>SUM(AR343:AT343)</f>
        <v>0</v>
      </c>
      <c r="AS344" s="97"/>
      <c r="AT344" s="98"/>
      <c r="AU344" s="92"/>
      <c r="AV344" s="99">
        <f>SUM(AV343:AX343)</f>
        <v>20</v>
      </c>
      <c r="AW344" s="97"/>
      <c r="AX344" s="98"/>
      <c r="AY344" s="92"/>
      <c r="AZ344" s="94"/>
      <c r="BA344" s="94"/>
      <c r="BB344" s="96"/>
    </row>
    <row r="345" spans="2:54" ht="15.75" thickBot="1" x14ac:dyDescent="0.3"/>
    <row r="346" spans="2:54" x14ac:dyDescent="0.25">
      <c r="B346" s="102" t="s">
        <v>0</v>
      </c>
      <c r="C346" s="102" t="s">
        <v>1</v>
      </c>
      <c r="D346" s="102" t="s">
        <v>52</v>
      </c>
      <c r="E346" s="104" t="s">
        <v>41</v>
      </c>
      <c r="F346" s="105"/>
      <c r="G346" s="106"/>
      <c r="H346" s="107" t="s">
        <v>42</v>
      </c>
      <c r="I346" s="104" t="s">
        <v>43</v>
      </c>
      <c r="J346" s="105"/>
      <c r="K346" s="106"/>
      <c r="L346" s="107" t="s">
        <v>42</v>
      </c>
      <c r="M346" s="104" t="s">
        <v>44</v>
      </c>
      <c r="N346" s="105"/>
      <c r="O346" s="106"/>
      <c r="P346" s="107" t="s">
        <v>42</v>
      </c>
      <c r="Q346" s="104" t="s">
        <v>45</v>
      </c>
      <c r="R346" s="105"/>
      <c r="S346" s="106"/>
      <c r="T346" s="107" t="s">
        <v>42</v>
      </c>
      <c r="U346" s="104" t="s">
        <v>46</v>
      </c>
      <c r="V346" s="105"/>
      <c r="W346" s="106"/>
      <c r="X346" s="107" t="s">
        <v>42</v>
      </c>
      <c r="Y346" s="109" t="s">
        <v>47</v>
      </c>
      <c r="Z346" s="111" t="s">
        <v>48</v>
      </c>
      <c r="AA346" s="102" t="s">
        <v>39</v>
      </c>
      <c r="AC346" s="102" t="s">
        <v>0</v>
      </c>
      <c r="AD346" s="102" t="s">
        <v>1</v>
      </c>
      <c r="AE346" s="102" t="s">
        <v>52</v>
      </c>
      <c r="AF346" s="104" t="s">
        <v>41</v>
      </c>
      <c r="AG346" s="105"/>
      <c r="AH346" s="106"/>
      <c r="AI346" s="107" t="s">
        <v>42</v>
      </c>
      <c r="AJ346" s="104" t="s">
        <v>43</v>
      </c>
      <c r="AK346" s="105"/>
      <c r="AL346" s="106"/>
      <c r="AM346" s="107" t="s">
        <v>42</v>
      </c>
      <c r="AN346" s="104" t="s">
        <v>44</v>
      </c>
      <c r="AO346" s="105"/>
      <c r="AP346" s="106"/>
      <c r="AQ346" s="107" t="s">
        <v>42</v>
      </c>
      <c r="AR346" s="104" t="s">
        <v>45</v>
      </c>
      <c r="AS346" s="105"/>
      <c r="AT346" s="106"/>
      <c r="AU346" s="107" t="s">
        <v>42</v>
      </c>
      <c r="AV346" s="104" t="s">
        <v>46</v>
      </c>
      <c r="AW346" s="105"/>
      <c r="AX346" s="106"/>
      <c r="AY346" s="107" t="s">
        <v>42</v>
      </c>
      <c r="AZ346" s="109" t="s">
        <v>47</v>
      </c>
      <c r="BA346" s="111" t="s">
        <v>48</v>
      </c>
      <c r="BB346" s="102" t="s">
        <v>39</v>
      </c>
    </row>
    <row r="347" spans="2:54" ht="15.75" thickBot="1" x14ac:dyDescent="0.3">
      <c r="B347" s="103"/>
      <c r="C347" s="103"/>
      <c r="D347" s="103"/>
      <c r="E347" s="38" t="s">
        <v>49</v>
      </c>
      <c r="F347" s="39" t="s">
        <v>50</v>
      </c>
      <c r="G347" s="40" t="s">
        <v>51</v>
      </c>
      <c r="H347" s="108"/>
      <c r="I347" s="38" t="s">
        <v>49</v>
      </c>
      <c r="J347" s="39" t="s">
        <v>50</v>
      </c>
      <c r="K347" s="40" t="s">
        <v>51</v>
      </c>
      <c r="L347" s="108"/>
      <c r="M347" s="38" t="s">
        <v>49</v>
      </c>
      <c r="N347" s="39" t="s">
        <v>50</v>
      </c>
      <c r="O347" s="40" t="s">
        <v>51</v>
      </c>
      <c r="P347" s="108"/>
      <c r="Q347" s="38" t="s">
        <v>49</v>
      </c>
      <c r="R347" s="39" t="s">
        <v>50</v>
      </c>
      <c r="S347" s="40" t="s">
        <v>51</v>
      </c>
      <c r="T347" s="108"/>
      <c r="U347" s="38" t="s">
        <v>49</v>
      </c>
      <c r="V347" s="39" t="s">
        <v>50</v>
      </c>
      <c r="W347" s="40" t="s">
        <v>51</v>
      </c>
      <c r="X347" s="108"/>
      <c r="Y347" s="110"/>
      <c r="Z347" s="112"/>
      <c r="AA347" s="103"/>
      <c r="AC347" s="103"/>
      <c r="AD347" s="103"/>
      <c r="AE347" s="103"/>
      <c r="AF347" s="38" t="s">
        <v>49</v>
      </c>
      <c r="AG347" s="39" t="s">
        <v>50</v>
      </c>
      <c r="AH347" s="40" t="s">
        <v>51</v>
      </c>
      <c r="AI347" s="108"/>
      <c r="AJ347" s="38" t="s">
        <v>49</v>
      </c>
      <c r="AK347" s="39" t="s">
        <v>50</v>
      </c>
      <c r="AL347" s="40" t="s">
        <v>51</v>
      </c>
      <c r="AM347" s="108"/>
      <c r="AN347" s="38" t="s">
        <v>49</v>
      </c>
      <c r="AO347" s="39" t="s">
        <v>50</v>
      </c>
      <c r="AP347" s="40" t="s">
        <v>51</v>
      </c>
      <c r="AQ347" s="108"/>
      <c r="AR347" s="38" t="s">
        <v>49</v>
      </c>
      <c r="AS347" s="39" t="s">
        <v>50</v>
      </c>
      <c r="AT347" s="40" t="s">
        <v>51</v>
      </c>
      <c r="AU347" s="108"/>
      <c r="AV347" s="38" t="s">
        <v>49</v>
      </c>
      <c r="AW347" s="39" t="s">
        <v>50</v>
      </c>
      <c r="AX347" s="40" t="s">
        <v>51</v>
      </c>
      <c r="AY347" s="108"/>
      <c r="AZ347" s="110"/>
      <c r="BA347" s="112"/>
      <c r="BB347" s="103"/>
    </row>
    <row r="348" spans="2:54" x14ac:dyDescent="0.25">
      <c r="B348" s="127">
        <v>1</v>
      </c>
      <c r="C348" s="115" t="s">
        <v>29</v>
      </c>
      <c r="D348" s="88">
        <v>7</v>
      </c>
      <c r="E348" s="71">
        <v>5</v>
      </c>
      <c r="F348" s="72">
        <v>20</v>
      </c>
      <c r="G348" s="73"/>
      <c r="H348" s="117">
        <f>E349</f>
        <v>25</v>
      </c>
      <c r="I348" s="74">
        <v>0</v>
      </c>
      <c r="J348" s="72">
        <v>5</v>
      </c>
      <c r="K348" s="72"/>
      <c r="L348" s="117">
        <f>SUM(H348,I349)</f>
        <v>30</v>
      </c>
      <c r="M348" s="74">
        <v>5</v>
      </c>
      <c r="N348" s="72">
        <v>20</v>
      </c>
      <c r="O348" s="72">
        <v>0</v>
      </c>
      <c r="P348" s="117">
        <f>SUM(L348,M349)</f>
        <v>55</v>
      </c>
      <c r="Q348" s="74">
        <v>0</v>
      </c>
      <c r="R348" s="72">
        <v>15</v>
      </c>
      <c r="S348" s="73"/>
      <c r="T348" s="117">
        <f>SUM(P348,Q349)</f>
        <v>70</v>
      </c>
      <c r="U348" s="74">
        <v>15</v>
      </c>
      <c r="V348" s="72">
        <v>15</v>
      </c>
      <c r="W348" s="72"/>
      <c r="X348" s="117">
        <f>SUM(T348,U349)</f>
        <v>100</v>
      </c>
      <c r="Y348" s="120">
        <f>COUNTIF(E348:G348,"&gt;=0")+COUNTIF(I348:K348,"&gt;=0")+COUNTIF(M348:O348,"&gt;=0")+COUNTIF(Q348:S348,"&gt;=0")+COUNTIF(U348:W348,"&gt;=0")</f>
        <v>11</v>
      </c>
      <c r="Z348" s="120">
        <f>COUNTIF(E348:G348,"=20")+COUNTIF(I348:K348,"=20")+COUNTIF(M348:O348,"=20")+COUNTIF(Q348:S348,"=20")+COUNTIF(U348:W348,"=20")</f>
        <v>2</v>
      </c>
      <c r="AA348" s="122">
        <f>X348</f>
        <v>100</v>
      </c>
      <c r="AC348" s="84">
        <v>1</v>
      </c>
      <c r="AD348" s="86" t="s">
        <v>14</v>
      </c>
      <c r="AE348" s="88">
        <v>5</v>
      </c>
      <c r="AF348" s="47">
        <v>15</v>
      </c>
      <c r="AG348" s="46">
        <v>5</v>
      </c>
      <c r="AH348" s="48">
        <v>10</v>
      </c>
      <c r="AI348" s="91">
        <f>AF349</f>
        <v>30</v>
      </c>
      <c r="AJ348" s="45">
        <v>20</v>
      </c>
      <c r="AK348" s="46">
        <v>10</v>
      </c>
      <c r="AL348" s="46"/>
      <c r="AM348" s="91">
        <f>SUM(AI348,AJ349)</f>
        <v>60</v>
      </c>
      <c r="AN348" s="45"/>
      <c r="AO348" s="46">
        <v>20</v>
      </c>
      <c r="AP348" s="46">
        <v>20</v>
      </c>
      <c r="AQ348" s="91">
        <f>SUM(AM348,AN349)</f>
        <v>100</v>
      </c>
      <c r="AR348" s="45"/>
      <c r="AS348" s="46">
        <v>15</v>
      </c>
      <c r="AT348" s="48">
        <v>10</v>
      </c>
      <c r="AU348" s="91">
        <f>SUM(AQ348,AR349)</f>
        <v>125</v>
      </c>
      <c r="AV348" s="45">
        <v>15</v>
      </c>
      <c r="AW348" s="46">
        <v>5</v>
      </c>
      <c r="AX348" s="46">
        <v>20</v>
      </c>
      <c r="AY348" s="91">
        <f>SUM(AU348,AV349)</f>
        <v>165</v>
      </c>
      <c r="AZ348" s="93">
        <f>COUNTIF(AF348:AH348,"&gt;=0")+COUNTIF(AJ348:AL348,"&gt;=0")+COUNTIF(AN348:AP348,"&gt;=0")+COUNTIF(AR348:AT348,"&gt;=0")+COUNTIF(AV348:AX348,"&gt;=0")</f>
        <v>12</v>
      </c>
      <c r="BA348" s="93">
        <f>COUNTIF(AF348:AH348,"=20")+COUNTIF(AJ348:AL348,"=20")+COUNTIF(AN348:AP348,"=20")+COUNTIF(AR348:AT348,"=20")+COUNTIF(AV348:AX348,"=20")</f>
        <v>4</v>
      </c>
      <c r="BB348" s="95">
        <f>AY348</f>
        <v>165</v>
      </c>
    </row>
    <row r="349" spans="2:54" ht="15.75" thickBot="1" x14ac:dyDescent="0.3">
      <c r="B349" s="114"/>
      <c r="C349" s="116"/>
      <c r="D349" s="89"/>
      <c r="E349" s="124">
        <f>SUM(E348:G348)</f>
        <v>25</v>
      </c>
      <c r="F349" s="124"/>
      <c r="G349" s="125"/>
      <c r="H349" s="118"/>
      <c r="I349" s="126">
        <f>SUM(I348:K348)</f>
        <v>5</v>
      </c>
      <c r="J349" s="124"/>
      <c r="K349" s="125"/>
      <c r="L349" s="118"/>
      <c r="M349" s="126">
        <f>SUM(M348:O348)</f>
        <v>25</v>
      </c>
      <c r="N349" s="124"/>
      <c r="O349" s="125"/>
      <c r="P349" s="118"/>
      <c r="Q349" s="126">
        <f>SUM(Q348:S348)</f>
        <v>15</v>
      </c>
      <c r="R349" s="124"/>
      <c r="S349" s="125"/>
      <c r="T349" s="118"/>
      <c r="U349" s="126">
        <f>SUM(U348:W348)</f>
        <v>30</v>
      </c>
      <c r="V349" s="124"/>
      <c r="W349" s="125"/>
      <c r="X349" s="118"/>
      <c r="Y349" s="121"/>
      <c r="Z349" s="121"/>
      <c r="AA349" s="123"/>
      <c r="AC349" s="85"/>
      <c r="AD349" s="87"/>
      <c r="AE349" s="89"/>
      <c r="AF349" s="97">
        <f>SUM(AF348:AH348)</f>
        <v>30</v>
      </c>
      <c r="AG349" s="97"/>
      <c r="AH349" s="98"/>
      <c r="AI349" s="92"/>
      <c r="AJ349" s="99">
        <f>SUM(AJ348:AL348)</f>
        <v>30</v>
      </c>
      <c r="AK349" s="97"/>
      <c r="AL349" s="98"/>
      <c r="AM349" s="92"/>
      <c r="AN349" s="99">
        <f>SUM(AN348:AP348)</f>
        <v>40</v>
      </c>
      <c r="AO349" s="97"/>
      <c r="AP349" s="98"/>
      <c r="AQ349" s="92"/>
      <c r="AR349" s="99">
        <f>SUM(AR348:AT348)</f>
        <v>25</v>
      </c>
      <c r="AS349" s="97"/>
      <c r="AT349" s="98"/>
      <c r="AU349" s="92"/>
      <c r="AV349" s="99">
        <f>SUM(AV348:AX348)</f>
        <v>40</v>
      </c>
      <c r="AW349" s="97"/>
      <c r="AX349" s="98"/>
      <c r="AY349" s="92"/>
      <c r="AZ349" s="94"/>
      <c r="BA349" s="94"/>
      <c r="BB349" s="96"/>
    </row>
    <row r="350" spans="2:54" x14ac:dyDescent="0.25">
      <c r="B350" s="100">
        <v>2</v>
      </c>
      <c r="C350" s="86" t="s">
        <v>10</v>
      </c>
      <c r="D350" s="89"/>
      <c r="E350" s="43"/>
      <c r="F350" s="42"/>
      <c r="G350" s="44"/>
      <c r="H350" s="91">
        <f>E351</f>
        <v>0</v>
      </c>
      <c r="I350" s="41">
        <v>0</v>
      </c>
      <c r="J350" s="42"/>
      <c r="K350" s="42"/>
      <c r="L350" s="91">
        <f>SUM(H350,I351)</f>
        <v>0</v>
      </c>
      <c r="M350" s="41"/>
      <c r="N350" s="42"/>
      <c r="O350" s="42"/>
      <c r="P350" s="91">
        <f>SUM(L350,M351)</f>
        <v>0</v>
      </c>
      <c r="Q350" s="41"/>
      <c r="R350" s="42"/>
      <c r="S350" s="42"/>
      <c r="T350" s="101">
        <f>SUM(P350,Q351)</f>
        <v>0</v>
      </c>
      <c r="U350" s="41"/>
      <c r="V350" s="42"/>
      <c r="W350" s="42"/>
      <c r="X350" s="101">
        <f>SUM(T350,U351)</f>
        <v>0</v>
      </c>
      <c r="Y350" s="93">
        <f>COUNTIF(E350:G350,"&gt;=0")+COUNTIF(I350:K350,"&gt;=0")+COUNTIF(M350:O350,"&gt;=0")+COUNTIF(Q350:S350,"&gt;=0")+COUNTIF(U350:W350,"&gt;=0")</f>
        <v>1</v>
      </c>
      <c r="Z350" s="93">
        <f>COUNTIF(E350:G350,"=20")+COUNTIF(I350:K350,"=20")+COUNTIF(M350:O350,"=20")+COUNTIF(Q350:S350,"=20")+COUNTIF(U350:W350,"=20")</f>
        <v>0</v>
      </c>
      <c r="AA350" s="95">
        <f>X350</f>
        <v>0</v>
      </c>
      <c r="AC350" s="113">
        <v>2</v>
      </c>
      <c r="AD350" s="115" t="s">
        <v>29</v>
      </c>
      <c r="AE350" s="89"/>
      <c r="AF350" s="67">
        <v>20</v>
      </c>
      <c r="AG350" s="68">
        <v>20</v>
      </c>
      <c r="AH350" s="69">
        <v>15</v>
      </c>
      <c r="AI350" s="117">
        <f>AF351</f>
        <v>55</v>
      </c>
      <c r="AJ350" s="70">
        <v>10</v>
      </c>
      <c r="AK350" s="68">
        <v>10</v>
      </c>
      <c r="AL350" s="68">
        <v>20</v>
      </c>
      <c r="AM350" s="117">
        <f>SUM(AI350,AJ351)</f>
        <v>95</v>
      </c>
      <c r="AN350" s="70">
        <v>10</v>
      </c>
      <c r="AO350" s="68">
        <v>0</v>
      </c>
      <c r="AP350" s="68">
        <v>20</v>
      </c>
      <c r="AQ350" s="117">
        <f>SUM(AM350,AN351)</f>
        <v>125</v>
      </c>
      <c r="AR350" s="70">
        <v>10</v>
      </c>
      <c r="AS350" s="68">
        <v>0</v>
      </c>
      <c r="AT350" s="68">
        <v>15</v>
      </c>
      <c r="AU350" s="119">
        <f>SUM(AQ350,AR351)</f>
        <v>150</v>
      </c>
      <c r="AV350" s="70">
        <v>20</v>
      </c>
      <c r="AW350" s="68">
        <v>20</v>
      </c>
      <c r="AX350" s="68"/>
      <c r="AY350" s="119">
        <f>SUM(AU350,AV351)</f>
        <v>190</v>
      </c>
      <c r="AZ350" s="120">
        <f>COUNTIF(AF350:AH350,"&gt;=0")+COUNTIF(AJ350:AL350,"&gt;=0")+COUNTIF(AN350:AP350,"&gt;=0")+COUNTIF(AR350:AT350,"&gt;=0")+COUNTIF(AV350:AX350,"&gt;=0")</f>
        <v>14</v>
      </c>
      <c r="BA350" s="120">
        <f>COUNTIF(AF350:AH350,"=20")+COUNTIF(AJ350:AL350,"=20")+COUNTIF(AN350:AP350,"=20")+COUNTIF(AR350:AT350,"=20")+COUNTIF(AV350:AX350,"=20")</f>
        <v>6</v>
      </c>
      <c r="BB350" s="122">
        <f>AY350</f>
        <v>190</v>
      </c>
    </row>
    <row r="351" spans="2:54" ht="15.75" thickBot="1" x14ac:dyDescent="0.3">
      <c r="B351" s="85"/>
      <c r="C351" s="87"/>
      <c r="D351" s="90"/>
      <c r="E351" s="97">
        <f>SUM(E350:G350)</f>
        <v>0</v>
      </c>
      <c r="F351" s="97"/>
      <c r="G351" s="98"/>
      <c r="H351" s="92"/>
      <c r="I351" s="99">
        <f>SUM(I350:K350)</f>
        <v>0</v>
      </c>
      <c r="J351" s="97"/>
      <c r="K351" s="98"/>
      <c r="L351" s="92"/>
      <c r="M351" s="99">
        <f>SUM(M350:O350)</f>
        <v>0</v>
      </c>
      <c r="N351" s="97"/>
      <c r="O351" s="98"/>
      <c r="P351" s="92"/>
      <c r="Q351" s="99">
        <f>SUM(Q350:S350)</f>
        <v>0</v>
      </c>
      <c r="R351" s="97"/>
      <c r="S351" s="98"/>
      <c r="T351" s="92"/>
      <c r="U351" s="99">
        <f>SUM(U350:W350)</f>
        <v>0</v>
      </c>
      <c r="V351" s="97"/>
      <c r="W351" s="98"/>
      <c r="X351" s="92"/>
      <c r="Y351" s="94"/>
      <c r="Z351" s="94"/>
      <c r="AA351" s="96"/>
      <c r="AC351" s="114"/>
      <c r="AD351" s="116"/>
      <c r="AE351" s="90"/>
      <c r="AF351" s="124">
        <f>SUM(AF350:AH350)</f>
        <v>55</v>
      </c>
      <c r="AG351" s="124"/>
      <c r="AH351" s="125"/>
      <c r="AI351" s="118"/>
      <c r="AJ351" s="126">
        <f>SUM(AJ350:AL350)</f>
        <v>40</v>
      </c>
      <c r="AK351" s="124"/>
      <c r="AL351" s="125"/>
      <c r="AM351" s="118"/>
      <c r="AN351" s="126">
        <f>SUM(AN350:AP350)</f>
        <v>30</v>
      </c>
      <c r="AO351" s="124"/>
      <c r="AP351" s="125"/>
      <c r="AQ351" s="118"/>
      <c r="AR351" s="126">
        <f>SUM(AR350:AT350)</f>
        <v>25</v>
      </c>
      <c r="AS351" s="124"/>
      <c r="AT351" s="125"/>
      <c r="AU351" s="118"/>
      <c r="AV351" s="126">
        <f>SUM(AV350:AX350)</f>
        <v>40</v>
      </c>
      <c r="AW351" s="124"/>
      <c r="AX351" s="125"/>
      <c r="AY351" s="118"/>
      <c r="AZ351" s="121"/>
      <c r="BA351" s="121"/>
      <c r="BB351" s="123"/>
    </row>
    <row r="352" spans="2:54" ht="15.75" thickBot="1" x14ac:dyDescent="0.3"/>
    <row r="353" spans="2:54" x14ac:dyDescent="0.25">
      <c r="B353" s="102" t="s">
        <v>0</v>
      </c>
      <c r="C353" s="102" t="s">
        <v>1</v>
      </c>
      <c r="D353" s="102" t="s">
        <v>52</v>
      </c>
      <c r="E353" s="104" t="s">
        <v>41</v>
      </c>
      <c r="F353" s="105"/>
      <c r="G353" s="106"/>
      <c r="H353" s="107" t="s">
        <v>42</v>
      </c>
      <c r="I353" s="104" t="s">
        <v>43</v>
      </c>
      <c r="J353" s="105"/>
      <c r="K353" s="106"/>
      <c r="L353" s="107" t="s">
        <v>42</v>
      </c>
      <c r="M353" s="104" t="s">
        <v>44</v>
      </c>
      <c r="N353" s="105"/>
      <c r="O353" s="106"/>
      <c r="P353" s="107" t="s">
        <v>42</v>
      </c>
      <c r="Q353" s="104" t="s">
        <v>45</v>
      </c>
      <c r="R353" s="105"/>
      <c r="S353" s="106"/>
      <c r="T353" s="107" t="s">
        <v>42</v>
      </c>
      <c r="U353" s="104" t="s">
        <v>46</v>
      </c>
      <c r="V353" s="105"/>
      <c r="W353" s="106"/>
      <c r="X353" s="107" t="s">
        <v>42</v>
      </c>
      <c r="Y353" s="109" t="s">
        <v>47</v>
      </c>
      <c r="Z353" s="111" t="s">
        <v>48</v>
      </c>
      <c r="AA353" s="102" t="s">
        <v>39</v>
      </c>
      <c r="AC353" s="102" t="s">
        <v>0</v>
      </c>
      <c r="AD353" s="102" t="s">
        <v>1</v>
      </c>
      <c r="AE353" s="102" t="s">
        <v>52</v>
      </c>
      <c r="AF353" s="104" t="s">
        <v>41</v>
      </c>
      <c r="AG353" s="105"/>
      <c r="AH353" s="106"/>
      <c r="AI353" s="107" t="s">
        <v>42</v>
      </c>
      <c r="AJ353" s="104" t="s">
        <v>43</v>
      </c>
      <c r="AK353" s="105"/>
      <c r="AL353" s="106"/>
      <c r="AM353" s="107" t="s">
        <v>42</v>
      </c>
      <c r="AN353" s="104" t="s">
        <v>44</v>
      </c>
      <c r="AO353" s="105"/>
      <c r="AP353" s="106"/>
      <c r="AQ353" s="107" t="s">
        <v>42</v>
      </c>
      <c r="AR353" s="104" t="s">
        <v>45</v>
      </c>
      <c r="AS353" s="105"/>
      <c r="AT353" s="106"/>
      <c r="AU353" s="107" t="s">
        <v>42</v>
      </c>
      <c r="AV353" s="104" t="s">
        <v>46</v>
      </c>
      <c r="AW353" s="105"/>
      <c r="AX353" s="106"/>
      <c r="AY353" s="107" t="s">
        <v>42</v>
      </c>
      <c r="AZ353" s="109" t="s">
        <v>47</v>
      </c>
      <c r="BA353" s="111" t="s">
        <v>48</v>
      </c>
      <c r="BB353" s="102" t="s">
        <v>39</v>
      </c>
    </row>
    <row r="354" spans="2:54" ht="15.75" thickBot="1" x14ac:dyDescent="0.3">
      <c r="B354" s="103"/>
      <c r="C354" s="103"/>
      <c r="D354" s="103"/>
      <c r="E354" s="38" t="s">
        <v>49</v>
      </c>
      <c r="F354" s="39" t="s">
        <v>50</v>
      </c>
      <c r="G354" s="40" t="s">
        <v>51</v>
      </c>
      <c r="H354" s="108"/>
      <c r="I354" s="38" t="s">
        <v>49</v>
      </c>
      <c r="J354" s="39" t="s">
        <v>50</v>
      </c>
      <c r="K354" s="40" t="s">
        <v>51</v>
      </c>
      <c r="L354" s="108"/>
      <c r="M354" s="38" t="s">
        <v>49</v>
      </c>
      <c r="N354" s="39" t="s">
        <v>50</v>
      </c>
      <c r="O354" s="40" t="s">
        <v>51</v>
      </c>
      <c r="P354" s="108"/>
      <c r="Q354" s="38" t="s">
        <v>49</v>
      </c>
      <c r="R354" s="39" t="s">
        <v>50</v>
      </c>
      <c r="S354" s="40" t="s">
        <v>51</v>
      </c>
      <c r="T354" s="108"/>
      <c r="U354" s="38" t="s">
        <v>49</v>
      </c>
      <c r="V354" s="39" t="s">
        <v>50</v>
      </c>
      <c r="W354" s="40" t="s">
        <v>51</v>
      </c>
      <c r="X354" s="108"/>
      <c r="Y354" s="110"/>
      <c r="Z354" s="112"/>
      <c r="AA354" s="103"/>
      <c r="AC354" s="103"/>
      <c r="AD354" s="103"/>
      <c r="AE354" s="103"/>
      <c r="AF354" s="38" t="s">
        <v>49</v>
      </c>
      <c r="AG354" s="39" t="s">
        <v>50</v>
      </c>
      <c r="AH354" s="40" t="s">
        <v>51</v>
      </c>
      <c r="AI354" s="108"/>
      <c r="AJ354" s="38" t="s">
        <v>49</v>
      </c>
      <c r="AK354" s="39" t="s">
        <v>50</v>
      </c>
      <c r="AL354" s="40" t="s">
        <v>51</v>
      </c>
      <c r="AM354" s="108"/>
      <c r="AN354" s="38" t="s">
        <v>49</v>
      </c>
      <c r="AO354" s="39" t="s">
        <v>50</v>
      </c>
      <c r="AP354" s="40" t="s">
        <v>51</v>
      </c>
      <c r="AQ354" s="108"/>
      <c r="AR354" s="38" t="s">
        <v>49</v>
      </c>
      <c r="AS354" s="39" t="s">
        <v>50</v>
      </c>
      <c r="AT354" s="40" t="s">
        <v>51</v>
      </c>
      <c r="AU354" s="108"/>
      <c r="AV354" s="38" t="s">
        <v>49</v>
      </c>
      <c r="AW354" s="39" t="s">
        <v>50</v>
      </c>
      <c r="AX354" s="40" t="s">
        <v>51</v>
      </c>
      <c r="AY354" s="108"/>
      <c r="AZ354" s="110"/>
      <c r="BA354" s="112"/>
      <c r="BB354" s="103"/>
    </row>
    <row r="355" spans="2:54" x14ac:dyDescent="0.25">
      <c r="B355" s="84">
        <v>1</v>
      </c>
      <c r="C355" s="86" t="s">
        <v>22</v>
      </c>
      <c r="D355" s="88">
        <v>7</v>
      </c>
      <c r="E355" s="47">
        <v>0</v>
      </c>
      <c r="F355" s="46">
        <v>0</v>
      </c>
      <c r="G355" s="48">
        <v>0</v>
      </c>
      <c r="H355" s="91">
        <f>E356</f>
        <v>0</v>
      </c>
      <c r="I355" s="45">
        <v>0</v>
      </c>
      <c r="J355" s="46">
        <v>0</v>
      </c>
      <c r="K355" s="46">
        <v>0</v>
      </c>
      <c r="L355" s="91">
        <f>SUM(H355,I356)</f>
        <v>0</v>
      </c>
      <c r="M355" s="45">
        <v>10</v>
      </c>
      <c r="N355" s="46">
        <v>15</v>
      </c>
      <c r="O355" s="46">
        <v>0</v>
      </c>
      <c r="P355" s="91">
        <f>SUM(L355,M356)</f>
        <v>25</v>
      </c>
      <c r="Q355" s="45">
        <v>0</v>
      </c>
      <c r="R355" s="46">
        <v>10</v>
      </c>
      <c r="S355" s="48">
        <v>0</v>
      </c>
      <c r="T355" s="91">
        <f>SUM(P355,Q356)</f>
        <v>35</v>
      </c>
      <c r="U355" s="45">
        <v>20</v>
      </c>
      <c r="V355" s="46">
        <v>20</v>
      </c>
      <c r="W355" s="46">
        <v>0</v>
      </c>
      <c r="X355" s="91">
        <f>SUM(T355,U356)</f>
        <v>75</v>
      </c>
      <c r="Y355" s="93">
        <f>COUNTIF(E355:G355,"&gt;=0")+COUNTIF(I355:K355,"&gt;=0")+COUNTIF(M355:O355,"&gt;=0")+COUNTIF(Q355:S355,"&gt;=0")+COUNTIF(U355:W355,"&gt;=0")</f>
        <v>15</v>
      </c>
      <c r="Z355" s="93">
        <f>COUNTIF(E355:G355,"=20")+COUNTIF(I355:K355,"=20")+COUNTIF(M355:O355,"=20")+COUNTIF(Q355:S355,"=20")+COUNTIF(U355:W355,"=20")</f>
        <v>2</v>
      </c>
      <c r="AA355" s="95">
        <f>X355</f>
        <v>75</v>
      </c>
      <c r="AC355" s="127">
        <v>1</v>
      </c>
      <c r="AD355" s="115" t="s">
        <v>18</v>
      </c>
      <c r="AE355" s="88">
        <v>7</v>
      </c>
      <c r="AF355" s="71"/>
      <c r="AG355" s="72"/>
      <c r="AH355" s="73">
        <v>5</v>
      </c>
      <c r="AI355" s="117">
        <f>AF356</f>
        <v>5</v>
      </c>
      <c r="AJ355" s="74"/>
      <c r="AK355" s="72"/>
      <c r="AL355" s="72"/>
      <c r="AM355" s="117">
        <f>SUM(AI355,AJ356)</f>
        <v>5</v>
      </c>
      <c r="AN355" s="74"/>
      <c r="AO355" s="72">
        <v>15</v>
      </c>
      <c r="AP355" s="72">
        <v>20</v>
      </c>
      <c r="AQ355" s="117">
        <f>SUM(AM355,AN356)</f>
        <v>40</v>
      </c>
      <c r="AR355" s="74">
        <v>0</v>
      </c>
      <c r="AS355" s="72">
        <v>5</v>
      </c>
      <c r="AT355" s="73">
        <v>5</v>
      </c>
      <c r="AU355" s="117">
        <f>SUM(AQ355,AR356)</f>
        <v>50</v>
      </c>
      <c r="AV355" s="74"/>
      <c r="AW355" s="72">
        <v>0</v>
      </c>
      <c r="AX355" s="72"/>
      <c r="AY355" s="117">
        <f>SUM(AU355,AV356)</f>
        <v>50</v>
      </c>
      <c r="AZ355" s="120">
        <f>COUNTIF(AF355:AH355,"&gt;=0")+COUNTIF(AJ355:AL355,"&gt;=0")+COUNTIF(AN355:AP355,"&gt;=0")+COUNTIF(AR355:AT355,"&gt;=0")+COUNTIF(AV355:AX355,"&gt;=0")</f>
        <v>7</v>
      </c>
      <c r="BA355" s="120">
        <f>COUNTIF(AF355:AH355,"=20")+COUNTIF(AJ355:AL355,"=20")+COUNTIF(AN355:AP355,"=20")+COUNTIF(AR355:AT355,"=20")+COUNTIF(AV355:AX355,"=20")</f>
        <v>1</v>
      </c>
      <c r="BB355" s="122">
        <f>AY355</f>
        <v>50</v>
      </c>
    </row>
    <row r="356" spans="2:54" ht="15.75" thickBot="1" x14ac:dyDescent="0.3">
      <c r="B356" s="85"/>
      <c r="C356" s="87"/>
      <c r="D356" s="89"/>
      <c r="E356" s="97">
        <f>SUM(E355:G355)</f>
        <v>0</v>
      </c>
      <c r="F356" s="97"/>
      <c r="G356" s="98"/>
      <c r="H356" s="92"/>
      <c r="I356" s="99">
        <f>SUM(I355:K355)</f>
        <v>0</v>
      </c>
      <c r="J356" s="97"/>
      <c r="K356" s="98"/>
      <c r="L356" s="92"/>
      <c r="M356" s="99">
        <f>SUM(M355:O355)</f>
        <v>25</v>
      </c>
      <c r="N356" s="97"/>
      <c r="O356" s="98"/>
      <c r="P356" s="92"/>
      <c r="Q356" s="99">
        <f>SUM(Q355:S355)</f>
        <v>10</v>
      </c>
      <c r="R356" s="97"/>
      <c r="S356" s="98"/>
      <c r="T356" s="92"/>
      <c r="U356" s="99">
        <f>SUM(U355:W355)</f>
        <v>40</v>
      </c>
      <c r="V356" s="97"/>
      <c r="W356" s="98"/>
      <c r="X356" s="92"/>
      <c r="Y356" s="94"/>
      <c r="Z356" s="94"/>
      <c r="AA356" s="96"/>
      <c r="AC356" s="114"/>
      <c r="AD356" s="116"/>
      <c r="AE356" s="89"/>
      <c r="AF356" s="124">
        <f>SUM(AF355:AH355)</f>
        <v>5</v>
      </c>
      <c r="AG356" s="124"/>
      <c r="AH356" s="125"/>
      <c r="AI356" s="118"/>
      <c r="AJ356" s="126">
        <f>SUM(AJ355:AL355)</f>
        <v>0</v>
      </c>
      <c r="AK356" s="124"/>
      <c r="AL356" s="125"/>
      <c r="AM356" s="118"/>
      <c r="AN356" s="126">
        <f>SUM(AN355:AP355)</f>
        <v>35</v>
      </c>
      <c r="AO356" s="124"/>
      <c r="AP356" s="125"/>
      <c r="AQ356" s="118"/>
      <c r="AR356" s="126">
        <f>SUM(AR355:AT355)</f>
        <v>10</v>
      </c>
      <c r="AS356" s="124"/>
      <c r="AT356" s="125"/>
      <c r="AU356" s="118"/>
      <c r="AV356" s="126">
        <f>SUM(AV355:AX355)</f>
        <v>0</v>
      </c>
      <c r="AW356" s="124"/>
      <c r="AX356" s="125"/>
      <c r="AY356" s="118"/>
      <c r="AZ356" s="121"/>
      <c r="BA356" s="121"/>
      <c r="BB356" s="123"/>
    </row>
    <row r="357" spans="2:54" x14ac:dyDescent="0.25">
      <c r="B357" s="113">
        <v>2</v>
      </c>
      <c r="C357" s="115" t="s">
        <v>12</v>
      </c>
      <c r="D357" s="89"/>
      <c r="E357" s="67">
        <v>0</v>
      </c>
      <c r="F357" s="68">
        <v>20</v>
      </c>
      <c r="G357" s="69">
        <v>0</v>
      </c>
      <c r="H357" s="117">
        <f>E358</f>
        <v>20</v>
      </c>
      <c r="I357" s="70">
        <v>15</v>
      </c>
      <c r="J357" s="68">
        <v>5</v>
      </c>
      <c r="K357" s="68">
        <v>15</v>
      </c>
      <c r="L357" s="117">
        <f>SUM(H357,I358)</f>
        <v>55</v>
      </c>
      <c r="M357" s="70">
        <v>5</v>
      </c>
      <c r="N357" s="68">
        <v>20</v>
      </c>
      <c r="O357" s="68">
        <v>20</v>
      </c>
      <c r="P357" s="117">
        <f>SUM(L357,M358)</f>
        <v>100</v>
      </c>
      <c r="Q357" s="70">
        <v>15</v>
      </c>
      <c r="R357" s="68">
        <v>15</v>
      </c>
      <c r="S357" s="68">
        <v>20</v>
      </c>
      <c r="T357" s="119">
        <f>SUM(P357,Q358)</f>
        <v>150</v>
      </c>
      <c r="U357" s="70">
        <v>15</v>
      </c>
      <c r="V357" s="68">
        <v>20</v>
      </c>
      <c r="W357" s="68">
        <v>0</v>
      </c>
      <c r="X357" s="119">
        <f>SUM(T357,U358)</f>
        <v>185</v>
      </c>
      <c r="Y357" s="120">
        <f>COUNTIF(E357:G357,"&gt;=0")+COUNTIF(I357:K357,"&gt;=0")+COUNTIF(M357:O357,"&gt;=0")+COUNTIF(Q357:S357,"&gt;=0")+COUNTIF(U357:W357,"&gt;=0")</f>
        <v>15</v>
      </c>
      <c r="Z357" s="120">
        <f>COUNTIF(E357:G357,"=20")+COUNTIF(I357:K357,"=20")+COUNTIF(M357:O357,"=20")+COUNTIF(Q357:S357,"=20")+COUNTIF(U357:W357,"=20")</f>
        <v>5</v>
      </c>
      <c r="AA357" s="122">
        <f>X357</f>
        <v>185</v>
      </c>
      <c r="AC357" s="100">
        <v>2</v>
      </c>
      <c r="AD357" s="86" t="s">
        <v>21</v>
      </c>
      <c r="AE357" s="89"/>
      <c r="AF357" s="43"/>
      <c r="AG357" s="42"/>
      <c r="AH357" s="44"/>
      <c r="AI357" s="91">
        <f>AF358</f>
        <v>0</v>
      </c>
      <c r="AJ357" s="41">
        <v>10</v>
      </c>
      <c r="AK357" s="42">
        <v>0</v>
      </c>
      <c r="AL357" s="42"/>
      <c r="AM357" s="91">
        <f>SUM(AI357,AJ358)</f>
        <v>10</v>
      </c>
      <c r="AN357" s="41">
        <v>0</v>
      </c>
      <c r="AO357" s="42"/>
      <c r="AP357" s="42"/>
      <c r="AQ357" s="91">
        <f>SUM(AM357,AN358)</f>
        <v>10</v>
      </c>
      <c r="AR357" s="41">
        <v>0</v>
      </c>
      <c r="AS357" s="42">
        <v>10</v>
      </c>
      <c r="AT357" s="42"/>
      <c r="AU357" s="101">
        <f>SUM(AQ357,AR358)</f>
        <v>20</v>
      </c>
      <c r="AV357" s="41">
        <v>0</v>
      </c>
      <c r="AW357" s="42">
        <v>10</v>
      </c>
      <c r="AX357" s="42"/>
      <c r="AY357" s="101">
        <f>SUM(AU357,AV358)</f>
        <v>30</v>
      </c>
      <c r="AZ357" s="93">
        <f>COUNTIF(AF357:AH357,"&gt;=0")+COUNTIF(AJ357:AL357,"&gt;=0")+COUNTIF(AN357:AP357,"&gt;=0")+COUNTIF(AR357:AT357,"&gt;=0")+COUNTIF(AV357:AX357,"&gt;=0")</f>
        <v>7</v>
      </c>
      <c r="BA357" s="93">
        <f>COUNTIF(AF357:AH357,"=20")+COUNTIF(AJ357:AL357,"=20")+COUNTIF(AN357:AP357,"=20")+COUNTIF(AR357:AT357,"=20")+COUNTIF(AV357:AX357,"=20")</f>
        <v>0</v>
      </c>
      <c r="BB357" s="95">
        <f>AY357</f>
        <v>30</v>
      </c>
    </row>
    <row r="358" spans="2:54" ht="15.75" thickBot="1" x14ac:dyDescent="0.3">
      <c r="B358" s="114"/>
      <c r="C358" s="116"/>
      <c r="D358" s="90"/>
      <c r="E358" s="124">
        <f>SUM(E357:G357)</f>
        <v>20</v>
      </c>
      <c r="F358" s="124"/>
      <c r="G358" s="125"/>
      <c r="H358" s="118"/>
      <c r="I358" s="126">
        <f>SUM(I357:K357)</f>
        <v>35</v>
      </c>
      <c r="J358" s="124"/>
      <c r="K358" s="125"/>
      <c r="L358" s="118"/>
      <c r="M358" s="126">
        <f>SUM(M357:O357)</f>
        <v>45</v>
      </c>
      <c r="N358" s="124"/>
      <c r="O358" s="125"/>
      <c r="P358" s="118"/>
      <c r="Q358" s="126">
        <f>SUM(Q357:S357)</f>
        <v>50</v>
      </c>
      <c r="R358" s="124"/>
      <c r="S358" s="125"/>
      <c r="T358" s="118"/>
      <c r="U358" s="126">
        <f>SUM(U357:W357)</f>
        <v>35</v>
      </c>
      <c r="V358" s="124"/>
      <c r="W358" s="125"/>
      <c r="X358" s="118"/>
      <c r="Y358" s="121"/>
      <c r="Z358" s="121"/>
      <c r="AA358" s="123"/>
      <c r="AC358" s="85"/>
      <c r="AD358" s="87"/>
      <c r="AE358" s="90"/>
      <c r="AF358" s="97">
        <f>SUM(AF357:AH357)</f>
        <v>0</v>
      </c>
      <c r="AG358" s="97"/>
      <c r="AH358" s="98"/>
      <c r="AI358" s="92"/>
      <c r="AJ358" s="99">
        <f>SUM(AJ357:AL357)</f>
        <v>10</v>
      </c>
      <c r="AK358" s="97"/>
      <c r="AL358" s="98"/>
      <c r="AM358" s="92"/>
      <c r="AN358" s="99">
        <f>SUM(AN357:AP357)</f>
        <v>0</v>
      </c>
      <c r="AO358" s="97"/>
      <c r="AP358" s="98"/>
      <c r="AQ358" s="92"/>
      <c r="AR358" s="99">
        <f>SUM(AR357:AT357)</f>
        <v>10</v>
      </c>
      <c r="AS358" s="97"/>
      <c r="AT358" s="98"/>
      <c r="AU358" s="92"/>
      <c r="AV358" s="99">
        <f>SUM(AV357:AX357)</f>
        <v>10</v>
      </c>
      <c r="AW358" s="97"/>
      <c r="AX358" s="98"/>
      <c r="AY358" s="92"/>
      <c r="AZ358" s="94"/>
      <c r="BA358" s="94"/>
      <c r="BB358" s="96"/>
    </row>
    <row r="359" spans="2:54" ht="15.75" thickBot="1" x14ac:dyDescent="0.3"/>
    <row r="360" spans="2:54" x14ac:dyDescent="0.25">
      <c r="B360" s="102" t="s">
        <v>0</v>
      </c>
      <c r="C360" s="102" t="s">
        <v>1</v>
      </c>
      <c r="D360" s="102" t="s">
        <v>52</v>
      </c>
      <c r="E360" s="104" t="s">
        <v>41</v>
      </c>
      <c r="F360" s="105"/>
      <c r="G360" s="106"/>
      <c r="H360" s="107" t="s">
        <v>42</v>
      </c>
      <c r="I360" s="104" t="s">
        <v>43</v>
      </c>
      <c r="J360" s="105"/>
      <c r="K360" s="106"/>
      <c r="L360" s="107" t="s">
        <v>42</v>
      </c>
      <c r="M360" s="104" t="s">
        <v>44</v>
      </c>
      <c r="N360" s="105"/>
      <c r="O360" s="106"/>
      <c r="P360" s="107" t="s">
        <v>42</v>
      </c>
      <c r="Q360" s="104" t="s">
        <v>45</v>
      </c>
      <c r="R360" s="105"/>
      <c r="S360" s="106"/>
      <c r="T360" s="107" t="s">
        <v>42</v>
      </c>
      <c r="U360" s="104" t="s">
        <v>46</v>
      </c>
      <c r="V360" s="105"/>
      <c r="W360" s="106"/>
      <c r="X360" s="107" t="s">
        <v>42</v>
      </c>
      <c r="Y360" s="109" t="s">
        <v>47</v>
      </c>
      <c r="Z360" s="111" t="s">
        <v>48</v>
      </c>
      <c r="AA360" s="102" t="s">
        <v>39</v>
      </c>
      <c r="AC360" s="102" t="s">
        <v>0</v>
      </c>
      <c r="AD360" s="102" t="s">
        <v>1</v>
      </c>
      <c r="AE360" s="102" t="s">
        <v>52</v>
      </c>
      <c r="AF360" s="104" t="s">
        <v>41</v>
      </c>
      <c r="AG360" s="105"/>
      <c r="AH360" s="106"/>
      <c r="AI360" s="107" t="s">
        <v>42</v>
      </c>
      <c r="AJ360" s="104" t="s">
        <v>43</v>
      </c>
      <c r="AK360" s="105"/>
      <c r="AL360" s="106"/>
      <c r="AM360" s="107" t="s">
        <v>42</v>
      </c>
      <c r="AN360" s="104" t="s">
        <v>44</v>
      </c>
      <c r="AO360" s="105"/>
      <c r="AP360" s="106"/>
      <c r="AQ360" s="107" t="s">
        <v>42</v>
      </c>
      <c r="AR360" s="104" t="s">
        <v>45</v>
      </c>
      <c r="AS360" s="105"/>
      <c r="AT360" s="106"/>
      <c r="AU360" s="107" t="s">
        <v>42</v>
      </c>
      <c r="AV360" s="104" t="s">
        <v>46</v>
      </c>
      <c r="AW360" s="105"/>
      <c r="AX360" s="106"/>
      <c r="AY360" s="107" t="s">
        <v>42</v>
      </c>
      <c r="AZ360" s="109" t="s">
        <v>47</v>
      </c>
      <c r="BA360" s="111" t="s">
        <v>48</v>
      </c>
      <c r="BB360" s="102" t="s">
        <v>39</v>
      </c>
    </row>
    <row r="361" spans="2:54" ht="15.75" thickBot="1" x14ac:dyDescent="0.3">
      <c r="B361" s="103"/>
      <c r="C361" s="103"/>
      <c r="D361" s="103"/>
      <c r="E361" s="38" t="s">
        <v>49</v>
      </c>
      <c r="F361" s="39" t="s">
        <v>50</v>
      </c>
      <c r="G361" s="40" t="s">
        <v>51</v>
      </c>
      <c r="H361" s="108"/>
      <c r="I361" s="38" t="s">
        <v>49</v>
      </c>
      <c r="J361" s="39" t="s">
        <v>50</v>
      </c>
      <c r="K361" s="40" t="s">
        <v>51</v>
      </c>
      <c r="L361" s="108"/>
      <c r="M361" s="38" t="s">
        <v>49</v>
      </c>
      <c r="N361" s="39" t="s">
        <v>50</v>
      </c>
      <c r="O361" s="40" t="s">
        <v>51</v>
      </c>
      <c r="P361" s="108"/>
      <c r="Q361" s="38" t="s">
        <v>49</v>
      </c>
      <c r="R361" s="39" t="s">
        <v>50</v>
      </c>
      <c r="S361" s="40" t="s">
        <v>51</v>
      </c>
      <c r="T361" s="108"/>
      <c r="U361" s="38" t="s">
        <v>49</v>
      </c>
      <c r="V361" s="39" t="s">
        <v>50</v>
      </c>
      <c r="W361" s="40" t="s">
        <v>51</v>
      </c>
      <c r="X361" s="108"/>
      <c r="Y361" s="110"/>
      <c r="Z361" s="112"/>
      <c r="AA361" s="103"/>
      <c r="AC361" s="103"/>
      <c r="AD361" s="103"/>
      <c r="AE361" s="103"/>
      <c r="AF361" s="38" t="s">
        <v>49</v>
      </c>
      <c r="AG361" s="39" t="s">
        <v>50</v>
      </c>
      <c r="AH361" s="40" t="s">
        <v>51</v>
      </c>
      <c r="AI361" s="108"/>
      <c r="AJ361" s="38" t="s">
        <v>49</v>
      </c>
      <c r="AK361" s="39" t="s">
        <v>50</v>
      </c>
      <c r="AL361" s="40" t="s">
        <v>51</v>
      </c>
      <c r="AM361" s="108"/>
      <c r="AN361" s="38" t="s">
        <v>49</v>
      </c>
      <c r="AO361" s="39" t="s">
        <v>50</v>
      </c>
      <c r="AP361" s="40" t="s">
        <v>51</v>
      </c>
      <c r="AQ361" s="108"/>
      <c r="AR361" s="38" t="s">
        <v>49</v>
      </c>
      <c r="AS361" s="39" t="s">
        <v>50</v>
      </c>
      <c r="AT361" s="40" t="s">
        <v>51</v>
      </c>
      <c r="AU361" s="108"/>
      <c r="AV361" s="38" t="s">
        <v>49</v>
      </c>
      <c r="AW361" s="39" t="s">
        <v>50</v>
      </c>
      <c r="AX361" s="40" t="s">
        <v>51</v>
      </c>
      <c r="AY361" s="108"/>
      <c r="AZ361" s="110"/>
      <c r="BA361" s="112"/>
      <c r="BB361" s="103"/>
    </row>
    <row r="362" spans="2:54" x14ac:dyDescent="0.25">
      <c r="B362" s="84">
        <v>1</v>
      </c>
      <c r="C362" s="86" t="s">
        <v>21</v>
      </c>
      <c r="D362" s="88">
        <v>3</v>
      </c>
      <c r="E362" s="47">
        <v>20</v>
      </c>
      <c r="F362" s="46">
        <v>20</v>
      </c>
      <c r="G362" s="48">
        <v>15</v>
      </c>
      <c r="H362" s="91">
        <f>E363</f>
        <v>55</v>
      </c>
      <c r="I362" s="45">
        <v>15</v>
      </c>
      <c r="J362" s="46">
        <v>20</v>
      </c>
      <c r="K362" s="46">
        <v>20</v>
      </c>
      <c r="L362" s="91">
        <f>SUM(H362,I363)</f>
        <v>110</v>
      </c>
      <c r="M362" s="45">
        <v>20</v>
      </c>
      <c r="N362" s="46">
        <v>5</v>
      </c>
      <c r="O362" s="46">
        <v>0</v>
      </c>
      <c r="P362" s="91">
        <f>SUM(L362,M363)</f>
        <v>135</v>
      </c>
      <c r="Q362" s="45">
        <v>15</v>
      </c>
      <c r="R362" s="46">
        <v>5</v>
      </c>
      <c r="S362" s="48">
        <v>10</v>
      </c>
      <c r="T362" s="91">
        <f>SUM(P362,Q363)</f>
        <v>165</v>
      </c>
      <c r="U362" s="45">
        <v>20</v>
      </c>
      <c r="V362" s="46">
        <v>10</v>
      </c>
      <c r="W362" s="46">
        <v>0</v>
      </c>
      <c r="X362" s="91">
        <f>SUM(T362,U363)</f>
        <v>195</v>
      </c>
      <c r="Y362" s="93">
        <f>COUNTIF(E362:G362,"&gt;=0")+COUNTIF(I362:K362,"&gt;=0")+COUNTIF(M362:O362,"&gt;=0")+COUNTIF(Q362:S362,"&gt;=0")+COUNTIF(U362:W362,"&gt;=0")</f>
        <v>15</v>
      </c>
      <c r="Z362" s="93">
        <f>COUNTIF(E362:G362,"=20")+COUNTIF(I362:K362,"=20")+COUNTIF(M362:O362,"=20")+COUNTIF(Q362:S362,"=20")+COUNTIF(U362:W362,"=20")</f>
        <v>6</v>
      </c>
      <c r="AA362" s="95">
        <f>X362</f>
        <v>195</v>
      </c>
      <c r="AC362" s="84">
        <v>1</v>
      </c>
      <c r="AD362" s="86" t="s">
        <v>21</v>
      </c>
      <c r="AE362" s="88">
        <v>5</v>
      </c>
      <c r="AF362" s="47">
        <v>10</v>
      </c>
      <c r="AG362" s="46">
        <v>5</v>
      </c>
      <c r="AH362" s="48">
        <v>15</v>
      </c>
      <c r="AI362" s="91">
        <f>AF363</f>
        <v>30</v>
      </c>
      <c r="AJ362" s="45">
        <v>0</v>
      </c>
      <c r="AK362" s="46">
        <v>20</v>
      </c>
      <c r="AL362" s="46">
        <v>0</v>
      </c>
      <c r="AM362" s="91">
        <f>SUM(AI362,AJ363)</f>
        <v>50</v>
      </c>
      <c r="AN362" s="45">
        <v>15</v>
      </c>
      <c r="AO362" s="46">
        <v>10</v>
      </c>
      <c r="AP362" s="46">
        <v>0</v>
      </c>
      <c r="AQ362" s="91">
        <f>SUM(AM362,AN363)</f>
        <v>75</v>
      </c>
      <c r="AR362" s="45">
        <v>10</v>
      </c>
      <c r="AS362" s="46">
        <v>0</v>
      </c>
      <c r="AT362" s="48">
        <v>0</v>
      </c>
      <c r="AU362" s="91">
        <f>SUM(AQ362,AR363)</f>
        <v>85</v>
      </c>
      <c r="AV362" s="45">
        <v>0</v>
      </c>
      <c r="AW362" s="46">
        <v>15</v>
      </c>
      <c r="AX362" s="46">
        <v>20</v>
      </c>
      <c r="AY362" s="91">
        <f>SUM(AU362,AV363)</f>
        <v>120</v>
      </c>
      <c r="AZ362" s="93">
        <f>COUNTIF(AF362:AH362,"&gt;=0")+COUNTIF(AJ362:AL362,"&gt;=0")+COUNTIF(AN362:AP362,"&gt;=0")+COUNTIF(AR362:AT362,"&gt;=0")+COUNTIF(AV362:AX362,"&gt;=0")</f>
        <v>15</v>
      </c>
      <c r="BA362" s="93">
        <f>COUNTIF(AF362:AH362,"=20")+COUNTIF(AJ362:AL362,"=20")+COUNTIF(AN362:AP362,"=20")+COUNTIF(AR362:AT362,"=20")+COUNTIF(AV362:AX362,"=20")</f>
        <v>2</v>
      </c>
      <c r="BB362" s="95">
        <f>AY362</f>
        <v>120</v>
      </c>
    </row>
    <row r="363" spans="2:54" ht="15.75" thickBot="1" x14ac:dyDescent="0.3">
      <c r="B363" s="85"/>
      <c r="C363" s="87"/>
      <c r="D363" s="89"/>
      <c r="E363" s="97">
        <f>SUM(E362:G362)</f>
        <v>55</v>
      </c>
      <c r="F363" s="97"/>
      <c r="G363" s="98"/>
      <c r="H363" s="92"/>
      <c r="I363" s="99">
        <f>SUM(I362:K362)</f>
        <v>55</v>
      </c>
      <c r="J363" s="97"/>
      <c r="K363" s="98"/>
      <c r="L363" s="92"/>
      <c r="M363" s="99">
        <f>SUM(M362:O362)</f>
        <v>25</v>
      </c>
      <c r="N363" s="97"/>
      <c r="O363" s="98"/>
      <c r="P363" s="92"/>
      <c r="Q363" s="99">
        <f>SUM(Q362:S362)</f>
        <v>30</v>
      </c>
      <c r="R363" s="97"/>
      <c r="S363" s="98"/>
      <c r="T363" s="92"/>
      <c r="U363" s="99">
        <f>SUM(U362:W362)</f>
        <v>30</v>
      </c>
      <c r="V363" s="97"/>
      <c r="W363" s="98"/>
      <c r="X363" s="92"/>
      <c r="Y363" s="94"/>
      <c r="Z363" s="94"/>
      <c r="AA363" s="96"/>
      <c r="AC363" s="85"/>
      <c r="AD363" s="87"/>
      <c r="AE363" s="89"/>
      <c r="AF363" s="97">
        <f>SUM(AF362:AH362)</f>
        <v>30</v>
      </c>
      <c r="AG363" s="97"/>
      <c r="AH363" s="98"/>
      <c r="AI363" s="92"/>
      <c r="AJ363" s="99">
        <f>SUM(AJ362:AL362)</f>
        <v>20</v>
      </c>
      <c r="AK363" s="97"/>
      <c r="AL363" s="98"/>
      <c r="AM363" s="92"/>
      <c r="AN363" s="99">
        <f>SUM(AN362:AP362)</f>
        <v>25</v>
      </c>
      <c r="AO363" s="97"/>
      <c r="AP363" s="98"/>
      <c r="AQ363" s="92"/>
      <c r="AR363" s="99">
        <f>SUM(AR362:AT362)</f>
        <v>10</v>
      </c>
      <c r="AS363" s="97"/>
      <c r="AT363" s="98"/>
      <c r="AU363" s="92"/>
      <c r="AV363" s="99">
        <f>SUM(AV362:AX362)</f>
        <v>35</v>
      </c>
      <c r="AW363" s="97"/>
      <c r="AX363" s="98"/>
      <c r="AY363" s="92"/>
      <c r="AZ363" s="94"/>
      <c r="BA363" s="94"/>
      <c r="BB363" s="96"/>
    </row>
    <row r="364" spans="2:54" x14ac:dyDescent="0.25">
      <c r="B364" s="113">
        <v>2</v>
      </c>
      <c r="C364" s="115" t="s">
        <v>20</v>
      </c>
      <c r="D364" s="89"/>
      <c r="E364" s="67">
        <v>20</v>
      </c>
      <c r="F364" s="68">
        <v>10</v>
      </c>
      <c r="G364" s="69">
        <v>0</v>
      </c>
      <c r="H364" s="117">
        <f>E365</f>
        <v>30</v>
      </c>
      <c r="I364" s="70">
        <v>15</v>
      </c>
      <c r="J364" s="68">
        <v>20</v>
      </c>
      <c r="K364" s="68">
        <v>20</v>
      </c>
      <c r="L364" s="117">
        <f>SUM(H364,I365)</f>
        <v>85</v>
      </c>
      <c r="M364" s="70">
        <v>20</v>
      </c>
      <c r="N364" s="68">
        <v>15</v>
      </c>
      <c r="O364" s="68">
        <v>20</v>
      </c>
      <c r="P364" s="117">
        <f>SUM(L364,M365)</f>
        <v>140</v>
      </c>
      <c r="Q364" s="70">
        <v>5</v>
      </c>
      <c r="R364" s="68">
        <v>5</v>
      </c>
      <c r="S364" s="68">
        <v>15</v>
      </c>
      <c r="T364" s="119">
        <f>SUM(P364,Q365)</f>
        <v>165</v>
      </c>
      <c r="U364" s="70">
        <v>15</v>
      </c>
      <c r="V364" s="68">
        <v>10</v>
      </c>
      <c r="W364" s="68">
        <v>20</v>
      </c>
      <c r="X364" s="119">
        <f>SUM(T364,U365)</f>
        <v>210</v>
      </c>
      <c r="Y364" s="120">
        <f>COUNTIF(E364:G364,"&gt;=0")+COUNTIF(I364:K364,"&gt;=0")+COUNTIF(M364:O364,"&gt;=0")+COUNTIF(Q364:S364,"&gt;=0")+COUNTIF(U364:W364,"&gt;=0")</f>
        <v>15</v>
      </c>
      <c r="Z364" s="120">
        <f>COUNTIF(E364:G364,"=20")+COUNTIF(I364:K364,"=20")+COUNTIF(M364:O364,"=20")+COUNTIF(Q364:S364,"=20")+COUNTIF(U364:W364,"=20")</f>
        <v>6</v>
      </c>
      <c r="AA364" s="122">
        <f>X364</f>
        <v>210</v>
      </c>
      <c r="AC364" s="113">
        <v>2</v>
      </c>
      <c r="AD364" s="115" t="s">
        <v>29</v>
      </c>
      <c r="AE364" s="89"/>
      <c r="AF364" s="67">
        <v>20</v>
      </c>
      <c r="AG364" s="68">
        <v>15</v>
      </c>
      <c r="AH364" s="69">
        <v>20</v>
      </c>
      <c r="AI364" s="117">
        <f>AF365</f>
        <v>55</v>
      </c>
      <c r="AJ364" s="70">
        <v>10</v>
      </c>
      <c r="AK364" s="68">
        <v>15</v>
      </c>
      <c r="AL364" s="68">
        <v>0</v>
      </c>
      <c r="AM364" s="117">
        <f>SUM(AI364,AJ365)</f>
        <v>80</v>
      </c>
      <c r="AN364" s="70">
        <v>10</v>
      </c>
      <c r="AO364" s="68">
        <v>20</v>
      </c>
      <c r="AP364" s="68">
        <v>20</v>
      </c>
      <c r="AQ364" s="117">
        <f>SUM(AM364,AN365)</f>
        <v>130</v>
      </c>
      <c r="AR364" s="70">
        <v>5</v>
      </c>
      <c r="AS364" s="68">
        <v>15</v>
      </c>
      <c r="AT364" s="68">
        <v>0</v>
      </c>
      <c r="AU364" s="119">
        <f>SUM(AQ364,AR365)</f>
        <v>150</v>
      </c>
      <c r="AV364" s="70">
        <v>10</v>
      </c>
      <c r="AW364" s="68">
        <v>10</v>
      </c>
      <c r="AX364" s="68">
        <v>15</v>
      </c>
      <c r="AY364" s="119">
        <f>SUM(AU364,AV365)</f>
        <v>185</v>
      </c>
      <c r="AZ364" s="120">
        <f>COUNTIF(AF364:AH364,"&gt;=0")+COUNTIF(AJ364:AL364,"&gt;=0")+COUNTIF(AN364:AP364,"&gt;=0")+COUNTIF(AR364:AT364,"&gt;=0")+COUNTIF(AV364:AX364,"&gt;=0")</f>
        <v>15</v>
      </c>
      <c r="BA364" s="120">
        <f>COUNTIF(AF364:AH364,"=20")+COUNTIF(AJ364:AL364,"=20")+COUNTIF(AN364:AP364,"=20")+COUNTIF(AR364:AT364,"=20")+COUNTIF(AV364:AX364,"=20")</f>
        <v>4</v>
      </c>
      <c r="BB364" s="122">
        <f>AY364</f>
        <v>185</v>
      </c>
    </row>
    <row r="365" spans="2:54" ht="15.75" thickBot="1" x14ac:dyDescent="0.3">
      <c r="B365" s="114"/>
      <c r="C365" s="116"/>
      <c r="D365" s="90"/>
      <c r="E365" s="124">
        <f>SUM(E364:G364)</f>
        <v>30</v>
      </c>
      <c r="F365" s="124"/>
      <c r="G365" s="125"/>
      <c r="H365" s="118"/>
      <c r="I365" s="126">
        <f>SUM(I364:K364)</f>
        <v>55</v>
      </c>
      <c r="J365" s="124"/>
      <c r="K365" s="125"/>
      <c r="L365" s="118"/>
      <c r="M365" s="126">
        <f>SUM(M364:O364)</f>
        <v>55</v>
      </c>
      <c r="N365" s="124"/>
      <c r="O365" s="125"/>
      <c r="P365" s="118"/>
      <c r="Q365" s="126">
        <f>SUM(Q364:S364)</f>
        <v>25</v>
      </c>
      <c r="R365" s="124"/>
      <c r="S365" s="125"/>
      <c r="T365" s="118"/>
      <c r="U365" s="126">
        <f>SUM(U364:W364)</f>
        <v>45</v>
      </c>
      <c r="V365" s="124"/>
      <c r="W365" s="125"/>
      <c r="X365" s="118"/>
      <c r="Y365" s="121"/>
      <c r="Z365" s="121"/>
      <c r="AA365" s="123"/>
      <c r="AC365" s="114"/>
      <c r="AD365" s="116"/>
      <c r="AE365" s="90"/>
      <c r="AF365" s="124">
        <f>SUM(AF364:AH364)</f>
        <v>55</v>
      </c>
      <c r="AG365" s="124"/>
      <c r="AH365" s="125"/>
      <c r="AI365" s="118"/>
      <c r="AJ365" s="126">
        <f>SUM(AJ364:AL364)</f>
        <v>25</v>
      </c>
      <c r="AK365" s="124"/>
      <c r="AL365" s="125"/>
      <c r="AM365" s="118"/>
      <c r="AN365" s="126">
        <f>SUM(AN364:AP364)</f>
        <v>50</v>
      </c>
      <c r="AO365" s="124"/>
      <c r="AP365" s="125"/>
      <c r="AQ365" s="118"/>
      <c r="AR365" s="126">
        <f>SUM(AR364:AT364)</f>
        <v>20</v>
      </c>
      <c r="AS365" s="124"/>
      <c r="AT365" s="125"/>
      <c r="AU365" s="118"/>
      <c r="AV365" s="126">
        <f>SUM(AV364:AX364)</f>
        <v>35</v>
      </c>
      <c r="AW365" s="124"/>
      <c r="AX365" s="125"/>
      <c r="AY365" s="118"/>
      <c r="AZ365" s="121"/>
      <c r="BA365" s="121"/>
      <c r="BB365" s="123"/>
    </row>
    <row r="366" spans="2:54" ht="15.75" thickBot="1" x14ac:dyDescent="0.3"/>
    <row r="367" spans="2:54" x14ac:dyDescent="0.25">
      <c r="B367" s="102" t="s">
        <v>0</v>
      </c>
      <c r="C367" s="102" t="s">
        <v>1</v>
      </c>
      <c r="D367" s="102" t="s">
        <v>52</v>
      </c>
      <c r="E367" s="104" t="s">
        <v>41</v>
      </c>
      <c r="F367" s="105"/>
      <c r="G367" s="106"/>
      <c r="H367" s="107" t="s">
        <v>42</v>
      </c>
      <c r="I367" s="104" t="s">
        <v>43</v>
      </c>
      <c r="J367" s="105"/>
      <c r="K367" s="106"/>
      <c r="L367" s="107" t="s">
        <v>42</v>
      </c>
      <c r="M367" s="104" t="s">
        <v>44</v>
      </c>
      <c r="N367" s="105"/>
      <c r="O367" s="106"/>
      <c r="P367" s="107" t="s">
        <v>42</v>
      </c>
      <c r="Q367" s="104" t="s">
        <v>45</v>
      </c>
      <c r="R367" s="105"/>
      <c r="S367" s="106"/>
      <c r="T367" s="107" t="s">
        <v>42</v>
      </c>
      <c r="U367" s="104" t="s">
        <v>46</v>
      </c>
      <c r="V367" s="105"/>
      <c r="W367" s="106"/>
      <c r="X367" s="107" t="s">
        <v>42</v>
      </c>
      <c r="Y367" s="109" t="s">
        <v>47</v>
      </c>
      <c r="Z367" s="111" t="s">
        <v>48</v>
      </c>
      <c r="AA367" s="102" t="s">
        <v>39</v>
      </c>
      <c r="AC367" s="102" t="s">
        <v>0</v>
      </c>
      <c r="AD367" s="102" t="s">
        <v>1</v>
      </c>
      <c r="AE367" s="102" t="s">
        <v>52</v>
      </c>
      <c r="AF367" s="104" t="s">
        <v>41</v>
      </c>
      <c r="AG367" s="105"/>
      <c r="AH367" s="106"/>
      <c r="AI367" s="107" t="s">
        <v>42</v>
      </c>
      <c r="AJ367" s="104" t="s">
        <v>43</v>
      </c>
      <c r="AK367" s="105"/>
      <c r="AL367" s="106"/>
      <c r="AM367" s="107" t="s">
        <v>42</v>
      </c>
      <c r="AN367" s="104" t="s">
        <v>44</v>
      </c>
      <c r="AO367" s="105"/>
      <c r="AP367" s="106"/>
      <c r="AQ367" s="107" t="s">
        <v>42</v>
      </c>
      <c r="AR367" s="104" t="s">
        <v>45</v>
      </c>
      <c r="AS367" s="105"/>
      <c r="AT367" s="106"/>
      <c r="AU367" s="107" t="s">
        <v>42</v>
      </c>
      <c r="AV367" s="104" t="s">
        <v>46</v>
      </c>
      <c r="AW367" s="105"/>
      <c r="AX367" s="106"/>
      <c r="AY367" s="107" t="s">
        <v>42</v>
      </c>
      <c r="AZ367" s="109" t="s">
        <v>47</v>
      </c>
      <c r="BA367" s="111" t="s">
        <v>48</v>
      </c>
      <c r="BB367" s="102" t="s">
        <v>39</v>
      </c>
    </row>
    <row r="368" spans="2:54" ht="15.75" thickBot="1" x14ac:dyDescent="0.3">
      <c r="B368" s="103"/>
      <c r="C368" s="103"/>
      <c r="D368" s="103"/>
      <c r="E368" s="38" t="s">
        <v>49</v>
      </c>
      <c r="F368" s="39" t="s">
        <v>50</v>
      </c>
      <c r="G368" s="40" t="s">
        <v>51</v>
      </c>
      <c r="H368" s="108"/>
      <c r="I368" s="38" t="s">
        <v>49</v>
      </c>
      <c r="J368" s="39" t="s">
        <v>50</v>
      </c>
      <c r="K368" s="40" t="s">
        <v>51</v>
      </c>
      <c r="L368" s="108"/>
      <c r="M368" s="38" t="s">
        <v>49</v>
      </c>
      <c r="N368" s="39" t="s">
        <v>50</v>
      </c>
      <c r="O368" s="40" t="s">
        <v>51</v>
      </c>
      <c r="P368" s="108"/>
      <c r="Q368" s="38" t="s">
        <v>49</v>
      </c>
      <c r="R368" s="39" t="s">
        <v>50</v>
      </c>
      <c r="S368" s="40" t="s">
        <v>51</v>
      </c>
      <c r="T368" s="108"/>
      <c r="U368" s="38" t="s">
        <v>49</v>
      </c>
      <c r="V368" s="39" t="s">
        <v>50</v>
      </c>
      <c r="W368" s="40" t="s">
        <v>51</v>
      </c>
      <c r="X368" s="108"/>
      <c r="Y368" s="110"/>
      <c r="Z368" s="112"/>
      <c r="AA368" s="103"/>
      <c r="AC368" s="103"/>
      <c r="AD368" s="103"/>
      <c r="AE368" s="103"/>
      <c r="AF368" s="38" t="s">
        <v>49</v>
      </c>
      <c r="AG368" s="39" t="s">
        <v>50</v>
      </c>
      <c r="AH368" s="40" t="s">
        <v>51</v>
      </c>
      <c r="AI368" s="108"/>
      <c r="AJ368" s="38" t="s">
        <v>49</v>
      </c>
      <c r="AK368" s="39" t="s">
        <v>50</v>
      </c>
      <c r="AL368" s="40" t="s">
        <v>51</v>
      </c>
      <c r="AM368" s="108"/>
      <c r="AN368" s="38" t="s">
        <v>49</v>
      </c>
      <c r="AO368" s="39" t="s">
        <v>50</v>
      </c>
      <c r="AP368" s="40" t="s">
        <v>51</v>
      </c>
      <c r="AQ368" s="108"/>
      <c r="AR368" s="38" t="s">
        <v>49</v>
      </c>
      <c r="AS368" s="39" t="s">
        <v>50</v>
      </c>
      <c r="AT368" s="40" t="s">
        <v>51</v>
      </c>
      <c r="AU368" s="108"/>
      <c r="AV368" s="38" t="s">
        <v>49</v>
      </c>
      <c r="AW368" s="39" t="s">
        <v>50</v>
      </c>
      <c r="AX368" s="40" t="s">
        <v>51</v>
      </c>
      <c r="AY368" s="108"/>
      <c r="AZ368" s="110"/>
      <c r="BA368" s="112"/>
      <c r="BB368" s="103"/>
    </row>
    <row r="369" spans="2:54" x14ac:dyDescent="0.25">
      <c r="B369" s="84">
        <v>1</v>
      </c>
      <c r="C369" s="86" t="s">
        <v>18</v>
      </c>
      <c r="D369" s="88">
        <v>5</v>
      </c>
      <c r="E369" s="47">
        <v>0</v>
      </c>
      <c r="F369" s="46">
        <v>0</v>
      </c>
      <c r="G369" s="48"/>
      <c r="H369" s="91">
        <f>E370</f>
        <v>0</v>
      </c>
      <c r="I369" s="45">
        <v>5</v>
      </c>
      <c r="J369" s="46"/>
      <c r="K369" s="46"/>
      <c r="L369" s="91">
        <f>SUM(H369,I370)</f>
        <v>5</v>
      </c>
      <c r="M369" s="45"/>
      <c r="N369" s="46"/>
      <c r="O369" s="46"/>
      <c r="P369" s="91">
        <f>SUM(L369,M370)</f>
        <v>5</v>
      </c>
      <c r="Q369" s="45"/>
      <c r="R369" s="46">
        <v>0</v>
      </c>
      <c r="S369" s="48">
        <v>5</v>
      </c>
      <c r="T369" s="91">
        <f>SUM(P369,Q370)</f>
        <v>10</v>
      </c>
      <c r="U369" s="45"/>
      <c r="V369" s="46">
        <v>10</v>
      </c>
      <c r="W369" s="46">
        <v>5</v>
      </c>
      <c r="X369" s="91">
        <f>SUM(T369,U370)</f>
        <v>25</v>
      </c>
      <c r="Y369" s="93">
        <f>COUNTIF(E369:G369,"&gt;=0")+COUNTIF(I369:K369,"&gt;=0")+COUNTIF(M369:O369,"&gt;=0")+COUNTIF(Q369:S369,"&gt;=0")+COUNTIF(U369:W369,"&gt;=0")</f>
        <v>7</v>
      </c>
      <c r="Z369" s="93">
        <f>COUNTIF(E369:G369,"=20")+COUNTIF(I369:K369,"=20")+COUNTIF(M369:O369,"=20")+COUNTIF(Q369:S369,"=20")+COUNTIF(U369:W369,"=20")</f>
        <v>0</v>
      </c>
      <c r="AA369" s="95">
        <f>X369</f>
        <v>25</v>
      </c>
      <c r="AC369" s="127">
        <v>1</v>
      </c>
      <c r="AD369" s="115" t="s">
        <v>14</v>
      </c>
      <c r="AE369" s="88">
        <v>7</v>
      </c>
      <c r="AF369" s="71">
        <v>15</v>
      </c>
      <c r="AG369" s="72">
        <v>20</v>
      </c>
      <c r="AH369" s="73">
        <v>0</v>
      </c>
      <c r="AI369" s="117">
        <f>AF370</f>
        <v>35</v>
      </c>
      <c r="AJ369" s="74">
        <v>5</v>
      </c>
      <c r="AK369" s="72">
        <v>0</v>
      </c>
      <c r="AL369" s="72"/>
      <c r="AM369" s="117">
        <f>SUM(AI369,AJ370)</f>
        <v>40</v>
      </c>
      <c r="AN369" s="74">
        <v>5</v>
      </c>
      <c r="AO369" s="72">
        <v>15</v>
      </c>
      <c r="AP369" s="72">
        <v>0</v>
      </c>
      <c r="AQ369" s="117">
        <f>SUM(AM369,AN370)</f>
        <v>60</v>
      </c>
      <c r="AR369" s="74">
        <v>15</v>
      </c>
      <c r="AS369" s="72">
        <v>0</v>
      </c>
      <c r="AT369" s="73">
        <v>0</v>
      </c>
      <c r="AU369" s="117">
        <f>SUM(AQ369,AR370)</f>
        <v>75</v>
      </c>
      <c r="AV369" s="74">
        <v>10</v>
      </c>
      <c r="AW369" s="72">
        <v>0</v>
      </c>
      <c r="AX369" s="72"/>
      <c r="AY369" s="117">
        <f>SUM(AU369,AV370)</f>
        <v>85</v>
      </c>
      <c r="AZ369" s="120">
        <f>COUNTIF(AF369:AH369,"&gt;=0")+COUNTIF(AJ369:AL369,"&gt;=0")+COUNTIF(AN369:AP369,"&gt;=0")+COUNTIF(AR369:AT369,"&gt;=0")+COUNTIF(AV369:AX369,"&gt;=0")</f>
        <v>13</v>
      </c>
      <c r="BA369" s="120">
        <f>COUNTIF(AF369:AH369,"=20")+COUNTIF(AJ369:AL369,"=20")+COUNTIF(AN369:AP369,"=20")+COUNTIF(AR369:AT369,"=20")+COUNTIF(AV369:AX369,"=20")</f>
        <v>1</v>
      </c>
      <c r="BB369" s="122">
        <f>AY369</f>
        <v>85</v>
      </c>
    </row>
    <row r="370" spans="2:54" ht="15.75" thickBot="1" x14ac:dyDescent="0.3">
      <c r="B370" s="85"/>
      <c r="C370" s="87"/>
      <c r="D370" s="89"/>
      <c r="E370" s="97">
        <f>SUM(E369:G369)</f>
        <v>0</v>
      </c>
      <c r="F370" s="97"/>
      <c r="G370" s="98"/>
      <c r="H370" s="92"/>
      <c r="I370" s="99">
        <f>SUM(I369:K369)</f>
        <v>5</v>
      </c>
      <c r="J370" s="97"/>
      <c r="K370" s="98"/>
      <c r="L370" s="92"/>
      <c r="M370" s="99">
        <f>SUM(M369:O369)</f>
        <v>0</v>
      </c>
      <c r="N370" s="97"/>
      <c r="O370" s="98"/>
      <c r="P370" s="92"/>
      <c r="Q370" s="99">
        <f>SUM(Q369:S369)</f>
        <v>5</v>
      </c>
      <c r="R370" s="97"/>
      <c r="S370" s="98"/>
      <c r="T370" s="92"/>
      <c r="U370" s="99">
        <f>SUM(U369:W369)</f>
        <v>15</v>
      </c>
      <c r="V370" s="97"/>
      <c r="W370" s="98"/>
      <c r="X370" s="92"/>
      <c r="Y370" s="94"/>
      <c r="Z370" s="94"/>
      <c r="AA370" s="96"/>
      <c r="AC370" s="114"/>
      <c r="AD370" s="116"/>
      <c r="AE370" s="89"/>
      <c r="AF370" s="124">
        <f>SUM(AF369:AH369)</f>
        <v>35</v>
      </c>
      <c r="AG370" s="124"/>
      <c r="AH370" s="125"/>
      <c r="AI370" s="118"/>
      <c r="AJ370" s="126">
        <f>SUM(AJ369:AL369)</f>
        <v>5</v>
      </c>
      <c r="AK370" s="124"/>
      <c r="AL370" s="125"/>
      <c r="AM370" s="118"/>
      <c r="AN370" s="126">
        <f>SUM(AN369:AP369)</f>
        <v>20</v>
      </c>
      <c r="AO370" s="124"/>
      <c r="AP370" s="125"/>
      <c r="AQ370" s="118"/>
      <c r="AR370" s="126">
        <f>SUM(AR369:AT369)</f>
        <v>15</v>
      </c>
      <c r="AS370" s="124"/>
      <c r="AT370" s="125"/>
      <c r="AU370" s="118"/>
      <c r="AV370" s="126">
        <f>SUM(AV369:AX369)</f>
        <v>10</v>
      </c>
      <c r="AW370" s="124"/>
      <c r="AX370" s="125"/>
      <c r="AY370" s="118"/>
      <c r="AZ370" s="121"/>
      <c r="BA370" s="121"/>
      <c r="BB370" s="123"/>
    </row>
    <row r="371" spans="2:54" x14ac:dyDescent="0.25">
      <c r="B371" s="113">
        <v>2</v>
      </c>
      <c r="C371" s="115" t="s">
        <v>29</v>
      </c>
      <c r="D371" s="89"/>
      <c r="E371" s="67">
        <v>15</v>
      </c>
      <c r="F371" s="68">
        <v>5</v>
      </c>
      <c r="G371" s="69">
        <v>0</v>
      </c>
      <c r="H371" s="117">
        <f>E372</f>
        <v>20</v>
      </c>
      <c r="I371" s="70">
        <v>10</v>
      </c>
      <c r="J371" s="68">
        <v>15</v>
      </c>
      <c r="K371" s="68">
        <v>5</v>
      </c>
      <c r="L371" s="117">
        <f>SUM(H371,I372)</f>
        <v>50</v>
      </c>
      <c r="M371" s="70">
        <v>20</v>
      </c>
      <c r="N371" s="68">
        <v>20</v>
      </c>
      <c r="O371" s="68">
        <v>0</v>
      </c>
      <c r="P371" s="117">
        <f>SUM(L371,M372)</f>
        <v>90</v>
      </c>
      <c r="Q371" s="70">
        <v>15</v>
      </c>
      <c r="R371" s="68">
        <v>20</v>
      </c>
      <c r="S371" s="68">
        <v>20</v>
      </c>
      <c r="T371" s="119">
        <f>SUM(P371,Q372)</f>
        <v>145</v>
      </c>
      <c r="U371" s="70">
        <v>15</v>
      </c>
      <c r="V371" s="68">
        <v>15</v>
      </c>
      <c r="W371" s="68">
        <v>0</v>
      </c>
      <c r="X371" s="119">
        <f>SUM(T371,U372)</f>
        <v>175</v>
      </c>
      <c r="Y371" s="120">
        <f>COUNTIF(E371:G371,"&gt;=0")+COUNTIF(I371:K371,"&gt;=0")+COUNTIF(M371:O371,"&gt;=0")+COUNTIF(Q371:S371,"&gt;=0")+COUNTIF(U371:W371,"&gt;=0")</f>
        <v>15</v>
      </c>
      <c r="Z371" s="120">
        <f>COUNTIF(E371:G371,"=20")+COUNTIF(I371:K371,"=20")+COUNTIF(M371:O371,"=20")+COUNTIF(Q371:S371,"=20")+COUNTIF(U371:W371,"=20")</f>
        <v>4</v>
      </c>
      <c r="AA371" s="122">
        <f>X371</f>
        <v>175</v>
      </c>
      <c r="AC371" s="100">
        <v>2</v>
      </c>
      <c r="AD371" s="86" t="s">
        <v>22</v>
      </c>
      <c r="AE371" s="89"/>
      <c r="AF371" s="43">
        <v>15</v>
      </c>
      <c r="AG371" s="42">
        <v>0</v>
      </c>
      <c r="AH371" s="44">
        <v>10</v>
      </c>
      <c r="AI371" s="91">
        <f>AF372</f>
        <v>25</v>
      </c>
      <c r="AJ371" s="41">
        <v>0</v>
      </c>
      <c r="AK371" s="42">
        <v>15</v>
      </c>
      <c r="AL371" s="42">
        <v>0</v>
      </c>
      <c r="AM371" s="91">
        <f>SUM(AI371,AJ372)</f>
        <v>40</v>
      </c>
      <c r="AN371" s="41">
        <v>0</v>
      </c>
      <c r="AO371" s="42">
        <v>0</v>
      </c>
      <c r="AP371" s="42">
        <v>0</v>
      </c>
      <c r="AQ371" s="91">
        <f>SUM(AM371,AN372)</f>
        <v>40</v>
      </c>
      <c r="AR371" s="41">
        <v>0</v>
      </c>
      <c r="AS371" s="42">
        <v>20</v>
      </c>
      <c r="AT371" s="42">
        <v>0</v>
      </c>
      <c r="AU371" s="101">
        <f>SUM(AQ371,AR372)</f>
        <v>60</v>
      </c>
      <c r="AV371" s="41">
        <v>0</v>
      </c>
      <c r="AW371" s="42">
        <v>0</v>
      </c>
      <c r="AX371" s="42">
        <v>0</v>
      </c>
      <c r="AY371" s="101">
        <f>SUM(AU371,AV372)</f>
        <v>60</v>
      </c>
      <c r="AZ371" s="93">
        <f>COUNTIF(AF371:AH371,"&gt;=0")+COUNTIF(AJ371:AL371,"&gt;=0")+COUNTIF(AN371:AP371,"&gt;=0")+COUNTIF(AR371:AT371,"&gt;=0")+COUNTIF(AV371:AX371,"&gt;=0")</f>
        <v>15</v>
      </c>
      <c r="BA371" s="93">
        <f>COUNTIF(AF371:AH371,"=20")+COUNTIF(AJ371:AL371,"=20")+COUNTIF(AN371:AP371,"=20")+COUNTIF(AR371:AT371,"=20")+COUNTIF(AV371:AX371,"=20")</f>
        <v>1</v>
      </c>
      <c r="BB371" s="95">
        <f>AY371</f>
        <v>60</v>
      </c>
    </row>
    <row r="372" spans="2:54" ht="15.75" thickBot="1" x14ac:dyDescent="0.3">
      <c r="B372" s="114"/>
      <c r="C372" s="116"/>
      <c r="D372" s="90"/>
      <c r="E372" s="124">
        <f>SUM(E371:G371)</f>
        <v>20</v>
      </c>
      <c r="F372" s="124"/>
      <c r="G372" s="125"/>
      <c r="H372" s="118"/>
      <c r="I372" s="126">
        <f>SUM(I371:K371)</f>
        <v>30</v>
      </c>
      <c r="J372" s="124"/>
      <c r="K372" s="125"/>
      <c r="L372" s="118"/>
      <c r="M372" s="126">
        <f>SUM(M371:O371)</f>
        <v>40</v>
      </c>
      <c r="N372" s="124"/>
      <c r="O372" s="125"/>
      <c r="P372" s="118"/>
      <c r="Q372" s="126">
        <f>SUM(Q371:S371)</f>
        <v>55</v>
      </c>
      <c r="R372" s="124"/>
      <c r="S372" s="125"/>
      <c r="T372" s="118"/>
      <c r="U372" s="126">
        <f>SUM(U371:W371)</f>
        <v>30</v>
      </c>
      <c r="V372" s="124"/>
      <c r="W372" s="125"/>
      <c r="X372" s="118"/>
      <c r="Y372" s="121"/>
      <c r="Z372" s="121"/>
      <c r="AA372" s="123"/>
      <c r="AC372" s="85"/>
      <c r="AD372" s="87"/>
      <c r="AE372" s="90"/>
      <c r="AF372" s="97">
        <f>SUM(AF371:AH371)</f>
        <v>25</v>
      </c>
      <c r="AG372" s="97"/>
      <c r="AH372" s="98"/>
      <c r="AI372" s="92"/>
      <c r="AJ372" s="99">
        <f>SUM(AJ371:AL371)</f>
        <v>15</v>
      </c>
      <c r="AK372" s="97"/>
      <c r="AL372" s="98"/>
      <c r="AM372" s="92"/>
      <c r="AN372" s="99">
        <f>SUM(AN371:AP371)</f>
        <v>0</v>
      </c>
      <c r="AO372" s="97"/>
      <c r="AP372" s="98"/>
      <c r="AQ372" s="92"/>
      <c r="AR372" s="99">
        <f>SUM(AR371:AT371)</f>
        <v>20</v>
      </c>
      <c r="AS372" s="97"/>
      <c r="AT372" s="98"/>
      <c r="AU372" s="92"/>
      <c r="AV372" s="99">
        <f>SUM(AV371:AX371)</f>
        <v>0</v>
      </c>
      <c r="AW372" s="97"/>
      <c r="AX372" s="98"/>
      <c r="AY372" s="92"/>
      <c r="AZ372" s="94"/>
      <c r="BA372" s="94"/>
      <c r="BB372" s="96"/>
    </row>
    <row r="373" spans="2:54" ht="15.75" thickBot="1" x14ac:dyDescent="0.3"/>
    <row r="374" spans="2:54" x14ac:dyDescent="0.25">
      <c r="B374" s="102" t="s">
        <v>0</v>
      </c>
      <c r="C374" s="102" t="s">
        <v>1</v>
      </c>
      <c r="D374" s="102" t="s">
        <v>52</v>
      </c>
      <c r="E374" s="104" t="s">
        <v>41</v>
      </c>
      <c r="F374" s="105"/>
      <c r="G374" s="106"/>
      <c r="H374" s="107" t="s">
        <v>42</v>
      </c>
      <c r="I374" s="104" t="s">
        <v>43</v>
      </c>
      <c r="J374" s="105"/>
      <c r="K374" s="106"/>
      <c r="L374" s="107" t="s">
        <v>42</v>
      </c>
      <c r="M374" s="104" t="s">
        <v>44</v>
      </c>
      <c r="N374" s="105"/>
      <c r="O374" s="106"/>
      <c r="P374" s="107" t="s">
        <v>42</v>
      </c>
      <c r="Q374" s="104" t="s">
        <v>45</v>
      </c>
      <c r="R374" s="105"/>
      <c r="S374" s="106"/>
      <c r="T374" s="107" t="s">
        <v>42</v>
      </c>
      <c r="U374" s="104" t="s">
        <v>46</v>
      </c>
      <c r="V374" s="105"/>
      <c r="W374" s="106"/>
      <c r="X374" s="107" t="s">
        <v>42</v>
      </c>
      <c r="Y374" s="109" t="s">
        <v>47</v>
      </c>
      <c r="Z374" s="111" t="s">
        <v>48</v>
      </c>
      <c r="AA374" s="102" t="s">
        <v>39</v>
      </c>
      <c r="AC374" s="102" t="s">
        <v>0</v>
      </c>
      <c r="AD374" s="102" t="s">
        <v>1</v>
      </c>
      <c r="AE374" s="102" t="s">
        <v>52</v>
      </c>
      <c r="AF374" s="104" t="s">
        <v>41</v>
      </c>
      <c r="AG374" s="105"/>
      <c r="AH374" s="106"/>
      <c r="AI374" s="107" t="s">
        <v>42</v>
      </c>
      <c r="AJ374" s="104" t="s">
        <v>43</v>
      </c>
      <c r="AK374" s="105"/>
      <c r="AL374" s="106"/>
      <c r="AM374" s="107" t="s">
        <v>42</v>
      </c>
      <c r="AN374" s="104" t="s">
        <v>44</v>
      </c>
      <c r="AO374" s="105"/>
      <c r="AP374" s="106"/>
      <c r="AQ374" s="107" t="s">
        <v>42</v>
      </c>
      <c r="AR374" s="104" t="s">
        <v>45</v>
      </c>
      <c r="AS374" s="105"/>
      <c r="AT374" s="106"/>
      <c r="AU374" s="107" t="s">
        <v>42</v>
      </c>
      <c r="AV374" s="104" t="s">
        <v>46</v>
      </c>
      <c r="AW374" s="105"/>
      <c r="AX374" s="106"/>
      <c r="AY374" s="107" t="s">
        <v>42</v>
      </c>
      <c r="AZ374" s="109" t="s">
        <v>47</v>
      </c>
      <c r="BA374" s="111" t="s">
        <v>48</v>
      </c>
      <c r="BB374" s="102" t="s">
        <v>39</v>
      </c>
    </row>
    <row r="375" spans="2:54" ht="15.75" thickBot="1" x14ac:dyDescent="0.3">
      <c r="B375" s="103"/>
      <c r="C375" s="103"/>
      <c r="D375" s="103"/>
      <c r="E375" s="38" t="s">
        <v>49</v>
      </c>
      <c r="F375" s="39" t="s">
        <v>50</v>
      </c>
      <c r="G375" s="40" t="s">
        <v>51</v>
      </c>
      <c r="H375" s="108"/>
      <c r="I375" s="38" t="s">
        <v>49</v>
      </c>
      <c r="J375" s="39" t="s">
        <v>50</v>
      </c>
      <c r="K375" s="40" t="s">
        <v>51</v>
      </c>
      <c r="L375" s="108"/>
      <c r="M375" s="38" t="s">
        <v>49</v>
      </c>
      <c r="N375" s="39" t="s">
        <v>50</v>
      </c>
      <c r="O375" s="40" t="s">
        <v>51</v>
      </c>
      <c r="P375" s="108"/>
      <c r="Q375" s="38" t="s">
        <v>49</v>
      </c>
      <c r="R375" s="39" t="s">
        <v>50</v>
      </c>
      <c r="S375" s="40" t="s">
        <v>51</v>
      </c>
      <c r="T375" s="108"/>
      <c r="U375" s="38" t="s">
        <v>49</v>
      </c>
      <c r="V375" s="39" t="s">
        <v>50</v>
      </c>
      <c r="W375" s="40" t="s">
        <v>51</v>
      </c>
      <c r="X375" s="108"/>
      <c r="Y375" s="110"/>
      <c r="Z375" s="112"/>
      <c r="AA375" s="103"/>
      <c r="AC375" s="103"/>
      <c r="AD375" s="103"/>
      <c r="AE375" s="103"/>
      <c r="AF375" s="38" t="s">
        <v>49</v>
      </c>
      <c r="AG375" s="39" t="s">
        <v>50</v>
      </c>
      <c r="AH375" s="40" t="s">
        <v>51</v>
      </c>
      <c r="AI375" s="108"/>
      <c r="AJ375" s="38" t="s">
        <v>49</v>
      </c>
      <c r="AK375" s="39" t="s">
        <v>50</v>
      </c>
      <c r="AL375" s="40" t="s">
        <v>51</v>
      </c>
      <c r="AM375" s="108"/>
      <c r="AN375" s="38" t="s">
        <v>49</v>
      </c>
      <c r="AO375" s="39" t="s">
        <v>50</v>
      </c>
      <c r="AP375" s="40" t="s">
        <v>51</v>
      </c>
      <c r="AQ375" s="108"/>
      <c r="AR375" s="38" t="s">
        <v>49</v>
      </c>
      <c r="AS375" s="39" t="s">
        <v>50</v>
      </c>
      <c r="AT375" s="40" t="s">
        <v>51</v>
      </c>
      <c r="AU375" s="108"/>
      <c r="AV375" s="38" t="s">
        <v>49</v>
      </c>
      <c r="AW375" s="39" t="s">
        <v>50</v>
      </c>
      <c r="AX375" s="40" t="s">
        <v>51</v>
      </c>
      <c r="AY375" s="108"/>
      <c r="AZ375" s="110"/>
      <c r="BA375" s="112"/>
      <c r="BB375" s="103"/>
    </row>
    <row r="376" spans="2:54" x14ac:dyDescent="0.25">
      <c r="B376" s="84">
        <v>1</v>
      </c>
      <c r="C376" s="86" t="s">
        <v>10</v>
      </c>
      <c r="D376" s="88">
        <v>5</v>
      </c>
      <c r="E376" s="47">
        <v>0</v>
      </c>
      <c r="F376" s="46"/>
      <c r="G376" s="48"/>
      <c r="H376" s="91">
        <f>E377</f>
        <v>0</v>
      </c>
      <c r="I376" s="45">
        <v>0</v>
      </c>
      <c r="J376" s="46"/>
      <c r="K376" s="46"/>
      <c r="L376" s="91">
        <f>SUM(H376,I377)</f>
        <v>0</v>
      </c>
      <c r="M376" s="45">
        <v>10</v>
      </c>
      <c r="N376" s="46">
        <v>10</v>
      </c>
      <c r="O376" s="46"/>
      <c r="P376" s="91">
        <f>SUM(L376,M377)</f>
        <v>20</v>
      </c>
      <c r="Q376" s="45">
        <v>15</v>
      </c>
      <c r="R376" s="46"/>
      <c r="S376" s="48"/>
      <c r="T376" s="91">
        <f>SUM(P376,Q377)</f>
        <v>35</v>
      </c>
      <c r="U376" s="45">
        <v>0</v>
      </c>
      <c r="V376" s="46">
        <v>0</v>
      </c>
      <c r="W376" s="46">
        <v>0</v>
      </c>
      <c r="X376" s="91">
        <f>SUM(T376,U377)</f>
        <v>35</v>
      </c>
      <c r="Y376" s="93">
        <f>COUNTIF(E376:G376,"&gt;=0")+COUNTIF(I376:K376,"&gt;=0")+COUNTIF(M376:O376,"&gt;=0")+COUNTIF(Q376:S376,"&gt;=0")+COUNTIF(U376:W376,"&gt;=0")</f>
        <v>8</v>
      </c>
      <c r="Z376" s="93">
        <f>COUNTIF(E376:G376,"=20")+COUNTIF(I376:K376,"=20")+COUNTIF(M376:O376,"=20")+COUNTIF(Q376:S376,"=20")+COUNTIF(U376:W376,"=20")</f>
        <v>0</v>
      </c>
      <c r="AA376" s="95">
        <f>X376</f>
        <v>35</v>
      </c>
      <c r="AC376" s="84">
        <v>1</v>
      </c>
      <c r="AD376" s="86" t="s">
        <v>12</v>
      </c>
      <c r="AE376" s="88">
        <v>5</v>
      </c>
      <c r="AF376" s="47">
        <v>10</v>
      </c>
      <c r="AG376" s="46">
        <v>10</v>
      </c>
      <c r="AH376" s="48">
        <v>10</v>
      </c>
      <c r="AI376" s="91">
        <f>AF377</f>
        <v>30</v>
      </c>
      <c r="AJ376" s="45">
        <v>10</v>
      </c>
      <c r="AK376" s="46"/>
      <c r="AL376" s="46"/>
      <c r="AM376" s="91">
        <f>SUM(AI376,AJ377)</f>
        <v>40</v>
      </c>
      <c r="AN376" s="45">
        <v>20</v>
      </c>
      <c r="AO376" s="46">
        <v>0</v>
      </c>
      <c r="AP376" s="46">
        <v>15</v>
      </c>
      <c r="AQ376" s="91">
        <f>SUM(AM376,AN377)</f>
        <v>75</v>
      </c>
      <c r="AR376" s="45">
        <v>20</v>
      </c>
      <c r="AS376" s="46">
        <v>10</v>
      </c>
      <c r="AT376" s="48">
        <v>20</v>
      </c>
      <c r="AU376" s="91">
        <f>SUM(AQ376,AR377)</f>
        <v>125</v>
      </c>
      <c r="AV376" s="45">
        <v>5</v>
      </c>
      <c r="AW376" s="46">
        <v>5</v>
      </c>
      <c r="AX376" s="46">
        <v>15</v>
      </c>
      <c r="AY376" s="91">
        <f>SUM(AU376,AV377)</f>
        <v>150</v>
      </c>
      <c r="AZ376" s="93">
        <f>COUNTIF(AF376:AH376,"&gt;=0")+COUNTIF(AJ376:AL376,"&gt;=0")+COUNTIF(AN376:AP376,"&gt;=0")+COUNTIF(AR376:AT376,"&gt;=0")+COUNTIF(AV376:AX376,"&gt;=0")</f>
        <v>13</v>
      </c>
      <c r="BA376" s="93">
        <f>COUNTIF(AF376:AH376,"=20")+COUNTIF(AJ376:AL376,"=20")+COUNTIF(AN376:AP376,"=20")+COUNTIF(AR376:AT376,"=20")+COUNTIF(AV376:AX376,"=20")</f>
        <v>3</v>
      </c>
      <c r="BB376" s="95">
        <f>AY376</f>
        <v>150</v>
      </c>
    </row>
    <row r="377" spans="2:54" ht="15.75" thickBot="1" x14ac:dyDescent="0.3">
      <c r="B377" s="85"/>
      <c r="C377" s="87"/>
      <c r="D377" s="89"/>
      <c r="E377" s="97">
        <f>SUM(E376:G376)</f>
        <v>0</v>
      </c>
      <c r="F377" s="97"/>
      <c r="G377" s="98"/>
      <c r="H377" s="92"/>
      <c r="I377" s="99">
        <f>SUM(I376:K376)</f>
        <v>0</v>
      </c>
      <c r="J377" s="97"/>
      <c r="K377" s="98"/>
      <c r="L377" s="92"/>
      <c r="M377" s="99">
        <f>SUM(M376:O376)</f>
        <v>20</v>
      </c>
      <c r="N377" s="97"/>
      <c r="O377" s="98"/>
      <c r="P377" s="92"/>
      <c r="Q377" s="99">
        <f>SUM(Q376:S376)</f>
        <v>15</v>
      </c>
      <c r="R377" s="97"/>
      <c r="S377" s="98"/>
      <c r="T377" s="92"/>
      <c r="U377" s="99">
        <f>SUM(U376:W376)</f>
        <v>0</v>
      </c>
      <c r="V377" s="97"/>
      <c r="W377" s="98"/>
      <c r="X377" s="92"/>
      <c r="Y377" s="94"/>
      <c r="Z377" s="94"/>
      <c r="AA377" s="96"/>
      <c r="AC377" s="85"/>
      <c r="AD377" s="87"/>
      <c r="AE377" s="89"/>
      <c r="AF377" s="97">
        <f>SUM(AF376:AH376)</f>
        <v>30</v>
      </c>
      <c r="AG377" s="97"/>
      <c r="AH377" s="98"/>
      <c r="AI377" s="92"/>
      <c r="AJ377" s="99">
        <f>SUM(AJ376:AL376)</f>
        <v>10</v>
      </c>
      <c r="AK377" s="97"/>
      <c r="AL377" s="98"/>
      <c r="AM377" s="92"/>
      <c r="AN377" s="99">
        <f>SUM(AN376:AP376)</f>
        <v>35</v>
      </c>
      <c r="AO377" s="97"/>
      <c r="AP377" s="98"/>
      <c r="AQ377" s="92"/>
      <c r="AR377" s="99">
        <f>SUM(AR376:AT376)</f>
        <v>50</v>
      </c>
      <c r="AS377" s="97"/>
      <c r="AT377" s="98"/>
      <c r="AU377" s="92"/>
      <c r="AV377" s="99">
        <f>SUM(AV376:AX376)</f>
        <v>25</v>
      </c>
      <c r="AW377" s="97"/>
      <c r="AX377" s="98"/>
      <c r="AY377" s="92"/>
      <c r="AZ377" s="94"/>
      <c r="BA377" s="94"/>
      <c r="BB377" s="96"/>
    </row>
    <row r="378" spans="2:54" x14ac:dyDescent="0.25">
      <c r="B378" s="113">
        <v>2</v>
      </c>
      <c r="C378" s="115" t="s">
        <v>21</v>
      </c>
      <c r="D378" s="89"/>
      <c r="E378" s="67">
        <v>20</v>
      </c>
      <c r="F378" s="68">
        <v>0</v>
      </c>
      <c r="G378" s="69">
        <v>0</v>
      </c>
      <c r="H378" s="117">
        <f>E379</f>
        <v>20</v>
      </c>
      <c r="I378" s="70">
        <v>5</v>
      </c>
      <c r="J378" s="68">
        <v>0</v>
      </c>
      <c r="K378" s="68">
        <v>0</v>
      </c>
      <c r="L378" s="117">
        <f>SUM(H378,I379)</f>
        <v>25</v>
      </c>
      <c r="M378" s="70">
        <v>20</v>
      </c>
      <c r="N378" s="68">
        <v>5</v>
      </c>
      <c r="O378" s="68"/>
      <c r="P378" s="117">
        <f>SUM(L378,M379)</f>
        <v>50</v>
      </c>
      <c r="Q378" s="70">
        <v>15</v>
      </c>
      <c r="R378" s="68"/>
      <c r="S378" s="68"/>
      <c r="T378" s="119">
        <f>SUM(P378,Q379)</f>
        <v>65</v>
      </c>
      <c r="U378" s="70"/>
      <c r="V378" s="68">
        <v>0</v>
      </c>
      <c r="W378" s="68">
        <v>15</v>
      </c>
      <c r="X378" s="119">
        <f>SUM(T378,U379)</f>
        <v>80</v>
      </c>
      <c r="Y378" s="120">
        <f>COUNTIF(E378:G378,"&gt;=0")+COUNTIF(I378:K378,"&gt;=0")+COUNTIF(M378:O378,"&gt;=0")+COUNTIF(Q378:S378,"&gt;=0")+COUNTIF(U378:W378,"&gt;=0")</f>
        <v>11</v>
      </c>
      <c r="Z378" s="120">
        <f>COUNTIF(E378:G378,"=20")+COUNTIF(I378:K378,"=20")+COUNTIF(M378:O378,"=20")+COUNTIF(Q378:S378,"=20")+COUNTIF(U378:W378,"=20")</f>
        <v>2</v>
      </c>
      <c r="AA378" s="122">
        <f>X378</f>
        <v>80</v>
      </c>
      <c r="AC378" s="131">
        <v>2</v>
      </c>
      <c r="AD378" s="132" t="s">
        <v>10</v>
      </c>
      <c r="AE378" s="89"/>
      <c r="AF378" s="212">
        <v>15</v>
      </c>
      <c r="AG378" s="213"/>
      <c r="AH378" s="214">
        <v>0</v>
      </c>
      <c r="AI378" s="215">
        <f>AF379</f>
        <v>15</v>
      </c>
      <c r="AJ378" s="216">
        <v>5</v>
      </c>
      <c r="AK378" s="213">
        <v>5</v>
      </c>
      <c r="AL378" s="213">
        <v>0</v>
      </c>
      <c r="AM378" s="215">
        <f>SUM(AI378,AJ379)</f>
        <v>25</v>
      </c>
      <c r="AN378" s="216">
        <v>0</v>
      </c>
      <c r="AO378" s="213">
        <v>5</v>
      </c>
      <c r="AP378" s="213"/>
      <c r="AQ378" s="215">
        <f>SUM(AM378,AN379)</f>
        <v>30</v>
      </c>
      <c r="AR378" s="216"/>
      <c r="AS378" s="213"/>
      <c r="AT378" s="213">
        <v>5</v>
      </c>
      <c r="AU378" s="217">
        <f>SUM(AQ378,AR379)</f>
        <v>35</v>
      </c>
      <c r="AV378" s="216">
        <v>15</v>
      </c>
      <c r="AW378" s="213"/>
      <c r="AX378" s="213"/>
      <c r="AY378" s="217">
        <f>SUM(AU378,AV379)</f>
        <v>50</v>
      </c>
      <c r="AZ378" s="218">
        <f>COUNTIF(AF378:AH378,"&gt;=0")+COUNTIF(AJ378:AL378,"&gt;=0")+COUNTIF(AN378:AP378,"&gt;=0")+COUNTIF(AR378:AT378,"&gt;=0")+COUNTIF(AV378:AX378,"&gt;=0")</f>
        <v>9</v>
      </c>
      <c r="BA378" s="218">
        <f>COUNTIF(AF378:AH378,"=20")+COUNTIF(AJ378:AL378,"=20")+COUNTIF(AN378:AP378,"=20")+COUNTIF(AR378:AT378,"=20")+COUNTIF(AV378:AX378,"=20")</f>
        <v>0</v>
      </c>
      <c r="BB378" s="219">
        <f>AY378</f>
        <v>50</v>
      </c>
    </row>
    <row r="379" spans="2:54" ht="15.75" thickBot="1" x14ac:dyDescent="0.3">
      <c r="B379" s="114"/>
      <c r="C379" s="116"/>
      <c r="D379" s="90"/>
      <c r="E379" s="124">
        <f>SUM(E378:G378)</f>
        <v>20</v>
      </c>
      <c r="F379" s="124"/>
      <c r="G379" s="125"/>
      <c r="H379" s="118"/>
      <c r="I379" s="126">
        <f>SUM(I378:K378)</f>
        <v>5</v>
      </c>
      <c r="J379" s="124"/>
      <c r="K379" s="125"/>
      <c r="L379" s="118"/>
      <c r="M379" s="126">
        <f>SUM(M378:O378)</f>
        <v>25</v>
      </c>
      <c r="N379" s="124"/>
      <c r="O379" s="125"/>
      <c r="P379" s="118"/>
      <c r="Q379" s="126">
        <f>SUM(Q378:S378)</f>
        <v>15</v>
      </c>
      <c r="R379" s="124"/>
      <c r="S379" s="125"/>
      <c r="T379" s="118"/>
      <c r="U379" s="126">
        <f>SUM(U378:W378)</f>
        <v>15</v>
      </c>
      <c r="V379" s="124"/>
      <c r="W379" s="125"/>
      <c r="X379" s="118"/>
      <c r="Y379" s="121"/>
      <c r="Z379" s="121"/>
      <c r="AA379" s="123"/>
      <c r="AC379" s="133"/>
      <c r="AD379" s="134"/>
      <c r="AE379" s="90"/>
      <c r="AF379" s="220">
        <f>SUM(AF378:AH378)</f>
        <v>15</v>
      </c>
      <c r="AG379" s="220"/>
      <c r="AH379" s="221"/>
      <c r="AI379" s="222"/>
      <c r="AJ379" s="223">
        <f>SUM(AJ378:AL378)</f>
        <v>10</v>
      </c>
      <c r="AK379" s="220"/>
      <c r="AL379" s="221"/>
      <c r="AM379" s="222"/>
      <c r="AN379" s="223">
        <f>SUM(AN378:AP378)</f>
        <v>5</v>
      </c>
      <c r="AO379" s="220"/>
      <c r="AP379" s="221"/>
      <c r="AQ379" s="222"/>
      <c r="AR379" s="223">
        <f>SUM(AR378:AT378)</f>
        <v>5</v>
      </c>
      <c r="AS379" s="220"/>
      <c r="AT379" s="221"/>
      <c r="AU379" s="222"/>
      <c r="AV379" s="223">
        <f>SUM(AV378:AX378)</f>
        <v>15</v>
      </c>
      <c r="AW379" s="220"/>
      <c r="AX379" s="221"/>
      <c r="AY379" s="222"/>
      <c r="AZ379" s="224"/>
      <c r="BA379" s="224"/>
      <c r="BB379" s="225"/>
    </row>
    <row r="380" spans="2:54" ht="15.75" thickBot="1" x14ac:dyDescent="0.3"/>
    <row r="381" spans="2:54" x14ac:dyDescent="0.25">
      <c r="B381" s="102" t="s">
        <v>0</v>
      </c>
      <c r="C381" s="102" t="s">
        <v>1</v>
      </c>
      <c r="D381" s="102" t="s">
        <v>52</v>
      </c>
      <c r="E381" s="104" t="s">
        <v>41</v>
      </c>
      <c r="F381" s="105"/>
      <c r="G381" s="106"/>
      <c r="H381" s="107" t="s">
        <v>42</v>
      </c>
      <c r="I381" s="104" t="s">
        <v>43</v>
      </c>
      <c r="J381" s="105"/>
      <c r="K381" s="106"/>
      <c r="L381" s="107" t="s">
        <v>42</v>
      </c>
      <c r="M381" s="104" t="s">
        <v>44</v>
      </c>
      <c r="N381" s="105"/>
      <c r="O381" s="106"/>
      <c r="P381" s="107" t="s">
        <v>42</v>
      </c>
      <c r="Q381" s="104" t="s">
        <v>45</v>
      </c>
      <c r="R381" s="105"/>
      <c r="S381" s="106"/>
      <c r="T381" s="107" t="s">
        <v>42</v>
      </c>
      <c r="U381" s="104" t="s">
        <v>46</v>
      </c>
      <c r="V381" s="105"/>
      <c r="W381" s="106"/>
      <c r="X381" s="107" t="s">
        <v>42</v>
      </c>
      <c r="Y381" s="109" t="s">
        <v>47</v>
      </c>
      <c r="Z381" s="111" t="s">
        <v>48</v>
      </c>
      <c r="AA381" s="102" t="s">
        <v>39</v>
      </c>
      <c r="AC381" s="102" t="s">
        <v>0</v>
      </c>
      <c r="AD381" s="102" t="s">
        <v>1</v>
      </c>
      <c r="AE381" s="102" t="s">
        <v>52</v>
      </c>
      <c r="AF381" s="104" t="s">
        <v>41</v>
      </c>
      <c r="AG381" s="105"/>
      <c r="AH381" s="106"/>
      <c r="AI381" s="107" t="s">
        <v>42</v>
      </c>
      <c r="AJ381" s="104" t="s">
        <v>43</v>
      </c>
      <c r="AK381" s="105"/>
      <c r="AL381" s="106"/>
      <c r="AM381" s="107" t="s">
        <v>42</v>
      </c>
      <c r="AN381" s="104" t="s">
        <v>44</v>
      </c>
      <c r="AO381" s="105"/>
      <c r="AP381" s="106"/>
      <c r="AQ381" s="107" t="s">
        <v>42</v>
      </c>
      <c r="AR381" s="104" t="s">
        <v>45</v>
      </c>
      <c r="AS381" s="105"/>
      <c r="AT381" s="106"/>
      <c r="AU381" s="107" t="s">
        <v>42</v>
      </c>
      <c r="AV381" s="104" t="s">
        <v>46</v>
      </c>
      <c r="AW381" s="105"/>
      <c r="AX381" s="106"/>
      <c r="AY381" s="107" t="s">
        <v>42</v>
      </c>
      <c r="AZ381" s="109" t="s">
        <v>47</v>
      </c>
      <c r="BA381" s="111" t="s">
        <v>48</v>
      </c>
      <c r="BB381" s="102" t="s">
        <v>39</v>
      </c>
    </row>
    <row r="382" spans="2:54" ht="15.75" thickBot="1" x14ac:dyDescent="0.3">
      <c r="B382" s="103"/>
      <c r="C382" s="103"/>
      <c r="D382" s="103"/>
      <c r="E382" s="38" t="s">
        <v>49</v>
      </c>
      <c r="F382" s="39" t="s">
        <v>50</v>
      </c>
      <c r="G382" s="40" t="s">
        <v>51</v>
      </c>
      <c r="H382" s="108"/>
      <c r="I382" s="38" t="s">
        <v>49</v>
      </c>
      <c r="J382" s="39" t="s">
        <v>50</v>
      </c>
      <c r="K382" s="40" t="s">
        <v>51</v>
      </c>
      <c r="L382" s="108"/>
      <c r="M382" s="38" t="s">
        <v>49</v>
      </c>
      <c r="N382" s="39" t="s">
        <v>50</v>
      </c>
      <c r="O382" s="40" t="s">
        <v>51</v>
      </c>
      <c r="P382" s="108"/>
      <c r="Q382" s="38" t="s">
        <v>49</v>
      </c>
      <c r="R382" s="39" t="s">
        <v>50</v>
      </c>
      <c r="S382" s="40" t="s">
        <v>51</v>
      </c>
      <c r="T382" s="108"/>
      <c r="U382" s="38" t="s">
        <v>49</v>
      </c>
      <c r="V382" s="39" t="s">
        <v>50</v>
      </c>
      <c r="W382" s="40" t="s">
        <v>51</v>
      </c>
      <c r="X382" s="108"/>
      <c r="Y382" s="110"/>
      <c r="Z382" s="112"/>
      <c r="AA382" s="103"/>
      <c r="AC382" s="103"/>
      <c r="AD382" s="103"/>
      <c r="AE382" s="103"/>
      <c r="AF382" s="38" t="s">
        <v>49</v>
      </c>
      <c r="AG382" s="39" t="s">
        <v>50</v>
      </c>
      <c r="AH382" s="40" t="s">
        <v>51</v>
      </c>
      <c r="AI382" s="108"/>
      <c r="AJ382" s="38" t="s">
        <v>49</v>
      </c>
      <c r="AK382" s="39" t="s">
        <v>50</v>
      </c>
      <c r="AL382" s="40" t="s">
        <v>51</v>
      </c>
      <c r="AM382" s="108"/>
      <c r="AN382" s="38" t="s">
        <v>49</v>
      </c>
      <c r="AO382" s="39" t="s">
        <v>50</v>
      </c>
      <c r="AP382" s="40" t="s">
        <v>51</v>
      </c>
      <c r="AQ382" s="108"/>
      <c r="AR382" s="38" t="s">
        <v>49</v>
      </c>
      <c r="AS382" s="39" t="s">
        <v>50</v>
      </c>
      <c r="AT382" s="40" t="s">
        <v>51</v>
      </c>
      <c r="AU382" s="108"/>
      <c r="AV382" s="38" t="s">
        <v>49</v>
      </c>
      <c r="AW382" s="39" t="s">
        <v>50</v>
      </c>
      <c r="AX382" s="40" t="s">
        <v>51</v>
      </c>
      <c r="AY382" s="108"/>
      <c r="AZ382" s="110"/>
      <c r="BA382" s="112"/>
      <c r="BB382" s="103"/>
    </row>
    <row r="383" spans="2:54" x14ac:dyDescent="0.25">
      <c r="B383" s="84">
        <v>1</v>
      </c>
      <c r="C383" s="86" t="s">
        <v>20</v>
      </c>
      <c r="D383" s="88">
        <v>7</v>
      </c>
      <c r="E383" s="47"/>
      <c r="F383" s="46">
        <v>20</v>
      </c>
      <c r="G383" s="48">
        <v>20</v>
      </c>
      <c r="H383" s="91">
        <f>E384</f>
        <v>40</v>
      </c>
      <c r="I383" s="45"/>
      <c r="J383" s="46"/>
      <c r="K383" s="46">
        <v>0</v>
      </c>
      <c r="L383" s="91">
        <f>SUM(H383,I384)</f>
        <v>40</v>
      </c>
      <c r="M383" s="45"/>
      <c r="N383" s="46">
        <v>0</v>
      </c>
      <c r="O383" s="46">
        <v>0</v>
      </c>
      <c r="P383" s="91">
        <f>SUM(L383,M384)</f>
        <v>40</v>
      </c>
      <c r="Q383" s="45">
        <v>15</v>
      </c>
      <c r="R383" s="46">
        <v>10</v>
      </c>
      <c r="S383" s="48">
        <v>20</v>
      </c>
      <c r="T383" s="91">
        <f>SUM(P383,Q384)</f>
        <v>85</v>
      </c>
      <c r="U383" s="45"/>
      <c r="V383" s="46">
        <v>15</v>
      </c>
      <c r="W383" s="46"/>
      <c r="X383" s="91">
        <f>SUM(T383,U384)</f>
        <v>100</v>
      </c>
      <c r="Y383" s="93">
        <f>COUNTIF(E383:G383,"&gt;=0")+COUNTIF(I383:K383,"&gt;=0")+COUNTIF(M383:O383,"&gt;=0")+COUNTIF(Q383:S383,"&gt;=0")+COUNTIF(U383:W383,"&gt;=0")</f>
        <v>9</v>
      </c>
      <c r="Z383" s="93">
        <f>COUNTIF(E383:G383,"=20")+COUNTIF(I383:K383,"=20")+COUNTIF(M383:O383,"=20")+COUNTIF(Q383:S383,"=20")+COUNTIF(U383:W383,"=20")</f>
        <v>3</v>
      </c>
      <c r="AA383" s="95">
        <f>X383</f>
        <v>100</v>
      </c>
      <c r="AC383" s="226">
        <v>1</v>
      </c>
      <c r="AD383" s="132" t="s">
        <v>14</v>
      </c>
      <c r="AE383" s="88">
        <v>7</v>
      </c>
      <c r="AF383" s="227">
        <v>15</v>
      </c>
      <c r="AG383" s="228">
        <v>20</v>
      </c>
      <c r="AH383" s="229">
        <v>15</v>
      </c>
      <c r="AI383" s="215">
        <f>AF384</f>
        <v>50</v>
      </c>
      <c r="AJ383" s="230">
        <v>20</v>
      </c>
      <c r="AK383" s="228">
        <v>10</v>
      </c>
      <c r="AL383" s="228">
        <v>20</v>
      </c>
      <c r="AM383" s="215">
        <f>SUM(AI383,AJ384)</f>
        <v>100</v>
      </c>
      <c r="AN383" s="230">
        <v>10</v>
      </c>
      <c r="AO383" s="228">
        <v>20</v>
      </c>
      <c r="AP383" s="228">
        <v>10</v>
      </c>
      <c r="AQ383" s="215">
        <f>SUM(AM383,AN384)</f>
        <v>140</v>
      </c>
      <c r="AR383" s="230"/>
      <c r="AS383" s="228"/>
      <c r="AT383" s="229">
        <v>10</v>
      </c>
      <c r="AU383" s="215">
        <f>SUM(AQ383,AR384)</f>
        <v>150</v>
      </c>
      <c r="AV383" s="230"/>
      <c r="AW383" s="228">
        <v>20</v>
      </c>
      <c r="AX383" s="228">
        <v>15</v>
      </c>
      <c r="AY383" s="215">
        <f>SUM(AU383,AV384)</f>
        <v>185</v>
      </c>
      <c r="AZ383" s="218">
        <f>COUNTIF(AF383:AH383,"&gt;=0")+COUNTIF(AJ383:AL383,"&gt;=0")+COUNTIF(AN383:AP383,"&gt;=0")+COUNTIF(AR383:AT383,"&gt;=0")+COUNTIF(AV383:AX383,"&gt;=0")</f>
        <v>12</v>
      </c>
      <c r="BA383" s="218">
        <f>COUNTIF(AF383:AH383,"=20")+COUNTIF(AJ383:AL383,"=20")+COUNTIF(AN383:AP383,"=20")+COUNTIF(AR383:AT383,"=20")+COUNTIF(AV383:AX383,"=20")</f>
        <v>5</v>
      </c>
      <c r="BB383" s="219">
        <f>AY383</f>
        <v>185</v>
      </c>
    </row>
    <row r="384" spans="2:54" ht="15.75" thickBot="1" x14ac:dyDescent="0.3">
      <c r="B384" s="85"/>
      <c r="C384" s="87"/>
      <c r="D384" s="89"/>
      <c r="E384" s="97">
        <f>SUM(E383:G383)</f>
        <v>40</v>
      </c>
      <c r="F384" s="97"/>
      <c r="G384" s="98"/>
      <c r="H384" s="92"/>
      <c r="I384" s="99">
        <f>SUM(I383:K383)</f>
        <v>0</v>
      </c>
      <c r="J384" s="97"/>
      <c r="K384" s="98"/>
      <c r="L384" s="92"/>
      <c r="M384" s="99">
        <f>SUM(M383:O383)</f>
        <v>0</v>
      </c>
      <c r="N384" s="97"/>
      <c r="O384" s="98"/>
      <c r="P384" s="92"/>
      <c r="Q384" s="99">
        <f>SUM(Q383:S383)</f>
        <v>45</v>
      </c>
      <c r="R384" s="97"/>
      <c r="S384" s="98"/>
      <c r="T384" s="92"/>
      <c r="U384" s="99">
        <f>SUM(U383:W383)</f>
        <v>15</v>
      </c>
      <c r="V384" s="97"/>
      <c r="W384" s="98"/>
      <c r="X384" s="92"/>
      <c r="Y384" s="94"/>
      <c r="Z384" s="94"/>
      <c r="AA384" s="96"/>
      <c r="AC384" s="133"/>
      <c r="AD384" s="134"/>
      <c r="AE384" s="89"/>
      <c r="AF384" s="220">
        <f>SUM(AF383:AH383)</f>
        <v>50</v>
      </c>
      <c r="AG384" s="220"/>
      <c r="AH384" s="221"/>
      <c r="AI384" s="222"/>
      <c r="AJ384" s="223">
        <f>SUM(AJ383:AL383)</f>
        <v>50</v>
      </c>
      <c r="AK384" s="220"/>
      <c r="AL384" s="221"/>
      <c r="AM384" s="222"/>
      <c r="AN384" s="223">
        <f>SUM(AN383:AP383)</f>
        <v>40</v>
      </c>
      <c r="AO384" s="220"/>
      <c r="AP384" s="221"/>
      <c r="AQ384" s="222"/>
      <c r="AR384" s="223">
        <f>SUM(AR383:AT383)</f>
        <v>10</v>
      </c>
      <c r="AS384" s="220"/>
      <c r="AT384" s="221"/>
      <c r="AU384" s="222"/>
      <c r="AV384" s="223">
        <f>SUM(AV383:AX383)</f>
        <v>35</v>
      </c>
      <c r="AW384" s="220"/>
      <c r="AX384" s="221"/>
      <c r="AY384" s="222"/>
      <c r="AZ384" s="224"/>
      <c r="BA384" s="224"/>
      <c r="BB384" s="225"/>
    </row>
    <row r="385" spans="2:54" x14ac:dyDescent="0.25">
      <c r="B385" s="113">
        <v>2</v>
      </c>
      <c r="C385" s="115" t="s">
        <v>29</v>
      </c>
      <c r="D385" s="89"/>
      <c r="E385" s="67">
        <v>15</v>
      </c>
      <c r="F385" s="68">
        <v>5</v>
      </c>
      <c r="G385" s="69">
        <v>5</v>
      </c>
      <c r="H385" s="117">
        <f>E386</f>
        <v>25</v>
      </c>
      <c r="I385" s="70">
        <v>0</v>
      </c>
      <c r="J385" s="68">
        <v>20</v>
      </c>
      <c r="K385" s="68">
        <v>0</v>
      </c>
      <c r="L385" s="117">
        <f>SUM(H385,I386)</f>
        <v>45</v>
      </c>
      <c r="M385" s="70">
        <v>5</v>
      </c>
      <c r="N385" s="68">
        <v>20</v>
      </c>
      <c r="O385" s="68">
        <v>0</v>
      </c>
      <c r="P385" s="117">
        <f>SUM(L385,M386)</f>
        <v>70</v>
      </c>
      <c r="Q385" s="70">
        <v>0</v>
      </c>
      <c r="R385" s="68">
        <v>5</v>
      </c>
      <c r="S385" s="68">
        <v>0</v>
      </c>
      <c r="T385" s="119">
        <f>SUM(P385,Q386)</f>
        <v>75</v>
      </c>
      <c r="U385" s="70">
        <v>15</v>
      </c>
      <c r="V385" s="68">
        <v>15</v>
      </c>
      <c r="W385" s="68">
        <v>0</v>
      </c>
      <c r="X385" s="119">
        <f>SUM(T385,U386)</f>
        <v>105</v>
      </c>
      <c r="Y385" s="120">
        <f>COUNTIF(E385:G385,"&gt;=0")+COUNTIF(I385:K385,"&gt;=0")+COUNTIF(M385:O385,"&gt;=0")+COUNTIF(Q385:S385,"&gt;=0")+COUNTIF(U385:W385,"&gt;=0")</f>
        <v>15</v>
      </c>
      <c r="Z385" s="120">
        <f>COUNTIF(E385:G385,"=20")+COUNTIF(I385:K385,"=20")+COUNTIF(M385:O385,"=20")+COUNTIF(Q385:S385,"=20")+COUNTIF(U385:W385,"=20")</f>
        <v>2</v>
      </c>
      <c r="AA385" s="122">
        <f>X385</f>
        <v>105</v>
      </c>
      <c r="AC385" s="100">
        <v>2</v>
      </c>
      <c r="AD385" s="86" t="s">
        <v>20</v>
      </c>
      <c r="AE385" s="89"/>
      <c r="AF385" s="43">
        <v>15</v>
      </c>
      <c r="AG385" s="42">
        <v>10</v>
      </c>
      <c r="AH385" s="44"/>
      <c r="AI385" s="91">
        <f>AF386</f>
        <v>25</v>
      </c>
      <c r="AJ385" s="41">
        <v>0</v>
      </c>
      <c r="AK385" s="42">
        <v>20</v>
      </c>
      <c r="AL385" s="42">
        <v>15</v>
      </c>
      <c r="AM385" s="91">
        <f>SUM(AI385,AJ386)</f>
        <v>60</v>
      </c>
      <c r="AN385" s="41"/>
      <c r="AO385" s="42"/>
      <c r="AP385" s="42"/>
      <c r="AQ385" s="91">
        <f>SUM(AM385,AN386)</f>
        <v>60</v>
      </c>
      <c r="AR385" s="41">
        <v>0</v>
      </c>
      <c r="AS385" s="42">
        <v>10</v>
      </c>
      <c r="AT385" s="42">
        <v>10</v>
      </c>
      <c r="AU385" s="101">
        <f>SUM(AQ385,AR386)</f>
        <v>80</v>
      </c>
      <c r="AV385" s="41">
        <v>0</v>
      </c>
      <c r="AW385" s="42">
        <v>0</v>
      </c>
      <c r="AX385" s="42">
        <v>15</v>
      </c>
      <c r="AY385" s="101">
        <f>SUM(AU385,AV386)</f>
        <v>95</v>
      </c>
      <c r="AZ385" s="93">
        <f>COUNTIF(AF385:AH385,"&gt;=0")+COUNTIF(AJ385:AL385,"&gt;=0")+COUNTIF(AN385:AP385,"&gt;=0")+COUNTIF(AR385:AT385,"&gt;=0")+COUNTIF(AV385:AX385,"&gt;=0")</f>
        <v>11</v>
      </c>
      <c r="BA385" s="93">
        <f>COUNTIF(AF385:AH385,"=20")+COUNTIF(AJ385:AL385,"=20")+COUNTIF(AN385:AP385,"=20")+COUNTIF(AR385:AT385,"=20")+COUNTIF(AV385:AX385,"=20")</f>
        <v>1</v>
      </c>
      <c r="BB385" s="95">
        <f>AY385</f>
        <v>95</v>
      </c>
    </row>
    <row r="386" spans="2:54" ht="15.75" thickBot="1" x14ac:dyDescent="0.3">
      <c r="B386" s="114"/>
      <c r="C386" s="116"/>
      <c r="D386" s="90"/>
      <c r="E386" s="124">
        <f>SUM(E385:G385)</f>
        <v>25</v>
      </c>
      <c r="F386" s="124"/>
      <c r="G386" s="125"/>
      <c r="H386" s="118"/>
      <c r="I386" s="126">
        <f>SUM(I385:K385)</f>
        <v>20</v>
      </c>
      <c r="J386" s="124"/>
      <c r="K386" s="125"/>
      <c r="L386" s="118"/>
      <c r="M386" s="126">
        <f>SUM(M385:O385)</f>
        <v>25</v>
      </c>
      <c r="N386" s="124"/>
      <c r="O386" s="125"/>
      <c r="P386" s="118"/>
      <c r="Q386" s="126">
        <f>SUM(Q385:S385)</f>
        <v>5</v>
      </c>
      <c r="R386" s="124"/>
      <c r="S386" s="125"/>
      <c r="T386" s="118"/>
      <c r="U386" s="126">
        <f>SUM(U385:W385)</f>
        <v>30</v>
      </c>
      <c r="V386" s="124"/>
      <c r="W386" s="125"/>
      <c r="X386" s="118"/>
      <c r="Y386" s="121"/>
      <c r="Z386" s="121"/>
      <c r="AA386" s="123"/>
      <c r="AC386" s="85"/>
      <c r="AD386" s="87"/>
      <c r="AE386" s="90"/>
      <c r="AF386" s="97">
        <f>SUM(AF385:AH385)</f>
        <v>25</v>
      </c>
      <c r="AG386" s="97"/>
      <c r="AH386" s="98"/>
      <c r="AI386" s="92"/>
      <c r="AJ386" s="99">
        <f>SUM(AJ385:AL385)</f>
        <v>35</v>
      </c>
      <c r="AK386" s="97"/>
      <c r="AL386" s="98"/>
      <c r="AM386" s="92"/>
      <c r="AN386" s="99">
        <f>SUM(AN385:AP385)</f>
        <v>0</v>
      </c>
      <c r="AO386" s="97"/>
      <c r="AP386" s="98"/>
      <c r="AQ386" s="92"/>
      <c r="AR386" s="99">
        <f>SUM(AR385:AT385)</f>
        <v>20</v>
      </c>
      <c r="AS386" s="97"/>
      <c r="AT386" s="98"/>
      <c r="AU386" s="92"/>
      <c r="AV386" s="99">
        <f>SUM(AV385:AX385)</f>
        <v>15</v>
      </c>
      <c r="AW386" s="97"/>
      <c r="AX386" s="98"/>
      <c r="AY386" s="92"/>
      <c r="AZ386" s="94"/>
      <c r="BA386" s="94"/>
      <c r="BB386" s="96"/>
    </row>
    <row r="387" spans="2:54" ht="15.75" thickBot="1" x14ac:dyDescent="0.3"/>
    <row r="388" spans="2:54" x14ac:dyDescent="0.25">
      <c r="B388" s="102" t="s">
        <v>0</v>
      </c>
      <c r="C388" s="102" t="s">
        <v>1</v>
      </c>
      <c r="D388" s="102" t="s">
        <v>52</v>
      </c>
      <c r="E388" s="104" t="s">
        <v>41</v>
      </c>
      <c r="F388" s="105"/>
      <c r="G388" s="106"/>
      <c r="H388" s="107" t="s">
        <v>42</v>
      </c>
      <c r="I388" s="104" t="s">
        <v>43</v>
      </c>
      <c r="J388" s="105"/>
      <c r="K388" s="106"/>
      <c r="L388" s="107" t="s">
        <v>42</v>
      </c>
      <c r="M388" s="104" t="s">
        <v>44</v>
      </c>
      <c r="N388" s="105"/>
      <c r="O388" s="106"/>
      <c r="P388" s="107" t="s">
        <v>42</v>
      </c>
      <c r="Q388" s="104" t="s">
        <v>45</v>
      </c>
      <c r="R388" s="105"/>
      <c r="S388" s="106"/>
      <c r="T388" s="107" t="s">
        <v>42</v>
      </c>
      <c r="U388" s="104" t="s">
        <v>46</v>
      </c>
      <c r="V388" s="105"/>
      <c r="W388" s="106"/>
      <c r="X388" s="107" t="s">
        <v>42</v>
      </c>
      <c r="Y388" s="109" t="s">
        <v>47</v>
      </c>
      <c r="Z388" s="111" t="s">
        <v>48</v>
      </c>
      <c r="AA388" s="102" t="s">
        <v>39</v>
      </c>
      <c r="AC388" s="135"/>
      <c r="AD388" s="135"/>
      <c r="AE388" s="135"/>
      <c r="AF388" s="135"/>
      <c r="AG388" s="135"/>
      <c r="AH388" s="135"/>
      <c r="AI388" s="136"/>
      <c r="AJ388" s="135"/>
      <c r="AK388" s="135"/>
      <c r="AL388" s="135"/>
      <c r="AM388" s="136"/>
      <c r="AN388" s="135"/>
      <c r="AO388" s="135"/>
      <c r="AP388" s="135"/>
      <c r="AQ388" s="136"/>
      <c r="AR388" s="135"/>
      <c r="AS388" s="135"/>
      <c r="AT388" s="135"/>
      <c r="AU388" s="136"/>
      <c r="AV388" s="135"/>
      <c r="AW388" s="135"/>
      <c r="AX388" s="135"/>
      <c r="AY388" s="136"/>
      <c r="AZ388" s="137"/>
      <c r="BA388" s="137"/>
      <c r="BB388" s="135"/>
    </row>
    <row r="389" spans="2:54" ht="15.75" thickBot="1" x14ac:dyDescent="0.3">
      <c r="B389" s="103"/>
      <c r="C389" s="103"/>
      <c r="D389" s="103"/>
      <c r="E389" s="38" t="s">
        <v>49</v>
      </c>
      <c r="F389" s="39" t="s">
        <v>50</v>
      </c>
      <c r="G389" s="40" t="s">
        <v>51</v>
      </c>
      <c r="H389" s="108"/>
      <c r="I389" s="38" t="s">
        <v>49</v>
      </c>
      <c r="J389" s="39" t="s">
        <v>50</v>
      </c>
      <c r="K389" s="40" t="s">
        <v>51</v>
      </c>
      <c r="L389" s="108"/>
      <c r="M389" s="38" t="s">
        <v>49</v>
      </c>
      <c r="N389" s="39" t="s">
        <v>50</v>
      </c>
      <c r="O389" s="40" t="s">
        <v>51</v>
      </c>
      <c r="P389" s="108"/>
      <c r="Q389" s="38" t="s">
        <v>49</v>
      </c>
      <c r="R389" s="39" t="s">
        <v>50</v>
      </c>
      <c r="S389" s="40" t="s">
        <v>51</v>
      </c>
      <c r="T389" s="108"/>
      <c r="U389" s="38" t="s">
        <v>49</v>
      </c>
      <c r="V389" s="39" t="s">
        <v>50</v>
      </c>
      <c r="W389" s="40" t="s">
        <v>51</v>
      </c>
      <c r="X389" s="108"/>
      <c r="Y389" s="110"/>
      <c r="Z389" s="112"/>
      <c r="AA389" s="103"/>
      <c r="AC389" s="135"/>
      <c r="AD389" s="135"/>
      <c r="AE389" s="135"/>
      <c r="AF389" s="25"/>
      <c r="AG389" s="25"/>
      <c r="AH389" s="25"/>
      <c r="AI389" s="136"/>
      <c r="AJ389" s="25"/>
      <c r="AK389" s="25"/>
      <c r="AL389" s="25"/>
      <c r="AM389" s="136"/>
      <c r="AN389" s="25"/>
      <c r="AO389" s="25"/>
      <c r="AP389" s="25"/>
      <c r="AQ389" s="136"/>
      <c r="AR389" s="25"/>
      <c r="AS389" s="25"/>
      <c r="AT389" s="25"/>
      <c r="AU389" s="136"/>
      <c r="AV389" s="25"/>
      <c r="AW389" s="25"/>
      <c r="AX389" s="25"/>
      <c r="AY389" s="136"/>
      <c r="AZ389" s="137"/>
      <c r="BA389" s="137"/>
      <c r="BB389" s="135"/>
    </row>
    <row r="390" spans="2:54" x14ac:dyDescent="0.25">
      <c r="B390" s="84">
        <v>1</v>
      </c>
      <c r="C390" s="86" t="s">
        <v>10</v>
      </c>
      <c r="D390" s="88">
        <v>3</v>
      </c>
      <c r="E390" s="47">
        <v>0</v>
      </c>
      <c r="F390" s="46">
        <v>0</v>
      </c>
      <c r="G390" s="48">
        <v>20</v>
      </c>
      <c r="H390" s="91">
        <f>E391</f>
        <v>20</v>
      </c>
      <c r="I390" s="45">
        <v>20</v>
      </c>
      <c r="J390" s="46">
        <v>15</v>
      </c>
      <c r="K390" s="46">
        <v>0</v>
      </c>
      <c r="L390" s="91">
        <f>SUM(H390,I391)</f>
        <v>55</v>
      </c>
      <c r="M390" s="45">
        <v>5</v>
      </c>
      <c r="N390" s="46">
        <v>0</v>
      </c>
      <c r="O390" s="46">
        <v>0</v>
      </c>
      <c r="P390" s="91">
        <f>SUM(L390,M391)</f>
        <v>60</v>
      </c>
      <c r="Q390" s="45">
        <v>0</v>
      </c>
      <c r="R390" s="46">
        <v>0</v>
      </c>
      <c r="S390" s="48">
        <v>15</v>
      </c>
      <c r="T390" s="91">
        <f>SUM(P390,Q391)</f>
        <v>75</v>
      </c>
      <c r="U390" s="45">
        <v>10</v>
      </c>
      <c r="V390" s="46">
        <v>10</v>
      </c>
      <c r="W390" s="46">
        <v>0</v>
      </c>
      <c r="X390" s="91">
        <f>SUM(T390,U391)</f>
        <v>95</v>
      </c>
      <c r="Y390" s="93">
        <f>COUNTIF(E390:G390,"&gt;=0")+COUNTIF(I390:K390,"&gt;=0")+COUNTIF(M390:O390,"&gt;=0")+COUNTIF(Q390:S390,"&gt;=0")+COUNTIF(U390:W390,"&gt;=0")</f>
        <v>15</v>
      </c>
      <c r="Z390" s="93">
        <f>COUNTIF(E390:G390,"=20")+COUNTIF(I390:K390,"=20")+COUNTIF(M390:O390,"=20")+COUNTIF(Q390:S390,"=20")+COUNTIF(U390:W390,"=20")</f>
        <v>2</v>
      </c>
      <c r="AA390" s="95">
        <f>X390</f>
        <v>95</v>
      </c>
      <c r="AC390" s="138"/>
      <c r="AD390" s="139"/>
      <c r="AE390" s="140"/>
      <c r="AF390" s="141"/>
      <c r="AG390" s="141"/>
      <c r="AH390" s="141"/>
      <c r="AI390" s="138"/>
      <c r="AJ390" s="141"/>
      <c r="AK390" s="141"/>
      <c r="AL390" s="141"/>
      <c r="AM390" s="138"/>
      <c r="AN390" s="141"/>
      <c r="AO390" s="141"/>
      <c r="AP390" s="141"/>
      <c r="AQ390" s="138"/>
      <c r="AR390" s="141"/>
      <c r="AS390" s="141"/>
      <c r="AT390" s="141"/>
      <c r="AU390" s="138"/>
      <c r="AV390" s="141"/>
      <c r="AW390" s="141"/>
      <c r="AX390" s="141"/>
      <c r="AY390" s="138"/>
      <c r="AZ390" s="142"/>
      <c r="BA390" s="142"/>
      <c r="BB390" s="143"/>
    </row>
    <row r="391" spans="2:54" ht="15.75" thickBot="1" x14ac:dyDescent="0.3">
      <c r="B391" s="85"/>
      <c r="C391" s="87"/>
      <c r="D391" s="89"/>
      <c r="E391" s="97">
        <f>SUM(E390:G390)</f>
        <v>20</v>
      </c>
      <c r="F391" s="97"/>
      <c r="G391" s="98"/>
      <c r="H391" s="92"/>
      <c r="I391" s="99">
        <f>SUM(I390:K390)</f>
        <v>35</v>
      </c>
      <c r="J391" s="97"/>
      <c r="K391" s="98"/>
      <c r="L391" s="92"/>
      <c r="M391" s="99">
        <f>SUM(M390:O390)</f>
        <v>5</v>
      </c>
      <c r="N391" s="97"/>
      <c r="O391" s="98"/>
      <c r="P391" s="92"/>
      <c r="Q391" s="99">
        <f>SUM(Q390:S390)</f>
        <v>15</v>
      </c>
      <c r="R391" s="97"/>
      <c r="S391" s="98"/>
      <c r="T391" s="92"/>
      <c r="U391" s="99">
        <f>SUM(U390:W390)</f>
        <v>20</v>
      </c>
      <c r="V391" s="97"/>
      <c r="W391" s="98"/>
      <c r="X391" s="92"/>
      <c r="Y391" s="94"/>
      <c r="Z391" s="94"/>
      <c r="AA391" s="96"/>
      <c r="AC391" s="138"/>
      <c r="AD391" s="139"/>
      <c r="AE391" s="140"/>
      <c r="AF391" s="138"/>
      <c r="AG391" s="138"/>
      <c r="AH391" s="138"/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38"/>
      <c r="AX391" s="138"/>
      <c r="AY391" s="138"/>
      <c r="AZ391" s="142"/>
      <c r="BA391" s="142"/>
      <c r="BB391" s="143"/>
    </row>
    <row r="392" spans="2:54" x14ac:dyDescent="0.25">
      <c r="B392" s="113">
        <v>2</v>
      </c>
      <c r="C392" s="115" t="s">
        <v>20</v>
      </c>
      <c r="D392" s="89"/>
      <c r="E392" s="67">
        <v>0</v>
      </c>
      <c r="F392" s="68">
        <v>20</v>
      </c>
      <c r="G392" s="69">
        <v>20</v>
      </c>
      <c r="H392" s="117">
        <f>E393</f>
        <v>40</v>
      </c>
      <c r="I392" s="70">
        <v>0</v>
      </c>
      <c r="J392" s="68">
        <v>10</v>
      </c>
      <c r="K392" s="68">
        <v>15</v>
      </c>
      <c r="L392" s="117">
        <f>SUM(H392,I393)</f>
        <v>65</v>
      </c>
      <c r="M392" s="70">
        <v>20</v>
      </c>
      <c r="N392" s="68">
        <v>20</v>
      </c>
      <c r="O392" s="68">
        <v>15</v>
      </c>
      <c r="P392" s="117">
        <f>SUM(L392,M393)</f>
        <v>120</v>
      </c>
      <c r="Q392" s="70">
        <v>10</v>
      </c>
      <c r="R392" s="68">
        <v>15</v>
      </c>
      <c r="S392" s="68">
        <v>15</v>
      </c>
      <c r="T392" s="119">
        <f>SUM(P392,Q393)</f>
        <v>160</v>
      </c>
      <c r="U392" s="70">
        <v>20</v>
      </c>
      <c r="V392" s="68">
        <v>20</v>
      </c>
      <c r="W392" s="68">
        <v>20</v>
      </c>
      <c r="X392" s="119">
        <f>SUM(T392,U393)</f>
        <v>220</v>
      </c>
      <c r="Y392" s="120">
        <f>COUNTIF(E392:G392,"&gt;=0")+COUNTIF(I392:K392,"&gt;=0")+COUNTIF(M392:O392,"&gt;=0")+COUNTIF(Q392:S392,"&gt;=0")+COUNTIF(U392:W392,"&gt;=0")</f>
        <v>15</v>
      </c>
      <c r="Z392" s="120">
        <f>COUNTIF(E392:G392,"=20")+COUNTIF(I392:K392,"=20")+COUNTIF(M392:O392,"=20")+COUNTIF(Q392:S392,"=20")+COUNTIF(U392:W392,"=20")</f>
        <v>7</v>
      </c>
      <c r="AA392" s="122">
        <f>X392</f>
        <v>220</v>
      </c>
      <c r="AC392" s="138"/>
      <c r="AD392" s="139"/>
      <c r="AE392" s="140"/>
      <c r="AF392" s="141"/>
      <c r="AG392" s="141"/>
      <c r="AH392" s="141"/>
      <c r="AI392" s="138"/>
      <c r="AJ392" s="141"/>
      <c r="AK392" s="141"/>
      <c r="AL392" s="141"/>
      <c r="AM392" s="138"/>
      <c r="AN392" s="141"/>
      <c r="AO392" s="141"/>
      <c r="AP392" s="141"/>
      <c r="AQ392" s="138"/>
      <c r="AR392" s="141"/>
      <c r="AS392" s="141"/>
      <c r="AT392" s="141"/>
      <c r="AU392" s="138"/>
      <c r="AV392" s="141"/>
      <c r="AW392" s="141"/>
      <c r="AX392" s="141"/>
      <c r="AY392" s="138"/>
      <c r="AZ392" s="142"/>
      <c r="BA392" s="142"/>
      <c r="BB392" s="143"/>
    </row>
    <row r="393" spans="2:54" ht="15.75" thickBot="1" x14ac:dyDescent="0.3">
      <c r="B393" s="114"/>
      <c r="C393" s="116"/>
      <c r="D393" s="90"/>
      <c r="E393" s="124">
        <f>SUM(E392:G392)</f>
        <v>40</v>
      </c>
      <c r="F393" s="124"/>
      <c r="G393" s="125"/>
      <c r="H393" s="118"/>
      <c r="I393" s="126">
        <f>SUM(I392:K392)</f>
        <v>25</v>
      </c>
      <c r="J393" s="124"/>
      <c r="K393" s="125"/>
      <c r="L393" s="118"/>
      <c r="M393" s="126">
        <f>SUM(M392:O392)</f>
        <v>55</v>
      </c>
      <c r="N393" s="124"/>
      <c r="O393" s="125"/>
      <c r="P393" s="118"/>
      <c r="Q393" s="126">
        <f>SUM(Q392:S392)</f>
        <v>40</v>
      </c>
      <c r="R393" s="124"/>
      <c r="S393" s="125"/>
      <c r="T393" s="118"/>
      <c r="U393" s="126">
        <f>SUM(U392:W392)</f>
        <v>60</v>
      </c>
      <c r="V393" s="124"/>
      <c r="W393" s="125"/>
      <c r="X393" s="118"/>
      <c r="Y393" s="121"/>
      <c r="Z393" s="121"/>
      <c r="AA393" s="123"/>
      <c r="AC393" s="138"/>
      <c r="AD393" s="139"/>
      <c r="AE393" s="140"/>
      <c r="AF393" s="138"/>
      <c r="AG393" s="138"/>
      <c r="AH393" s="138"/>
      <c r="AI393" s="138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42"/>
      <c r="BA393" s="142"/>
      <c r="BB393" s="143"/>
    </row>
  </sheetData>
  <mergeCells count="5053">
    <mergeCell ref="AG12:AH12"/>
    <mergeCell ref="Y22:AC22"/>
    <mergeCell ref="AE22:AF22"/>
    <mergeCell ref="AG22:AH22"/>
    <mergeCell ref="AB2:AD2"/>
    <mergeCell ref="Y12:AC12"/>
    <mergeCell ref="Y13:AC13"/>
    <mergeCell ref="Y14:AC14"/>
    <mergeCell ref="Y15:AC15"/>
    <mergeCell ref="Y16:AC16"/>
    <mergeCell ref="Y17:AC17"/>
    <mergeCell ref="Y18:AC18"/>
    <mergeCell ref="Y19:AC19"/>
    <mergeCell ref="Y20:AC20"/>
    <mergeCell ref="Y21:AC21"/>
    <mergeCell ref="AB11:AD11"/>
    <mergeCell ref="AE13:AF13"/>
    <mergeCell ref="AG13:AH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E12:AF12"/>
    <mergeCell ref="Y5:AC5"/>
    <mergeCell ref="Y6:AC6"/>
    <mergeCell ref="Y7:AC7"/>
    <mergeCell ref="Y8:AC8"/>
    <mergeCell ref="Y9:AC9"/>
    <mergeCell ref="AG5:AH5"/>
    <mergeCell ref="AG6:AH6"/>
    <mergeCell ref="AG7:AH7"/>
    <mergeCell ref="AG8:AH8"/>
    <mergeCell ref="AG9:AH9"/>
    <mergeCell ref="Y4:AC4"/>
    <mergeCell ref="AG4:AH4"/>
    <mergeCell ref="AE4:AF4"/>
    <mergeCell ref="AE5:AF5"/>
    <mergeCell ref="AE6:AF6"/>
    <mergeCell ref="AE7:AF7"/>
    <mergeCell ref="AE8:AF8"/>
    <mergeCell ref="AE9:AF9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X10:AC10"/>
    <mergeCell ref="AU392:AU393"/>
    <mergeCell ref="AY392:AY393"/>
    <mergeCell ref="AZ392:AZ393"/>
    <mergeCell ref="BA392:BA393"/>
    <mergeCell ref="BB392:BB393"/>
    <mergeCell ref="AF393:AH393"/>
    <mergeCell ref="AJ393:AL393"/>
    <mergeCell ref="AN393:AP393"/>
    <mergeCell ref="AR393:AT393"/>
    <mergeCell ref="AV393:AX393"/>
    <mergeCell ref="AJ388:AL388"/>
    <mergeCell ref="AM388:AM389"/>
    <mergeCell ref="AN388:AP388"/>
    <mergeCell ref="AQ388:AQ389"/>
    <mergeCell ref="AR388:AT388"/>
    <mergeCell ref="AU388:AU389"/>
    <mergeCell ref="AV388:AX388"/>
    <mergeCell ref="AY388:AY389"/>
    <mergeCell ref="AZ388:AZ389"/>
    <mergeCell ref="BA388:BA389"/>
    <mergeCell ref="BB388:BB389"/>
    <mergeCell ref="AC390:AC391"/>
    <mergeCell ref="AD390:AD391"/>
    <mergeCell ref="AE390:AE393"/>
    <mergeCell ref="AI390:AI391"/>
    <mergeCell ref="AM390:AM391"/>
    <mergeCell ref="AQ390:AQ391"/>
    <mergeCell ref="AU390:AU391"/>
    <mergeCell ref="AY390:AY391"/>
    <mergeCell ref="AZ390:AZ391"/>
    <mergeCell ref="BA390:BA391"/>
    <mergeCell ref="BB390:BB391"/>
    <mergeCell ref="AF391:AH391"/>
    <mergeCell ref="AJ391:AL391"/>
    <mergeCell ref="AN391:AP391"/>
    <mergeCell ref="AR391:AT391"/>
    <mergeCell ref="AV391:AX391"/>
    <mergeCell ref="AC392:AC393"/>
    <mergeCell ref="AD392:AD393"/>
    <mergeCell ref="AI392:AI393"/>
    <mergeCell ref="AM392:AM393"/>
    <mergeCell ref="AQ392:AQ393"/>
    <mergeCell ref="AC388:AC389"/>
    <mergeCell ref="AD388:AD389"/>
    <mergeCell ref="B390:B391"/>
    <mergeCell ref="C390:C391"/>
    <mergeCell ref="D390:D393"/>
    <mergeCell ref="H390:H391"/>
    <mergeCell ref="L390:L391"/>
    <mergeCell ref="P390:P391"/>
    <mergeCell ref="T390:T391"/>
    <mergeCell ref="X390:X391"/>
    <mergeCell ref="Y390:Y391"/>
    <mergeCell ref="Z390:Z391"/>
    <mergeCell ref="AA390:AA391"/>
    <mergeCell ref="E391:G391"/>
    <mergeCell ref="I391:K391"/>
    <mergeCell ref="M391:O391"/>
    <mergeCell ref="Q391:S391"/>
    <mergeCell ref="U391:W391"/>
    <mergeCell ref="B392:B393"/>
    <mergeCell ref="C392:C393"/>
    <mergeCell ref="H392:H393"/>
    <mergeCell ref="L392:L393"/>
    <mergeCell ref="P392:P393"/>
    <mergeCell ref="T392:T393"/>
    <mergeCell ref="X392:X393"/>
    <mergeCell ref="Y392:Y393"/>
    <mergeCell ref="Z392:Z393"/>
    <mergeCell ref="AA392:AA393"/>
    <mergeCell ref="E393:G393"/>
    <mergeCell ref="I393:K393"/>
    <mergeCell ref="M393:O393"/>
    <mergeCell ref="Q393:S393"/>
    <mergeCell ref="U393:W393"/>
    <mergeCell ref="AF311:AH311"/>
    <mergeCell ref="AI311:AI312"/>
    <mergeCell ref="AJ311:AL311"/>
    <mergeCell ref="AM311:AM312"/>
    <mergeCell ref="AN311:AP311"/>
    <mergeCell ref="AQ311:AQ312"/>
    <mergeCell ref="AR311:AT311"/>
    <mergeCell ref="AU311:AU312"/>
    <mergeCell ref="AV311:AX311"/>
    <mergeCell ref="AY311:AY312"/>
    <mergeCell ref="AZ311:AZ312"/>
    <mergeCell ref="BA311:BA312"/>
    <mergeCell ref="BB311:BB312"/>
    <mergeCell ref="B388:B389"/>
    <mergeCell ref="C388:C389"/>
    <mergeCell ref="D388:D389"/>
    <mergeCell ref="E388:G388"/>
    <mergeCell ref="H388:H389"/>
    <mergeCell ref="I388:K388"/>
    <mergeCell ref="L388:L389"/>
    <mergeCell ref="M388:O388"/>
    <mergeCell ref="P388:P389"/>
    <mergeCell ref="Q388:S388"/>
    <mergeCell ref="T388:T389"/>
    <mergeCell ref="U388:W388"/>
    <mergeCell ref="X388:X389"/>
    <mergeCell ref="Y388:Y389"/>
    <mergeCell ref="Z388:Z389"/>
    <mergeCell ref="AA388:AA389"/>
    <mergeCell ref="AE388:AE389"/>
    <mergeCell ref="AF388:AH388"/>
    <mergeCell ref="AI388:AI389"/>
    <mergeCell ref="AC313:AC314"/>
    <mergeCell ref="AD313:AD314"/>
    <mergeCell ref="AE313:AE316"/>
    <mergeCell ref="AI313:AI314"/>
    <mergeCell ref="AM313:AM314"/>
    <mergeCell ref="AQ313:AQ314"/>
    <mergeCell ref="AU313:AU314"/>
    <mergeCell ref="AY313:AY314"/>
    <mergeCell ref="AZ313:AZ314"/>
    <mergeCell ref="BA313:BA314"/>
    <mergeCell ref="BB313:BB314"/>
    <mergeCell ref="AF314:AH314"/>
    <mergeCell ref="AJ314:AL314"/>
    <mergeCell ref="AN314:AP314"/>
    <mergeCell ref="AR314:AT314"/>
    <mergeCell ref="AV314:AX314"/>
    <mergeCell ref="AC315:AC316"/>
    <mergeCell ref="AD315:AD316"/>
    <mergeCell ref="AI315:AI316"/>
    <mergeCell ref="AM315:AM316"/>
    <mergeCell ref="AQ315:AQ316"/>
    <mergeCell ref="AU315:AU316"/>
    <mergeCell ref="AY315:AY316"/>
    <mergeCell ref="AZ315:AZ316"/>
    <mergeCell ref="BA315:BA316"/>
    <mergeCell ref="BB315:BB316"/>
    <mergeCell ref="AF316:AH316"/>
    <mergeCell ref="AJ316:AL316"/>
    <mergeCell ref="AN316:AP316"/>
    <mergeCell ref="AR316:AT316"/>
    <mergeCell ref="AV316:AX316"/>
    <mergeCell ref="B313:B314"/>
    <mergeCell ref="C313:C314"/>
    <mergeCell ref="D313:D316"/>
    <mergeCell ref="H313:H314"/>
    <mergeCell ref="L313:L314"/>
    <mergeCell ref="P313:P314"/>
    <mergeCell ref="T313:T314"/>
    <mergeCell ref="X313:X314"/>
    <mergeCell ref="Y313:Y314"/>
    <mergeCell ref="Z313:Z314"/>
    <mergeCell ref="AA313:AA314"/>
    <mergeCell ref="E314:G314"/>
    <mergeCell ref="I314:K314"/>
    <mergeCell ref="M314:O314"/>
    <mergeCell ref="Q314:S314"/>
    <mergeCell ref="U314:W314"/>
    <mergeCell ref="B315:B316"/>
    <mergeCell ref="C315:C316"/>
    <mergeCell ref="H315:H316"/>
    <mergeCell ref="L315:L316"/>
    <mergeCell ref="P315:P316"/>
    <mergeCell ref="T315:T316"/>
    <mergeCell ref="X315:X316"/>
    <mergeCell ref="Y315:Y316"/>
    <mergeCell ref="Z315:Z316"/>
    <mergeCell ref="AA315:AA316"/>
    <mergeCell ref="E316:G316"/>
    <mergeCell ref="I316:K316"/>
    <mergeCell ref="M316:O316"/>
    <mergeCell ref="Q316:S316"/>
    <mergeCell ref="U316:W316"/>
    <mergeCell ref="AI308:AI309"/>
    <mergeCell ref="AM308:AM309"/>
    <mergeCell ref="AQ308:AQ309"/>
    <mergeCell ref="AU308:AU309"/>
    <mergeCell ref="AY308:AY309"/>
    <mergeCell ref="AZ308:AZ309"/>
    <mergeCell ref="BA308:BA309"/>
    <mergeCell ref="BB308:BB309"/>
    <mergeCell ref="AF309:AH309"/>
    <mergeCell ref="AJ309:AL309"/>
    <mergeCell ref="AN309:AP309"/>
    <mergeCell ref="AR309:AT309"/>
    <mergeCell ref="AV309:AX309"/>
    <mergeCell ref="B311:B312"/>
    <mergeCell ref="C311:C312"/>
    <mergeCell ref="D311:D312"/>
    <mergeCell ref="E311:G311"/>
    <mergeCell ref="H311:H312"/>
    <mergeCell ref="I311:K311"/>
    <mergeCell ref="L311:L312"/>
    <mergeCell ref="M311:O311"/>
    <mergeCell ref="P311:P312"/>
    <mergeCell ref="Q311:S311"/>
    <mergeCell ref="T311:T312"/>
    <mergeCell ref="U311:W311"/>
    <mergeCell ref="X311:X312"/>
    <mergeCell ref="Y311:Y312"/>
    <mergeCell ref="Z311:Z312"/>
    <mergeCell ref="AA311:AA312"/>
    <mergeCell ref="AC311:AC312"/>
    <mergeCell ref="AD311:AD312"/>
    <mergeCell ref="AE311:AE312"/>
    <mergeCell ref="AE304:AE305"/>
    <mergeCell ref="AF304:AH304"/>
    <mergeCell ref="AI304:AI305"/>
    <mergeCell ref="AJ304:AL304"/>
    <mergeCell ref="AM304:AM305"/>
    <mergeCell ref="AN304:AP304"/>
    <mergeCell ref="AQ304:AQ305"/>
    <mergeCell ref="AR304:AT304"/>
    <mergeCell ref="AU304:AU305"/>
    <mergeCell ref="AV304:AX304"/>
    <mergeCell ref="AY304:AY305"/>
    <mergeCell ref="AZ304:AZ305"/>
    <mergeCell ref="BA304:BA305"/>
    <mergeCell ref="BB304:BB305"/>
    <mergeCell ref="AC306:AC307"/>
    <mergeCell ref="AD306:AD307"/>
    <mergeCell ref="AE306:AE309"/>
    <mergeCell ref="AI306:AI307"/>
    <mergeCell ref="AM306:AM307"/>
    <mergeCell ref="AQ306:AQ307"/>
    <mergeCell ref="AU306:AU307"/>
    <mergeCell ref="AY306:AY307"/>
    <mergeCell ref="AZ306:AZ307"/>
    <mergeCell ref="BA306:BA307"/>
    <mergeCell ref="BB306:BB307"/>
    <mergeCell ref="AF307:AH307"/>
    <mergeCell ref="AJ307:AL307"/>
    <mergeCell ref="AN307:AP307"/>
    <mergeCell ref="AR307:AT307"/>
    <mergeCell ref="AV307:AX307"/>
    <mergeCell ref="AC308:AC309"/>
    <mergeCell ref="AD308:AD309"/>
    <mergeCell ref="AE299:AE302"/>
    <mergeCell ref="AI299:AI300"/>
    <mergeCell ref="AM299:AM300"/>
    <mergeCell ref="AQ299:AQ300"/>
    <mergeCell ref="AU299:AU300"/>
    <mergeCell ref="AY299:AY300"/>
    <mergeCell ref="AZ299:AZ300"/>
    <mergeCell ref="BA299:BA300"/>
    <mergeCell ref="BB299:BB300"/>
    <mergeCell ref="AF300:AH300"/>
    <mergeCell ref="AJ300:AL300"/>
    <mergeCell ref="AN300:AP300"/>
    <mergeCell ref="AR300:AT300"/>
    <mergeCell ref="AV300:AX300"/>
    <mergeCell ref="AC301:AC302"/>
    <mergeCell ref="AD301:AD302"/>
    <mergeCell ref="AI301:AI302"/>
    <mergeCell ref="AM301:AM302"/>
    <mergeCell ref="AQ301:AQ302"/>
    <mergeCell ref="AU301:AU302"/>
    <mergeCell ref="AY301:AY302"/>
    <mergeCell ref="AZ301:AZ302"/>
    <mergeCell ref="BA301:BA302"/>
    <mergeCell ref="BB301:BB302"/>
    <mergeCell ref="AF302:AH302"/>
    <mergeCell ref="AJ302:AL302"/>
    <mergeCell ref="AN302:AP302"/>
    <mergeCell ref="AR302:AT302"/>
    <mergeCell ref="AV302:AX302"/>
    <mergeCell ref="AI294:AI295"/>
    <mergeCell ref="AM294:AM295"/>
    <mergeCell ref="AQ294:AQ295"/>
    <mergeCell ref="AU294:AU295"/>
    <mergeCell ref="AY294:AY295"/>
    <mergeCell ref="AZ294:AZ295"/>
    <mergeCell ref="BA294:BA295"/>
    <mergeCell ref="BB294:BB295"/>
    <mergeCell ref="AF295:AH295"/>
    <mergeCell ref="AJ295:AL295"/>
    <mergeCell ref="AN295:AP295"/>
    <mergeCell ref="AR295:AT295"/>
    <mergeCell ref="AV295:AX295"/>
    <mergeCell ref="AC297:AC298"/>
    <mergeCell ref="AD297:AD298"/>
    <mergeCell ref="AE297:AE298"/>
    <mergeCell ref="AF297:AH297"/>
    <mergeCell ref="AI297:AI298"/>
    <mergeCell ref="AJ297:AL297"/>
    <mergeCell ref="AM297:AM298"/>
    <mergeCell ref="AN297:AP297"/>
    <mergeCell ref="AQ297:AQ298"/>
    <mergeCell ref="AR297:AT297"/>
    <mergeCell ref="AU297:AU298"/>
    <mergeCell ref="AV297:AX297"/>
    <mergeCell ref="AY297:AY298"/>
    <mergeCell ref="AZ297:AZ298"/>
    <mergeCell ref="BA297:BA298"/>
    <mergeCell ref="BB297:BB298"/>
    <mergeCell ref="AE290:AE291"/>
    <mergeCell ref="AF290:AH290"/>
    <mergeCell ref="AI290:AI291"/>
    <mergeCell ref="AJ290:AL290"/>
    <mergeCell ref="AM290:AM291"/>
    <mergeCell ref="AN290:AP290"/>
    <mergeCell ref="AQ290:AQ291"/>
    <mergeCell ref="AR290:AT290"/>
    <mergeCell ref="AU290:AU291"/>
    <mergeCell ref="AV290:AX290"/>
    <mergeCell ref="AY290:AY291"/>
    <mergeCell ref="AZ290:AZ291"/>
    <mergeCell ref="BA290:BA291"/>
    <mergeCell ref="BB290:BB291"/>
    <mergeCell ref="AC292:AC293"/>
    <mergeCell ref="AD292:AD293"/>
    <mergeCell ref="AE292:AE295"/>
    <mergeCell ref="AI292:AI293"/>
    <mergeCell ref="AM292:AM293"/>
    <mergeCell ref="AQ292:AQ293"/>
    <mergeCell ref="AU292:AU293"/>
    <mergeCell ref="AY292:AY293"/>
    <mergeCell ref="AZ292:AZ293"/>
    <mergeCell ref="BA292:BA293"/>
    <mergeCell ref="BB292:BB293"/>
    <mergeCell ref="AF293:AH293"/>
    <mergeCell ref="AJ293:AL293"/>
    <mergeCell ref="AN293:AP293"/>
    <mergeCell ref="AR293:AT293"/>
    <mergeCell ref="AV293:AX293"/>
    <mergeCell ref="AC294:AC295"/>
    <mergeCell ref="AD294:AD295"/>
    <mergeCell ref="AY283:AY284"/>
    <mergeCell ref="AZ283:AZ284"/>
    <mergeCell ref="BA283:BA284"/>
    <mergeCell ref="BB283:BB284"/>
    <mergeCell ref="AE285:AE288"/>
    <mergeCell ref="AI285:AI286"/>
    <mergeCell ref="AM285:AM286"/>
    <mergeCell ref="AQ285:AQ286"/>
    <mergeCell ref="AU285:AU286"/>
    <mergeCell ref="AY285:AY286"/>
    <mergeCell ref="AZ285:AZ286"/>
    <mergeCell ref="BA285:BA286"/>
    <mergeCell ref="BB285:BB286"/>
    <mergeCell ref="AF286:AH286"/>
    <mergeCell ref="AJ286:AL286"/>
    <mergeCell ref="AN286:AP286"/>
    <mergeCell ref="AR286:AT286"/>
    <mergeCell ref="AV286:AX286"/>
    <mergeCell ref="AI287:AI288"/>
    <mergeCell ref="AM287:AM288"/>
    <mergeCell ref="AQ287:AQ288"/>
    <mergeCell ref="AU287:AU288"/>
    <mergeCell ref="AY287:AY288"/>
    <mergeCell ref="AZ287:AZ288"/>
    <mergeCell ref="BA287:BA288"/>
    <mergeCell ref="BB287:BB288"/>
    <mergeCell ref="AF288:AH288"/>
    <mergeCell ref="AJ288:AL288"/>
    <mergeCell ref="AN288:AP288"/>
    <mergeCell ref="AR288:AT288"/>
    <mergeCell ref="AV288:AX288"/>
    <mergeCell ref="AY276:AY277"/>
    <mergeCell ref="AZ276:AZ277"/>
    <mergeCell ref="BA276:BA277"/>
    <mergeCell ref="BB276:BB277"/>
    <mergeCell ref="AC278:AC279"/>
    <mergeCell ref="AD278:AD279"/>
    <mergeCell ref="AE278:AE281"/>
    <mergeCell ref="AI278:AI279"/>
    <mergeCell ref="AM278:AM279"/>
    <mergeCell ref="AQ278:AQ279"/>
    <mergeCell ref="AU278:AU279"/>
    <mergeCell ref="AY278:AY279"/>
    <mergeCell ref="AZ278:AZ279"/>
    <mergeCell ref="BA278:BA279"/>
    <mergeCell ref="BB278:BB279"/>
    <mergeCell ref="AF279:AH279"/>
    <mergeCell ref="AJ279:AL279"/>
    <mergeCell ref="AN279:AP279"/>
    <mergeCell ref="AR279:AT279"/>
    <mergeCell ref="AV279:AX279"/>
    <mergeCell ref="AC280:AC281"/>
    <mergeCell ref="AD280:AD281"/>
    <mergeCell ref="AI280:AI281"/>
    <mergeCell ref="AM280:AM281"/>
    <mergeCell ref="AQ280:AQ281"/>
    <mergeCell ref="AU280:AU281"/>
    <mergeCell ref="AY280:AY281"/>
    <mergeCell ref="AZ280:AZ281"/>
    <mergeCell ref="BA280:BA281"/>
    <mergeCell ref="BB280:BB281"/>
    <mergeCell ref="AF281:AH281"/>
    <mergeCell ref="AJ281:AL281"/>
    <mergeCell ref="B304:B305"/>
    <mergeCell ref="C304:C305"/>
    <mergeCell ref="D304:D305"/>
    <mergeCell ref="E304:G304"/>
    <mergeCell ref="H304:H305"/>
    <mergeCell ref="I304:K304"/>
    <mergeCell ref="L304:L305"/>
    <mergeCell ref="AE276:AE277"/>
    <mergeCell ref="AF276:AH276"/>
    <mergeCell ref="AI276:AI277"/>
    <mergeCell ref="AJ276:AL276"/>
    <mergeCell ref="AM276:AM277"/>
    <mergeCell ref="AN276:AP276"/>
    <mergeCell ref="AQ276:AQ277"/>
    <mergeCell ref="AR276:AT276"/>
    <mergeCell ref="AU276:AU277"/>
    <mergeCell ref="AV276:AX276"/>
    <mergeCell ref="AN281:AP281"/>
    <mergeCell ref="AR281:AT281"/>
    <mergeCell ref="AV281:AX281"/>
    <mergeCell ref="AC283:AC284"/>
    <mergeCell ref="AD283:AD284"/>
    <mergeCell ref="AE283:AE284"/>
    <mergeCell ref="AF283:AH283"/>
    <mergeCell ref="AI283:AI284"/>
    <mergeCell ref="AJ283:AL283"/>
    <mergeCell ref="AM283:AM284"/>
    <mergeCell ref="AN283:AP283"/>
    <mergeCell ref="AQ283:AQ284"/>
    <mergeCell ref="AR283:AT283"/>
    <mergeCell ref="AU283:AU284"/>
    <mergeCell ref="AV283:AX283"/>
    <mergeCell ref="Y308:Y309"/>
    <mergeCell ref="Z308:Z309"/>
    <mergeCell ref="AA308:AA309"/>
    <mergeCell ref="E309:G309"/>
    <mergeCell ref="I309:K309"/>
    <mergeCell ref="M309:O309"/>
    <mergeCell ref="Q309:S309"/>
    <mergeCell ref="U309:W309"/>
    <mergeCell ref="AC276:AC277"/>
    <mergeCell ref="AD276:AD277"/>
    <mergeCell ref="AC285:AC286"/>
    <mergeCell ref="AD285:AD286"/>
    <mergeCell ref="AC290:AC291"/>
    <mergeCell ref="AD290:AD291"/>
    <mergeCell ref="AC299:AC300"/>
    <mergeCell ref="AD299:AD300"/>
    <mergeCell ref="AC304:AC305"/>
    <mergeCell ref="AD304:AD305"/>
    <mergeCell ref="AC287:AC288"/>
    <mergeCell ref="AD287:AD288"/>
    <mergeCell ref="M304:O304"/>
    <mergeCell ref="P304:P305"/>
    <mergeCell ref="Q304:S304"/>
    <mergeCell ref="T304:T305"/>
    <mergeCell ref="U304:W304"/>
    <mergeCell ref="X304:X305"/>
    <mergeCell ref="Y304:Y305"/>
    <mergeCell ref="Z304:Z305"/>
    <mergeCell ref="AA304:AA305"/>
    <mergeCell ref="B306:B307"/>
    <mergeCell ref="C306:C307"/>
    <mergeCell ref="D306:D309"/>
    <mergeCell ref="H306:H307"/>
    <mergeCell ref="L306:L307"/>
    <mergeCell ref="P306:P307"/>
    <mergeCell ref="T306:T307"/>
    <mergeCell ref="X306:X307"/>
    <mergeCell ref="Y306:Y307"/>
    <mergeCell ref="Z306:Z307"/>
    <mergeCell ref="AA306:AA307"/>
    <mergeCell ref="E307:G307"/>
    <mergeCell ref="I307:K307"/>
    <mergeCell ref="M307:O307"/>
    <mergeCell ref="Q307:S307"/>
    <mergeCell ref="U307:W307"/>
    <mergeCell ref="B308:B309"/>
    <mergeCell ref="C308:C309"/>
    <mergeCell ref="H308:H309"/>
    <mergeCell ref="L308:L309"/>
    <mergeCell ref="P308:P309"/>
    <mergeCell ref="T308:T309"/>
    <mergeCell ref="X308:X309"/>
    <mergeCell ref="B299:B300"/>
    <mergeCell ref="C299:C300"/>
    <mergeCell ref="D299:D302"/>
    <mergeCell ref="H299:H300"/>
    <mergeCell ref="L299:L300"/>
    <mergeCell ref="P299:P300"/>
    <mergeCell ref="T299:T300"/>
    <mergeCell ref="X299:X300"/>
    <mergeCell ref="Y299:Y300"/>
    <mergeCell ref="Z299:Z300"/>
    <mergeCell ref="AA299:AA300"/>
    <mergeCell ref="E300:G300"/>
    <mergeCell ref="I300:K300"/>
    <mergeCell ref="M300:O300"/>
    <mergeCell ref="Q300:S300"/>
    <mergeCell ref="U300:W300"/>
    <mergeCell ref="B301:B302"/>
    <mergeCell ref="C301:C302"/>
    <mergeCell ref="H301:H302"/>
    <mergeCell ref="L301:L302"/>
    <mergeCell ref="P301:P302"/>
    <mergeCell ref="T301:T302"/>
    <mergeCell ref="X301:X302"/>
    <mergeCell ref="Y301:Y302"/>
    <mergeCell ref="Z301:Z302"/>
    <mergeCell ref="AA301:AA302"/>
    <mergeCell ref="E302:G302"/>
    <mergeCell ref="I302:K302"/>
    <mergeCell ref="M302:O302"/>
    <mergeCell ref="Q302:S302"/>
    <mergeCell ref="U302:W302"/>
    <mergeCell ref="B294:B295"/>
    <mergeCell ref="C294:C295"/>
    <mergeCell ref="H294:H295"/>
    <mergeCell ref="L294:L295"/>
    <mergeCell ref="P294:P295"/>
    <mergeCell ref="T294:T295"/>
    <mergeCell ref="X294:X295"/>
    <mergeCell ref="Y294:Y295"/>
    <mergeCell ref="Z294:Z295"/>
    <mergeCell ref="AA294:AA295"/>
    <mergeCell ref="E295:G295"/>
    <mergeCell ref="I295:K295"/>
    <mergeCell ref="M295:O295"/>
    <mergeCell ref="Q295:S295"/>
    <mergeCell ref="U295:W295"/>
    <mergeCell ref="B297:B298"/>
    <mergeCell ref="C297:C298"/>
    <mergeCell ref="D297:D298"/>
    <mergeCell ref="E297:G297"/>
    <mergeCell ref="H297:H298"/>
    <mergeCell ref="I297:K297"/>
    <mergeCell ref="L297:L298"/>
    <mergeCell ref="M297:O297"/>
    <mergeCell ref="P297:P298"/>
    <mergeCell ref="Q297:S297"/>
    <mergeCell ref="T297:T298"/>
    <mergeCell ref="U297:W297"/>
    <mergeCell ref="X297:X298"/>
    <mergeCell ref="Y297:Y298"/>
    <mergeCell ref="Z297:Z298"/>
    <mergeCell ref="AA297:AA298"/>
    <mergeCell ref="B290:B291"/>
    <mergeCell ref="C290:C291"/>
    <mergeCell ref="D290:D291"/>
    <mergeCell ref="E290:G290"/>
    <mergeCell ref="H290:H291"/>
    <mergeCell ref="I290:K290"/>
    <mergeCell ref="L290:L291"/>
    <mergeCell ref="M290:O290"/>
    <mergeCell ref="P290:P291"/>
    <mergeCell ref="Q290:S290"/>
    <mergeCell ref="T290:T291"/>
    <mergeCell ref="U290:W290"/>
    <mergeCell ref="X290:X291"/>
    <mergeCell ref="Y290:Y291"/>
    <mergeCell ref="Z290:Z291"/>
    <mergeCell ref="AA290:AA291"/>
    <mergeCell ref="B292:B293"/>
    <mergeCell ref="C292:C293"/>
    <mergeCell ref="D292:D295"/>
    <mergeCell ref="H292:H293"/>
    <mergeCell ref="L292:L293"/>
    <mergeCell ref="P292:P293"/>
    <mergeCell ref="T292:T293"/>
    <mergeCell ref="X292:X293"/>
    <mergeCell ref="Y292:Y293"/>
    <mergeCell ref="Z292:Z293"/>
    <mergeCell ref="AA292:AA293"/>
    <mergeCell ref="E293:G293"/>
    <mergeCell ref="I293:K293"/>
    <mergeCell ref="M293:O293"/>
    <mergeCell ref="Q293:S293"/>
    <mergeCell ref="U293:W293"/>
    <mergeCell ref="B285:B286"/>
    <mergeCell ref="C285:C286"/>
    <mergeCell ref="D285:D288"/>
    <mergeCell ref="H285:H286"/>
    <mergeCell ref="L285:L286"/>
    <mergeCell ref="P285:P286"/>
    <mergeCell ref="T285:T286"/>
    <mergeCell ref="X285:X286"/>
    <mergeCell ref="Y285:Y286"/>
    <mergeCell ref="Z285:Z286"/>
    <mergeCell ref="AA285:AA286"/>
    <mergeCell ref="E286:G286"/>
    <mergeCell ref="I286:K286"/>
    <mergeCell ref="M286:O286"/>
    <mergeCell ref="Q286:S286"/>
    <mergeCell ref="U286:W286"/>
    <mergeCell ref="B287:B288"/>
    <mergeCell ref="C287:C288"/>
    <mergeCell ref="H287:H288"/>
    <mergeCell ref="L287:L288"/>
    <mergeCell ref="P287:P288"/>
    <mergeCell ref="T287:T288"/>
    <mergeCell ref="X287:X288"/>
    <mergeCell ref="Y287:Y288"/>
    <mergeCell ref="Z287:Z288"/>
    <mergeCell ref="AA287:AA288"/>
    <mergeCell ref="E288:G288"/>
    <mergeCell ref="I288:K288"/>
    <mergeCell ref="M288:O288"/>
    <mergeCell ref="Q288:S288"/>
    <mergeCell ref="U288:W288"/>
    <mergeCell ref="B280:B281"/>
    <mergeCell ref="C280:C281"/>
    <mergeCell ref="H280:H281"/>
    <mergeCell ref="L280:L281"/>
    <mergeCell ref="P280:P281"/>
    <mergeCell ref="T280:T281"/>
    <mergeCell ref="X280:X281"/>
    <mergeCell ref="Y280:Y281"/>
    <mergeCell ref="Z280:Z281"/>
    <mergeCell ref="AA280:AA281"/>
    <mergeCell ref="E281:G281"/>
    <mergeCell ref="I281:K281"/>
    <mergeCell ref="M281:O281"/>
    <mergeCell ref="Q281:S281"/>
    <mergeCell ref="U281:W281"/>
    <mergeCell ref="B283:B284"/>
    <mergeCell ref="C283:C284"/>
    <mergeCell ref="D283:D284"/>
    <mergeCell ref="E283:G283"/>
    <mergeCell ref="H283:H284"/>
    <mergeCell ref="I283:K283"/>
    <mergeCell ref="L283:L284"/>
    <mergeCell ref="M283:O283"/>
    <mergeCell ref="P283:P284"/>
    <mergeCell ref="Q283:S283"/>
    <mergeCell ref="T283:T284"/>
    <mergeCell ref="U283:W283"/>
    <mergeCell ref="X283:X284"/>
    <mergeCell ref="Y283:Y284"/>
    <mergeCell ref="Z283:Z284"/>
    <mergeCell ref="AA283:AA284"/>
    <mergeCell ref="B276:B277"/>
    <mergeCell ref="C276:C277"/>
    <mergeCell ref="D276:D277"/>
    <mergeCell ref="E276:G276"/>
    <mergeCell ref="H276:H277"/>
    <mergeCell ref="I276:K276"/>
    <mergeCell ref="L276:L277"/>
    <mergeCell ref="M276:O276"/>
    <mergeCell ref="P276:P277"/>
    <mergeCell ref="Q276:S276"/>
    <mergeCell ref="T276:T277"/>
    <mergeCell ref="U276:W276"/>
    <mergeCell ref="X276:X277"/>
    <mergeCell ref="Y276:Y277"/>
    <mergeCell ref="Z276:Z277"/>
    <mergeCell ref="AA276:AA277"/>
    <mergeCell ref="B278:B279"/>
    <mergeCell ref="C278:C279"/>
    <mergeCell ref="D278:D281"/>
    <mergeCell ref="H278:H279"/>
    <mergeCell ref="L278:L279"/>
    <mergeCell ref="P278:P279"/>
    <mergeCell ref="T278:T279"/>
    <mergeCell ref="X278:X279"/>
    <mergeCell ref="Y278:Y279"/>
    <mergeCell ref="Z278:Z279"/>
    <mergeCell ref="AA278:AA279"/>
    <mergeCell ref="E279:G279"/>
    <mergeCell ref="I279:K279"/>
    <mergeCell ref="M279:O279"/>
    <mergeCell ref="Q279:S279"/>
    <mergeCell ref="U279:W279"/>
    <mergeCell ref="AC271:AC272"/>
    <mergeCell ref="AD271:AD272"/>
    <mergeCell ref="AE271:AE274"/>
    <mergeCell ref="AI271:AI272"/>
    <mergeCell ref="AM271:AM272"/>
    <mergeCell ref="AQ271:AQ272"/>
    <mergeCell ref="AU271:AU272"/>
    <mergeCell ref="AY271:AY272"/>
    <mergeCell ref="AZ271:AZ272"/>
    <mergeCell ref="BA271:BA272"/>
    <mergeCell ref="BB271:BB272"/>
    <mergeCell ref="AF272:AH272"/>
    <mergeCell ref="AJ272:AL272"/>
    <mergeCell ref="AN272:AP272"/>
    <mergeCell ref="AR272:AT272"/>
    <mergeCell ref="AV272:AX272"/>
    <mergeCell ref="AC273:AC274"/>
    <mergeCell ref="AD273:AD274"/>
    <mergeCell ref="AI273:AI274"/>
    <mergeCell ref="AM273:AM274"/>
    <mergeCell ref="AQ273:AQ274"/>
    <mergeCell ref="AU273:AU274"/>
    <mergeCell ref="AY273:AY274"/>
    <mergeCell ref="AZ273:AZ274"/>
    <mergeCell ref="BA273:BA274"/>
    <mergeCell ref="BB273:BB274"/>
    <mergeCell ref="AF274:AH274"/>
    <mergeCell ref="AJ274:AL274"/>
    <mergeCell ref="AN274:AP274"/>
    <mergeCell ref="AR274:AT274"/>
    <mergeCell ref="AV274:AX274"/>
    <mergeCell ref="AC266:AC267"/>
    <mergeCell ref="AD266:AD267"/>
    <mergeCell ref="AI266:AI267"/>
    <mergeCell ref="AM266:AM267"/>
    <mergeCell ref="AQ266:AQ267"/>
    <mergeCell ref="AU266:AU267"/>
    <mergeCell ref="AY266:AY267"/>
    <mergeCell ref="AZ266:AZ267"/>
    <mergeCell ref="BA266:BA267"/>
    <mergeCell ref="BB266:BB267"/>
    <mergeCell ref="AF267:AH267"/>
    <mergeCell ref="AJ267:AL267"/>
    <mergeCell ref="AN267:AP267"/>
    <mergeCell ref="AR267:AT267"/>
    <mergeCell ref="AV267:AX267"/>
    <mergeCell ref="AC269:AC270"/>
    <mergeCell ref="AD269:AD270"/>
    <mergeCell ref="AE269:AE270"/>
    <mergeCell ref="AF269:AH269"/>
    <mergeCell ref="AI269:AI270"/>
    <mergeCell ref="AJ269:AL269"/>
    <mergeCell ref="AM269:AM270"/>
    <mergeCell ref="AN269:AP269"/>
    <mergeCell ref="AQ269:AQ270"/>
    <mergeCell ref="AR269:AT269"/>
    <mergeCell ref="AU269:AU270"/>
    <mergeCell ref="AV269:AX269"/>
    <mergeCell ref="AY269:AY270"/>
    <mergeCell ref="AZ269:AZ270"/>
    <mergeCell ref="BA269:BA270"/>
    <mergeCell ref="BB269:BB270"/>
    <mergeCell ref="AC262:AC263"/>
    <mergeCell ref="AD262:AD263"/>
    <mergeCell ref="AE262:AE263"/>
    <mergeCell ref="AF262:AH262"/>
    <mergeCell ref="AI262:AI263"/>
    <mergeCell ref="AJ262:AL262"/>
    <mergeCell ref="AM262:AM263"/>
    <mergeCell ref="AN262:AP262"/>
    <mergeCell ref="AQ262:AQ263"/>
    <mergeCell ref="AR262:AT262"/>
    <mergeCell ref="AU262:AU263"/>
    <mergeCell ref="AV262:AX262"/>
    <mergeCell ref="AY262:AY263"/>
    <mergeCell ref="AZ262:AZ263"/>
    <mergeCell ref="BA262:BA263"/>
    <mergeCell ref="BB262:BB263"/>
    <mergeCell ref="AC264:AC265"/>
    <mergeCell ref="AD264:AD265"/>
    <mergeCell ref="AE264:AE267"/>
    <mergeCell ref="AI264:AI265"/>
    <mergeCell ref="AM264:AM265"/>
    <mergeCell ref="AQ264:AQ265"/>
    <mergeCell ref="AU264:AU265"/>
    <mergeCell ref="AY264:AY265"/>
    <mergeCell ref="AZ264:AZ265"/>
    <mergeCell ref="BA264:BA265"/>
    <mergeCell ref="BB264:BB265"/>
    <mergeCell ref="AF265:AH265"/>
    <mergeCell ref="AJ265:AL265"/>
    <mergeCell ref="AN265:AP265"/>
    <mergeCell ref="AR265:AT265"/>
    <mergeCell ref="AV265:AX265"/>
    <mergeCell ref="AC257:AC258"/>
    <mergeCell ref="AD257:AD258"/>
    <mergeCell ref="AE257:AE260"/>
    <mergeCell ref="AI257:AI258"/>
    <mergeCell ref="AM257:AM258"/>
    <mergeCell ref="AQ257:AQ258"/>
    <mergeCell ref="AU257:AU258"/>
    <mergeCell ref="AY257:AY258"/>
    <mergeCell ref="AZ257:AZ258"/>
    <mergeCell ref="BA257:BA258"/>
    <mergeCell ref="BB257:BB258"/>
    <mergeCell ref="AF258:AH258"/>
    <mergeCell ref="AJ258:AL258"/>
    <mergeCell ref="AN258:AP258"/>
    <mergeCell ref="AR258:AT258"/>
    <mergeCell ref="AV258:AX258"/>
    <mergeCell ref="AC259:AC260"/>
    <mergeCell ref="AD259:AD260"/>
    <mergeCell ref="AI259:AI260"/>
    <mergeCell ref="AM259:AM260"/>
    <mergeCell ref="AQ259:AQ260"/>
    <mergeCell ref="AU259:AU260"/>
    <mergeCell ref="AY259:AY260"/>
    <mergeCell ref="AZ259:AZ260"/>
    <mergeCell ref="BA259:BA260"/>
    <mergeCell ref="BB259:BB260"/>
    <mergeCell ref="AF260:AH260"/>
    <mergeCell ref="AJ260:AL260"/>
    <mergeCell ref="AN260:AP260"/>
    <mergeCell ref="AR260:AT260"/>
    <mergeCell ref="AV260:AX260"/>
    <mergeCell ref="AC252:AC253"/>
    <mergeCell ref="AD252:AD253"/>
    <mergeCell ref="AI252:AI253"/>
    <mergeCell ref="AM252:AM253"/>
    <mergeCell ref="AQ252:AQ253"/>
    <mergeCell ref="AU252:AU253"/>
    <mergeCell ref="AY252:AY253"/>
    <mergeCell ref="AZ252:AZ253"/>
    <mergeCell ref="BA252:BA253"/>
    <mergeCell ref="BB252:BB253"/>
    <mergeCell ref="AF253:AH253"/>
    <mergeCell ref="AJ253:AL253"/>
    <mergeCell ref="AN253:AP253"/>
    <mergeCell ref="AR253:AT253"/>
    <mergeCell ref="AV253:AX253"/>
    <mergeCell ref="AC255:AC256"/>
    <mergeCell ref="AD255:AD256"/>
    <mergeCell ref="AE255:AE256"/>
    <mergeCell ref="AF255:AH255"/>
    <mergeCell ref="AI255:AI256"/>
    <mergeCell ref="AJ255:AL255"/>
    <mergeCell ref="AM255:AM256"/>
    <mergeCell ref="AN255:AP255"/>
    <mergeCell ref="AQ255:AQ256"/>
    <mergeCell ref="AR255:AT255"/>
    <mergeCell ref="AU255:AU256"/>
    <mergeCell ref="AV255:AX255"/>
    <mergeCell ref="AY255:AY256"/>
    <mergeCell ref="AZ255:AZ256"/>
    <mergeCell ref="BA255:BA256"/>
    <mergeCell ref="BB255:BB256"/>
    <mergeCell ref="AC248:AC249"/>
    <mergeCell ref="AD248:AD249"/>
    <mergeCell ref="AE248:AE249"/>
    <mergeCell ref="AF248:AH248"/>
    <mergeCell ref="AI248:AI249"/>
    <mergeCell ref="AJ248:AL248"/>
    <mergeCell ref="AM248:AM249"/>
    <mergeCell ref="AN248:AP248"/>
    <mergeCell ref="AQ248:AQ249"/>
    <mergeCell ref="AR248:AT248"/>
    <mergeCell ref="AU248:AU249"/>
    <mergeCell ref="AV248:AX248"/>
    <mergeCell ref="AY248:AY249"/>
    <mergeCell ref="AZ248:AZ249"/>
    <mergeCell ref="BA248:BA249"/>
    <mergeCell ref="BB248:BB249"/>
    <mergeCell ref="AC250:AC251"/>
    <mergeCell ref="AD250:AD251"/>
    <mergeCell ref="AE250:AE253"/>
    <mergeCell ref="AI250:AI251"/>
    <mergeCell ref="AM250:AM251"/>
    <mergeCell ref="AQ250:AQ251"/>
    <mergeCell ref="AU250:AU251"/>
    <mergeCell ref="AY250:AY251"/>
    <mergeCell ref="AZ250:AZ251"/>
    <mergeCell ref="BA250:BA251"/>
    <mergeCell ref="BB250:BB251"/>
    <mergeCell ref="AF251:AH251"/>
    <mergeCell ref="AJ251:AL251"/>
    <mergeCell ref="AN251:AP251"/>
    <mergeCell ref="AR251:AT251"/>
    <mergeCell ref="AV251:AX251"/>
    <mergeCell ref="AC243:AC244"/>
    <mergeCell ref="AD243:AD244"/>
    <mergeCell ref="AE243:AE246"/>
    <mergeCell ref="AI243:AI244"/>
    <mergeCell ref="AM243:AM244"/>
    <mergeCell ref="AQ243:AQ244"/>
    <mergeCell ref="AU243:AU244"/>
    <mergeCell ref="AY243:AY244"/>
    <mergeCell ref="AZ243:AZ244"/>
    <mergeCell ref="BA243:BA244"/>
    <mergeCell ref="BB243:BB244"/>
    <mergeCell ref="AF244:AH244"/>
    <mergeCell ref="AJ244:AL244"/>
    <mergeCell ref="AN244:AP244"/>
    <mergeCell ref="AR244:AT244"/>
    <mergeCell ref="AV244:AX244"/>
    <mergeCell ref="AC245:AC246"/>
    <mergeCell ref="AD245:AD246"/>
    <mergeCell ref="AI245:AI246"/>
    <mergeCell ref="AM245:AM246"/>
    <mergeCell ref="AQ245:AQ246"/>
    <mergeCell ref="AU245:AU246"/>
    <mergeCell ref="AY245:AY246"/>
    <mergeCell ref="AZ245:AZ246"/>
    <mergeCell ref="BA245:BA246"/>
    <mergeCell ref="BB245:BB246"/>
    <mergeCell ref="AF246:AH246"/>
    <mergeCell ref="AJ246:AL246"/>
    <mergeCell ref="AN246:AP246"/>
    <mergeCell ref="AR246:AT246"/>
    <mergeCell ref="AV246:AX246"/>
    <mergeCell ref="AD238:AD239"/>
    <mergeCell ref="AI238:AI239"/>
    <mergeCell ref="AM238:AM239"/>
    <mergeCell ref="AQ238:AQ239"/>
    <mergeCell ref="AU238:AU239"/>
    <mergeCell ref="AY238:AY239"/>
    <mergeCell ref="AZ238:AZ239"/>
    <mergeCell ref="BA238:BA239"/>
    <mergeCell ref="BB238:BB239"/>
    <mergeCell ref="AF239:AH239"/>
    <mergeCell ref="AJ239:AL239"/>
    <mergeCell ref="AN239:AP239"/>
    <mergeCell ref="AR239:AT239"/>
    <mergeCell ref="AV239:AX239"/>
    <mergeCell ref="AC241:AC242"/>
    <mergeCell ref="AD241:AD242"/>
    <mergeCell ref="AE241:AE242"/>
    <mergeCell ref="AF241:AH241"/>
    <mergeCell ref="AI241:AI242"/>
    <mergeCell ref="AJ241:AL241"/>
    <mergeCell ref="AM241:AM242"/>
    <mergeCell ref="AN241:AP241"/>
    <mergeCell ref="AQ241:AQ242"/>
    <mergeCell ref="AR241:AT241"/>
    <mergeCell ref="AU241:AU242"/>
    <mergeCell ref="AV241:AX241"/>
    <mergeCell ref="AY241:AY242"/>
    <mergeCell ref="AZ241:AZ242"/>
    <mergeCell ref="BA241:BA242"/>
    <mergeCell ref="BB241:BB242"/>
    <mergeCell ref="AD234:AD235"/>
    <mergeCell ref="AE234:AE235"/>
    <mergeCell ref="AF234:AH234"/>
    <mergeCell ref="AI234:AI235"/>
    <mergeCell ref="AJ234:AL234"/>
    <mergeCell ref="AM234:AM235"/>
    <mergeCell ref="AN234:AP234"/>
    <mergeCell ref="AQ234:AQ235"/>
    <mergeCell ref="AR234:AT234"/>
    <mergeCell ref="AU234:AU235"/>
    <mergeCell ref="AV234:AX234"/>
    <mergeCell ref="AY234:AY235"/>
    <mergeCell ref="AZ234:AZ235"/>
    <mergeCell ref="BA234:BA235"/>
    <mergeCell ref="BB234:BB235"/>
    <mergeCell ref="AC236:AC237"/>
    <mergeCell ref="AD236:AD237"/>
    <mergeCell ref="AE236:AE239"/>
    <mergeCell ref="AI236:AI237"/>
    <mergeCell ref="AM236:AM237"/>
    <mergeCell ref="AQ236:AQ237"/>
    <mergeCell ref="AU236:AU237"/>
    <mergeCell ref="AY236:AY237"/>
    <mergeCell ref="AZ236:AZ237"/>
    <mergeCell ref="BA236:BA237"/>
    <mergeCell ref="BB236:BB237"/>
    <mergeCell ref="AF237:AH237"/>
    <mergeCell ref="AJ237:AL237"/>
    <mergeCell ref="AN237:AP237"/>
    <mergeCell ref="AR237:AT237"/>
    <mergeCell ref="AV237:AX237"/>
    <mergeCell ref="AC238:AC239"/>
    <mergeCell ref="AE229:AE232"/>
    <mergeCell ref="AI229:AI230"/>
    <mergeCell ref="AM229:AM230"/>
    <mergeCell ref="AQ229:AQ230"/>
    <mergeCell ref="AU229:AU230"/>
    <mergeCell ref="AY229:AY230"/>
    <mergeCell ref="AZ229:AZ230"/>
    <mergeCell ref="BA229:BA230"/>
    <mergeCell ref="BB229:BB230"/>
    <mergeCell ref="AF230:AH230"/>
    <mergeCell ref="AJ230:AL230"/>
    <mergeCell ref="AN230:AP230"/>
    <mergeCell ref="AR230:AT230"/>
    <mergeCell ref="AV230:AX230"/>
    <mergeCell ref="AC231:AC232"/>
    <mergeCell ref="AD231:AD232"/>
    <mergeCell ref="AI231:AI232"/>
    <mergeCell ref="AM231:AM232"/>
    <mergeCell ref="AQ231:AQ232"/>
    <mergeCell ref="AU231:AU232"/>
    <mergeCell ref="AY231:AY232"/>
    <mergeCell ref="AZ231:AZ232"/>
    <mergeCell ref="BA231:BA232"/>
    <mergeCell ref="BB231:BB232"/>
    <mergeCell ref="AF232:AH232"/>
    <mergeCell ref="AJ232:AL232"/>
    <mergeCell ref="AN232:AP232"/>
    <mergeCell ref="AR232:AT232"/>
    <mergeCell ref="AV232:AX232"/>
    <mergeCell ref="AI224:AI225"/>
    <mergeCell ref="AM224:AM225"/>
    <mergeCell ref="AQ224:AQ225"/>
    <mergeCell ref="AU224:AU225"/>
    <mergeCell ref="AY224:AY225"/>
    <mergeCell ref="AZ224:AZ225"/>
    <mergeCell ref="BA224:BA225"/>
    <mergeCell ref="BB224:BB225"/>
    <mergeCell ref="AF225:AH225"/>
    <mergeCell ref="AJ225:AL225"/>
    <mergeCell ref="AN225:AP225"/>
    <mergeCell ref="AR225:AT225"/>
    <mergeCell ref="AV225:AX225"/>
    <mergeCell ref="AC227:AC228"/>
    <mergeCell ref="AD227:AD228"/>
    <mergeCell ref="AE227:AE228"/>
    <mergeCell ref="AF227:AH227"/>
    <mergeCell ref="AI227:AI228"/>
    <mergeCell ref="AJ227:AL227"/>
    <mergeCell ref="AM227:AM228"/>
    <mergeCell ref="AN227:AP227"/>
    <mergeCell ref="AQ227:AQ228"/>
    <mergeCell ref="AR227:AT227"/>
    <mergeCell ref="AU227:AU228"/>
    <mergeCell ref="AV227:AX227"/>
    <mergeCell ref="AY227:AY228"/>
    <mergeCell ref="AZ227:AZ228"/>
    <mergeCell ref="BA227:BA228"/>
    <mergeCell ref="BB227:BB228"/>
    <mergeCell ref="AE220:AE221"/>
    <mergeCell ref="AF220:AH220"/>
    <mergeCell ref="AI220:AI221"/>
    <mergeCell ref="AJ220:AL220"/>
    <mergeCell ref="AM220:AM221"/>
    <mergeCell ref="AN220:AP220"/>
    <mergeCell ref="AQ220:AQ221"/>
    <mergeCell ref="AR220:AT220"/>
    <mergeCell ref="AU220:AU221"/>
    <mergeCell ref="AV220:AX220"/>
    <mergeCell ref="AY220:AY221"/>
    <mergeCell ref="AZ220:AZ221"/>
    <mergeCell ref="BA220:BA221"/>
    <mergeCell ref="BB220:BB221"/>
    <mergeCell ref="AC222:AC223"/>
    <mergeCell ref="AD222:AD223"/>
    <mergeCell ref="AE222:AE225"/>
    <mergeCell ref="AI222:AI223"/>
    <mergeCell ref="AM222:AM223"/>
    <mergeCell ref="AQ222:AQ223"/>
    <mergeCell ref="AU222:AU223"/>
    <mergeCell ref="AY222:AY223"/>
    <mergeCell ref="AZ222:AZ223"/>
    <mergeCell ref="BA222:BA223"/>
    <mergeCell ref="BB222:BB223"/>
    <mergeCell ref="AF223:AH223"/>
    <mergeCell ref="AJ223:AL223"/>
    <mergeCell ref="AN223:AP223"/>
    <mergeCell ref="AR223:AT223"/>
    <mergeCell ref="AV223:AX223"/>
    <mergeCell ref="AC224:AC225"/>
    <mergeCell ref="AD224:AD225"/>
    <mergeCell ref="AE215:AE218"/>
    <mergeCell ref="AI215:AI216"/>
    <mergeCell ref="AM215:AM216"/>
    <mergeCell ref="AQ215:AQ216"/>
    <mergeCell ref="AU215:AU216"/>
    <mergeCell ref="AY215:AY216"/>
    <mergeCell ref="AZ215:AZ216"/>
    <mergeCell ref="BA215:BA216"/>
    <mergeCell ref="BB215:BB216"/>
    <mergeCell ref="AF216:AH216"/>
    <mergeCell ref="AJ216:AL216"/>
    <mergeCell ref="AN216:AP216"/>
    <mergeCell ref="AR216:AT216"/>
    <mergeCell ref="AV216:AX216"/>
    <mergeCell ref="AC217:AC218"/>
    <mergeCell ref="AD217:AD218"/>
    <mergeCell ref="AI217:AI218"/>
    <mergeCell ref="AM217:AM218"/>
    <mergeCell ref="AQ217:AQ218"/>
    <mergeCell ref="AU217:AU218"/>
    <mergeCell ref="AY217:AY218"/>
    <mergeCell ref="AZ217:AZ218"/>
    <mergeCell ref="BA217:BA218"/>
    <mergeCell ref="BB217:BB218"/>
    <mergeCell ref="AF218:AH218"/>
    <mergeCell ref="AJ218:AL218"/>
    <mergeCell ref="AN218:AP218"/>
    <mergeCell ref="AR218:AT218"/>
    <mergeCell ref="AV218:AX218"/>
    <mergeCell ref="AI210:AI211"/>
    <mergeCell ref="AM210:AM211"/>
    <mergeCell ref="AQ210:AQ211"/>
    <mergeCell ref="AU210:AU211"/>
    <mergeCell ref="AY210:AY211"/>
    <mergeCell ref="AZ210:AZ211"/>
    <mergeCell ref="BA210:BA211"/>
    <mergeCell ref="BB210:BB211"/>
    <mergeCell ref="AF211:AH211"/>
    <mergeCell ref="AJ211:AL211"/>
    <mergeCell ref="AN211:AP211"/>
    <mergeCell ref="AR211:AT211"/>
    <mergeCell ref="AV211:AX211"/>
    <mergeCell ref="AC213:AC214"/>
    <mergeCell ref="AD213:AD214"/>
    <mergeCell ref="AE213:AE214"/>
    <mergeCell ref="AF213:AH213"/>
    <mergeCell ref="AI213:AI214"/>
    <mergeCell ref="AJ213:AL213"/>
    <mergeCell ref="AM213:AM214"/>
    <mergeCell ref="AN213:AP213"/>
    <mergeCell ref="AQ213:AQ214"/>
    <mergeCell ref="AR213:AT213"/>
    <mergeCell ref="AU213:AU214"/>
    <mergeCell ref="AV213:AX213"/>
    <mergeCell ref="AY213:AY214"/>
    <mergeCell ref="AZ213:AZ214"/>
    <mergeCell ref="BA213:BA214"/>
    <mergeCell ref="BB213:BB214"/>
    <mergeCell ref="AE206:AE207"/>
    <mergeCell ref="AF206:AH206"/>
    <mergeCell ref="AI206:AI207"/>
    <mergeCell ref="AJ206:AL206"/>
    <mergeCell ref="AM206:AM207"/>
    <mergeCell ref="AN206:AP206"/>
    <mergeCell ref="AQ206:AQ207"/>
    <mergeCell ref="AR206:AT206"/>
    <mergeCell ref="AU206:AU207"/>
    <mergeCell ref="AV206:AX206"/>
    <mergeCell ref="AY206:AY207"/>
    <mergeCell ref="AZ206:AZ207"/>
    <mergeCell ref="BA206:BA207"/>
    <mergeCell ref="BB206:BB207"/>
    <mergeCell ref="AC208:AC209"/>
    <mergeCell ref="AD208:AD209"/>
    <mergeCell ref="AE208:AE211"/>
    <mergeCell ref="AI208:AI209"/>
    <mergeCell ref="AM208:AM209"/>
    <mergeCell ref="AQ208:AQ209"/>
    <mergeCell ref="AU208:AU209"/>
    <mergeCell ref="AY208:AY209"/>
    <mergeCell ref="AZ208:AZ209"/>
    <mergeCell ref="BA208:BA209"/>
    <mergeCell ref="BB208:BB209"/>
    <mergeCell ref="AF209:AH209"/>
    <mergeCell ref="AJ209:AL209"/>
    <mergeCell ref="AN209:AP209"/>
    <mergeCell ref="AR209:AT209"/>
    <mergeCell ref="AV209:AX209"/>
    <mergeCell ref="AC210:AC211"/>
    <mergeCell ref="AD210:AD211"/>
    <mergeCell ref="AE201:AE204"/>
    <mergeCell ref="AI201:AI202"/>
    <mergeCell ref="AM201:AM202"/>
    <mergeCell ref="AQ201:AQ202"/>
    <mergeCell ref="AU201:AU202"/>
    <mergeCell ref="AY201:AY202"/>
    <mergeCell ref="AZ201:AZ202"/>
    <mergeCell ref="BA201:BA202"/>
    <mergeCell ref="BB201:BB202"/>
    <mergeCell ref="AF202:AH202"/>
    <mergeCell ref="AJ202:AL202"/>
    <mergeCell ref="AN202:AP202"/>
    <mergeCell ref="AR202:AT202"/>
    <mergeCell ref="AV202:AX202"/>
    <mergeCell ref="AC203:AC204"/>
    <mergeCell ref="AD203:AD204"/>
    <mergeCell ref="AI203:AI204"/>
    <mergeCell ref="AM203:AM204"/>
    <mergeCell ref="AQ203:AQ204"/>
    <mergeCell ref="AU203:AU204"/>
    <mergeCell ref="AY203:AY204"/>
    <mergeCell ref="AZ203:AZ204"/>
    <mergeCell ref="BA203:BA204"/>
    <mergeCell ref="BB203:BB204"/>
    <mergeCell ref="AF204:AH204"/>
    <mergeCell ref="AJ204:AL204"/>
    <mergeCell ref="AN204:AP204"/>
    <mergeCell ref="AR204:AT204"/>
    <mergeCell ref="AV204:AX204"/>
    <mergeCell ref="AI196:AI197"/>
    <mergeCell ref="AM196:AM197"/>
    <mergeCell ref="AQ196:AQ197"/>
    <mergeCell ref="AU196:AU197"/>
    <mergeCell ref="AY196:AY197"/>
    <mergeCell ref="AZ196:AZ197"/>
    <mergeCell ref="BA196:BA197"/>
    <mergeCell ref="BB196:BB197"/>
    <mergeCell ref="AF197:AH197"/>
    <mergeCell ref="AJ197:AL197"/>
    <mergeCell ref="AN197:AP197"/>
    <mergeCell ref="AR197:AT197"/>
    <mergeCell ref="AV197:AX197"/>
    <mergeCell ref="AC199:AC200"/>
    <mergeCell ref="AD199:AD200"/>
    <mergeCell ref="AE199:AE200"/>
    <mergeCell ref="AF199:AH199"/>
    <mergeCell ref="AI199:AI200"/>
    <mergeCell ref="AJ199:AL199"/>
    <mergeCell ref="AM199:AM200"/>
    <mergeCell ref="AN199:AP199"/>
    <mergeCell ref="AQ199:AQ200"/>
    <mergeCell ref="AR199:AT199"/>
    <mergeCell ref="AU199:AU200"/>
    <mergeCell ref="AV199:AX199"/>
    <mergeCell ref="AY199:AY200"/>
    <mergeCell ref="AZ199:AZ200"/>
    <mergeCell ref="BA199:BA200"/>
    <mergeCell ref="BB199:BB200"/>
    <mergeCell ref="AE192:AE193"/>
    <mergeCell ref="AF192:AH192"/>
    <mergeCell ref="AI192:AI193"/>
    <mergeCell ref="AJ192:AL192"/>
    <mergeCell ref="AM192:AM193"/>
    <mergeCell ref="AN192:AP192"/>
    <mergeCell ref="AQ192:AQ193"/>
    <mergeCell ref="AR192:AT192"/>
    <mergeCell ref="AU192:AU193"/>
    <mergeCell ref="AV192:AX192"/>
    <mergeCell ref="AY192:AY193"/>
    <mergeCell ref="AZ192:AZ193"/>
    <mergeCell ref="BA192:BA193"/>
    <mergeCell ref="BB192:BB193"/>
    <mergeCell ref="AC194:AC195"/>
    <mergeCell ref="AD194:AD195"/>
    <mergeCell ref="AE194:AE197"/>
    <mergeCell ref="AI194:AI195"/>
    <mergeCell ref="AM194:AM195"/>
    <mergeCell ref="AQ194:AQ195"/>
    <mergeCell ref="AU194:AU195"/>
    <mergeCell ref="AY194:AY195"/>
    <mergeCell ref="AZ194:AZ195"/>
    <mergeCell ref="BA194:BA195"/>
    <mergeCell ref="BB194:BB195"/>
    <mergeCell ref="AF195:AH195"/>
    <mergeCell ref="AJ195:AL195"/>
    <mergeCell ref="AN195:AP195"/>
    <mergeCell ref="AR195:AT195"/>
    <mergeCell ref="AV195:AX195"/>
    <mergeCell ref="AC196:AC197"/>
    <mergeCell ref="AD196:AD197"/>
    <mergeCell ref="AE187:AE190"/>
    <mergeCell ref="AI187:AI188"/>
    <mergeCell ref="AM187:AM188"/>
    <mergeCell ref="AQ187:AQ188"/>
    <mergeCell ref="AU187:AU188"/>
    <mergeCell ref="AY187:AY188"/>
    <mergeCell ref="AZ187:AZ188"/>
    <mergeCell ref="BA187:BA188"/>
    <mergeCell ref="BB187:BB188"/>
    <mergeCell ref="AF188:AH188"/>
    <mergeCell ref="AJ188:AL188"/>
    <mergeCell ref="AN188:AP188"/>
    <mergeCell ref="AR188:AT188"/>
    <mergeCell ref="AV188:AX188"/>
    <mergeCell ref="AC189:AC190"/>
    <mergeCell ref="AD189:AD190"/>
    <mergeCell ref="AI189:AI190"/>
    <mergeCell ref="AM189:AM190"/>
    <mergeCell ref="AQ189:AQ190"/>
    <mergeCell ref="AU189:AU190"/>
    <mergeCell ref="AY189:AY190"/>
    <mergeCell ref="AZ189:AZ190"/>
    <mergeCell ref="BA189:BA190"/>
    <mergeCell ref="BB189:BB190"/>
    <mergeCell ref="AF190:AH190"/>
    <mergeCell ref="AJ190:AL190"/>
    <mergeCell ref="AN190:AP190"/>
    <mergeCell ref="AR190:AT190"/>
    <mergeCell ref="AV190:AX190"/>
    <mergeCell ref="AI182:AI183"/>
    <mergeCell ref="AM182:AM183"/>
    <mergeCell ref="AQ182:AQ183"/>
    <mergeCell ref="AU182:AU183"/>
    <mergeCell ref="AY182:AY183"/>
    <mergeCell ref="AZ182:AZ183"/>
    <mergeCell ref="BA182:BA183"/>
    <mergeCell ref="BB182:BB183"/>
    <mergeCell ref="AF183:AH183"/>
    <mergeCell ref="AJ183:AL183"/>
    <mergeCell ref="AN183:AP183"/>
    <mergeCell ref="AR183:AT183"/>
    <mergeCell ref="AV183:AX183"/>
    <mergeCell ref="AC185:AC186"/>
    <mergeCell ref="AD185:AD186"/>
    <mergeCell ref="AE185:AE186"/>
    <mergeCell ref="AF185:AH185"/>
    <mergeCell ref="AI185:AI186"/>
    <mergeCell ref="AJ185:AL185"/>
    <mergeCell ref="AM185:AM186"/>
    <mergeCell ref="AN185:AP185"/>
    <mergeCell ref="AQ185:AQ186"/>
    <mergeCell ref="AR185:AT185"/>
    <mergeCell ref="AU185:AU186"/>
    <mergeCell ref="AV185:AX185"/>
    <mergeCell ref="AY185:AY186"/>
    <mergeCell ref="AZ185:AZ186"/>
    <mergeCell ref="BA185:BA186"/>
    <mergeCell ref="BB185:BB186"/>
    <mergeCell ref="AE178:AE179"/>
    <mergeCell ref="AF178:AH178"/>
    <mergeCell ref="AI178:AI179"/>
    <mergeCell ref="AJ178:AL178"/>
    <mergeCell ref="AM178:AM179"/>
    <mergeCell ref="AN178:AP178"/>
    <mergeCell ref="AQ178:AQ179"/>
    <mergeCell ref="AR178:AT178"/>
    <mergeCell ref="AU178:AU179"/>
    <mergeCell ref="AV178:AX178"/>
    <mergeCell ref="AY178:AY179"/>
    <mergeCell ref="AZ178:AZ179"/>
    <mergeCell ref="BA178:BA179"/>
    <mergeCell ref="BB178:BB179"/>
    <mergeCell ref="AC180:AC181"/>
    <mergeCell ref="AD180:AD181"/>
    <mergeCell ref="AE180:AE183"/>
    <mergeCell ref="AI180:AI181"/>
    <mergeCell ref="AM180:AM181"/>
    <mergeCell ref="AQ180:AQ181"/>
    <mergeCell ref="AU180:AU181"/>
    <mergeCell ref="AY180:AY181"/>
    <mergeCell ref="AZ180:AZ181"/>
    <mergeCell ref="BA180:BA181"/>
    <mergeCell ref="BB180:BB181"/>
    <mergeCell ref="AF181:AH181"/>
    <mergeCell ref="AJ181:AL181"/>
    <mergeCell ref="AN181:AP181"/>
    <mergeCell ref="AR181:AT181"/>
    <mergeCell ref="AV181:AX181"/>
    <mergeCell ref="AC182:AC183"/>
    <mergeCell ref="AD182:AD183"/>
    <mergeCell ref="B273:B274"/>
    <mergeCell ref="C273:C274"/>
    <mergeCell ref="H273:H274"/>
    <mergeCell ref="L273:L274"/>
    <mergeCell ref="P273:P274"/>
    <mergeCell ref="T273:T274"/>
    <mergeCell ref="X273:X274"/>
    <mergeCell ref="Y273:Y274"/>
    <mergeCell ref="Z273:Z274"/>
    <mergeCell ref="AA273:AA274"/>
    <mergeCell ref="E274:G274"/>
    <mergeCell ref="I274:K274"/>
    <mergeCell ref="M274:O274"/>
    <mergeCell ref="Q274:S274"/>
    <mergeCell ref="U274:W274"/>
    <mergeCell ref="AC178:AC179"/>
    <mergeCell ref="AD178:AD179"/>
    <mergeCell ref="AC187:AC188"/>
    <mergeCell ref="AD187:AD188"/>
    <mergeCell ref="AC192:AC193"/>
    <mergeCell ref="AD192:AD193"/>
    <mergeCell ref="AC201:AC202"/>
    <mergeCell ref="AD201:AD202"/>
    <mergeCell ref="AC206:AC207"/>
    <mergeCell ref="AD206:AD207"/>
    <mergeCell ref="AC215:AC216"/>
    <mergeCell ref="AD215:AD216"/>
    <mergeCell ref="AC220:AC221"/>
    <mergeCell ref="AD220:AD221"/>
    <mergeCell ref="AC229:AC230"/>
    <mergeCell ref="AD229:AD230"/>
    <mergeCell ref="AC234:AC235"/>
    <mergeCell ref="B269:B270"/>
    <mergeCell ref="C269:C270"/>
    <mergeCell ref="D269:D270"/>
    <mergeCell ref="E269:G269"/>
    <mergeCell ref="H269:H270"/>
    <mergeCell ref="I269:K269"/>
    <mergeCell ref="L269:L270"/>
    <mergeCell ref="M269:O269"/>
    <mergeCell ref="P269:P270"/>
    <mergeCell ref="Q269:S269"/>
    <mergeCell ref="T269:T270"/>
    <mergeCell ref="U269:W269"/>
    <mergeCell ref="X269:X270"/>
    <mergeCell ref="Y269:Y270"/>
    <mergeCell ref="Z269:Z270"/>
    <mergeCell ref="AA269:AA270"/>
    <mergeCell ref="B271:B272"/>
    <mergeCell ref="C271:C272"/>
    <mergeCell ref="D271:D274"/>
    <mergeCell ref="H271:H272"/>
    <mergeCell ref="L271:L272"/>
    <mergeCell ref="P271:P272"/>
    <mergeCell ref="T271:T272"/>
    <mergeCell ref="X271:X272"/>
    <mergeCell ref="Y271:Y272"/>
    <mergeCell ref="Z271:Z272"/>
    <mergeCell ref="AA271:AA272"/>
    <mergeCell ref="E272:G272"/>
    <mergeCell ref="I272:K272"/>
    <mergeCell ref="M272:O272"/>
    <mergeCell ref="Q272:S272"/>
    <mergeCell ref="U272:W272"/>
    <mergeCell ref="B264:B265"/>
    <mergeCell ref="C264:C265"/>
    <mergeCell ref="D264:D267"/>
    <mergeCell ref="H264:H265"/>
    <mergeCell ref="L264:L265"/>
    <mergeCell ref="P264:P265"/>
    <mergeCell ref="T264:T265"/>
    <mergeCell ref="X264:X265"/>
    <mergeCell ref="Y264:Y265"/>
    <mergeCell ref="Z264:Z265"/>
    <mergeCell ref="AA264:AA265"/>
    <mergeCell ref="E265:G265"/>
    <mergeCell ref="I265:K265"/>
    <mergeCell ref="M265:O265"/>
    <mergeCell ref="Q265:S265"/>
    <mergeCell ref="U265:W265"/>
    <mergeCell ref="B266:B267"/>
    <mergeCell ref="C266:C267"/>
    <mergeCell ref="H266:H267"/>
    <mergeCell ref="L266:L267"/>
    <mergeCell ref="P266:P267"/>
    <mergeCell ref="T266:T267"/>
    <mergeCell ref="X266:X267"/>
    <mergeCell ref="Y266:Y267"/>
    <mergeCell ref="Z266:Z267"/>
    <mergeCell ref="AA266:AA267"/>
    <mergeCell ref="E267:G267"/>
    <mergeCell ref="I267:K267"/>
    <mergeCell ref="M267:O267"/>
    <mergeCell ref="Q267:S267"/>
    <mergeCell ref="U267:W267"/>
    <mergeCell ref="B259:B260"/>
    <mergeCell ref="C259:C260"/>
    <mergeCell ref="H259:H260"/>
    <mergeCell ref="L259:L260"/>
    <mergeCell ref="P259:P260"/>
    <mergeCell ref="T259:T260"/>
    <mergeCell ref="X259:X260"/>
    <mergeCell ref="Y259:Y260"/>
    <mergeCell ref="Z259:Z260"/>
    <mergeCell ref="AA259:AA260"/>
    <mergeCell ref="E260:G260"/>
    <mergeCell ref="I260:K260"/>
    <mergeCell ref="M260:O260"/>
    <mergeCell ref="Q260:S260"/>
    <mergeCell ref="U260:W260"/>
    <mergeCell ref="B262:B263"/>
    <mergeCell ref="C262:C263"/>
    <mergeCell ref="D262:D263"/>
    <mergeCell ref="E262:G262"/>
    <mergeCell ref="H262:H263"/>
    <mergeCell ref="I262:K262"/>
    <mergeCell ref="L262:L263"/>
    <mergeCell ref="M262:O262"/>
    <mergeCell ref="P262:P263"/>
    <mergeCell ref="Q262:S262"/>
    <mergeCell ref="T262:T263"/>
    <mergeCell ref="U262:W262"/>
    <mergeCell ref="X262:X263"/>
    <mergeCell ref="Y262:Y263"/>
    <mergeCell ref="Z262:Z263"/>
    <mergeCell ref="AA262:AA263"/>
    <mergeCell ref="B255:B256"/>
    <mergeCell ref="C255:C256"/>
    <mergeCell ref="D255:D256"/>
    <mergeCell ref="E255:G255"/>
    <mergeCell ref="H255:H256"/>
    <mergeCell ref="I255:K255"/>
    <mergeCell ref="L255:L256"/>
    <mergeCell ref="M255:O255"/>
    <mergeCell ref="P255:P256"/>
    <mergeCell ref="Q255:S255"/>
    <mergeCell ref="T255:T256"/>
    <mergeCell ref="U255:W255"/>
    <mergeCell ref="X255:X256"/>
    <mergeCell ref="Y255:Y256"/>
    <mergeCell ref="Z255:Z256"/>
    <mergeCell ref="AA255:AA256"/>
    <mergeCell ref="B257:B258"/>
    <mergeCell ref="C257:C258"/>
    <mergeCell ref="D257:D260"/>
    <mergeCell ref="H257:H258"/>
    <mergeCell ref="L257:L258"/>
    <mergeCell ref="P257:P258"/>
    <mergeCell ref="T257:T258"/>
    <mergeCell ref="X257:X258"/>
    <mergeCell ref="Y257:Y258"/>
    <mergeCell ref="Z257:Z258"/>
    <mergeCell ref="AA257:AA258"/>
    <mergeCell ref="E258:G258"/>
    <mergeCell ref="I258:K258"/>
    <mergeCell ref="M258:O258"/>
    <mergeCell ref="Q258:S258"/>
    <mergeCell ref="U258:W258"/>
    <mergeCell ref="B250:B251"/>
    <mergeCell ref="C250:C251"/>
    <mergeCell ref="D250:D253"/>
    <mergeCell ref="H250:H251"/>
    <mergeCell ref="L250:L251"/>
    <mergeCell ref="P250:P251"/>
    <mergeCell ref="T250:T251"/>
    <mergeCell ref="X250:X251"/>
    <mergeCell ref="Y250:Y251"/>
    <mergeCell ref="Z250:Z251"/>
    <mergeCell ref="AA250:AA251"/>
    <mergeCell ref="E251:G251"/>
    <mergeCell ref="I251:K251"/>
    <mergeCell ref="M251:O251"/>
    <mergeCell ref="Q251:S251"/>
    <mergeCell ref="U251:W251"/>
    <mergeCell ref="B252:B253"/>
    <mergeCell ref="C252:C253"/>
    <mergeCell ref="H252:H253"/>
    <mergeCell ref="L252:L253"/>
    <mergeCell ref="P252:P253"/>
    <mergeCell ref="T252:T253"/>
    <mergeCell ref="X252:X253"/>
    <mergeCell ref="Y252:Y253"/>
    <mergeCell ref="Z252:Z253"/>
    <mergeCell ref="AA252:AA253"/>
    <mergeCell ref="E253:G253"/>
    <mergeCell ref="I253:K253"/>
    <mergeCell ref="M253:O253"/>
    <mergeCell ref="Q253:S253"/>
    <mergeCell ref="U253:W253"/>
    <mergeCell ref="B245:B246"/>
    <mergeCell ref="C245:C246"/>
    <mergeCell ref="H245:H246"/>
    <mergeCell ref="L245:L246"/>
    <mergeCell ref="P245:P246"/>
    <mergeCell ref="T245:T246"/>
    <mergeCell ref="X245:X246"/>
    <mergeCell ref="Y245:Y246"/>
    <mergeCell ref="Z245:Z246"/>
    <mergeCell ref="AA245:AA246"/>
    <mergeCell ref="E246:G246"/>
    <mergeCell ref="I246:K246"/>
    <mergeCell ref="M246:O246"/>
    <mergeCell ref="Q246:S246"/>
    <mergeCell ref="U246:W246"/>
    <mergeCell ref="B248:B249"/>
    <mergeCell ref="C248:C249"/>
    <mergeCell ref="D248:D249"/>
    <mergeCell ref="E248:G248"/>
    <mergeCell ref="H248:H249"/>
    <mergeCell ref="I248:K248"/>
    <mergeCell ref="L248:L249"/>
    <mergeCell ref="M248:O248"/>
    <mergeCell ref="P248:P249"/>
    <mergeCell ref="Q248:S248"/>
    <mergeCell ref="T248:T249"/>
    <mergeCell ref="U248:W248"/>
    <mergeCell ref="X248:X249"/>
    <mergeCell ref="Y248:Y249"/>
    <mergeCell ref="Z248:Z249"/>
    <mergeCell ref="AA248:AA249"/>
    <mergeCell ref="B241:B242"/>
    <mergeCell ref="C241:C242"/>
    <mergeCell ref="D241:D242"/>
    <mergeCell ref="E241:G241"/>
    <mergeCell ref="H241:H242"/>
    <mergeCell ref="I241:K241"/>
    <mergeCell ref="L241:L242"/>
    <mergeCell ref="M241:O241"/>
    <mergeCell ref="P241:P242"/>
    <mergeCell ref="Q241:S241"/>
    <mergeCell ref="T241:T242"/>
    <mergeCell ref="U241:W241"/>
    <mergeCell ref="X241:X242"/>
    <mergeCell ref="Y241:Y242"/>
    <mergeCell ref="Z241:Z242"/>
    <mergeCell ref="AA241:AA242"/>
    <mergeCell ref="B243:B244"/>
    <mergeCell ref="C243:C244"/>
    <mergeCell ref="D243:D246"/>
    <mergeCell ref="H243:H244"/>
    <mergeCell ref="L243:L244"/>
    <mergeCell ref="P243:P244"/>
    <mergeCell ref="T243:T244"/>
    <mergeCell ref="X243:X244"/>
    <mergeCell ref="Y243:Y244"/>
    <mergeCell ref="Z243:Z244"/>
    <mergeCell ref="AA243:AA244"/>
    <mergeCell ref="E244:G244"/>
    <mergeCell ref="I244:K244"/>
    <mergeCell ref="M244:O244"/>
    <mergeCell ref="Q244:S244"/>
    <mergeCell ref="U244:W244"/>
    <mergeCell ref="B236:B237"/>
    <mergeCell ref="C236:C237"/>
    <mergeCell ref="D236:D239"/>
    <mergeCell ref="H236:H237"/>
    <mergeCell ref="L236:L237"/>
    <mergeCell ref="P236:P237"/>
    <mergeCell ref="T236:T237"/>
    <mergeCell ref="X236:X237"/>
    <mergeCell ref="Y236:Y237"/>
    <mergeCell ref="Z236:Z237"/>
    <mergeCell ref="AA236:AA237"/>
    <mergeCell ref="E237:G237"/>
    <mergeCell ref="I237:K237"/>
    <mergeCell ref="M237:O237"/>
    <mergeCell ref="Q237:S237"/>
    <mergeCell ref="U237:W237"/>
    <mergeCell ref="B238:B239"/>
    <mergeCell ref="C238:C239"/>
    <mergeCell ref="H238:H239"/>
    <mergeCell ref="L238:L239"/>
    <mergeCell ref="P238:P239"/>
    <mergeCell ref="T238:T239"/>
    <mergeCell ref="X238:X239"/>
    <mergeCell ref="Y238:Y239"/>
    <mergeCell ref="Z238:Z239"/>
    <mergeCell ref="AA238:AA239"/>
    <mergeCell ref="E239:G239"/>
    <mergeCell ref="I239:K239"/>
    <mergeCell ref="M239:O239"/>
    <mergeCell ref="Q239:S239"/>
    <mergeCell ref="U239:W239"/>
    <mergeCell ref="B231:B232"/>
    <mergeCell ref="C231:C232"/>
    <mergeCell ref="H231:H232"/>
    <mergeCell ref="L231:L232"/>
    <mergeCell ref="P231:P232"/>
    <mergeCell ref="T231:T232"/>
    <mergeCell ref="X231:X232"/>
    <mergeCell ref="Y231:Y232"/>
    <mergeCell ref="Z231:Z232"/>
    <mergeCell ref="AA231:AA232"/>
    <mergeCell ref="E232:G232"/>
    <mergeCell ref="I232:K232"/>
    <mergeCell ref="M232:O232"/>
    <mergeCell ref="Q232:S232"/>
    <mergeCell ref="U232:W232"/>
    <mergeCell ref="B234:B235"/>
    <mergeCell ref="C234:C235"/>
    <mergeCell ref="D234:D235"/>
    <mergeCell ref="E234:G234"/>
    <mergeCell ref="H234:H235"/>
    <mergeCell ref="I234:K234"/>
    <mergeCell ref="L234:L235"/>
    <mergeCell ref="M234:O234"/>
    <mergeCell ref="P234:P235"/>
    <mergeCell ref="Q234:S234"/>
    <mergeCell ref="T234:T235"/>
    <mergeCell ref="U234:W234"/>
    <mergeCell ref="X234:X235"/>
    <mergeCell ref="Y234:Y235"/>
    <mergeCell ref="Z234:Z235"/>
    <mergeCell ref="AA234:AA235"/>
    <mergeCell ref="B227:B228"/>
    <mergeCell ref="C227:C228"/>
    <mergeCell ref="D227:D228"/>
    <mergeCell ref="E227:G227"/>
    <mergeCell ref="H227:H228"/>
    <mergeCell ref="I227:K227"/>
    <mergeCell ref="L227:L228"/>
    <mergeCell ref="M227:O227"/>
    <mergeCell ref="P227:P228"/>
    <mergeCell ref="Q227:S227"/>
    <mergeCell ref="T227:T228"/>
    <mergeCell ref="U227:W227"/>
    <mergeCell ref="X227:X228"/>
    <mergeCell ref="Y227:Y228"/>
    <mergeCell ref="Z227:Z228"/>
    <mergeCell ref="AA227:AA228"/>
    <mergeCell ref="B229:B230"/>
    <mergeCell ref="C229:C230"/>
    <mergeCell ref="D229:D232"/>
    <mergeCell ref="H229:H230"/>
    <mergeCell ref="L229:L230"/>
    <mergeCell ref="P229:P230"/>
    <mergeCell ref="T229:T230"/>
    <mergeCell ref="X229:X230"/>
    <mergeCell ref="Y229:Y230"/>
    <mergeCell ref="Z229:Z230"/>
    <mergeCell ref="AA229:AA230"/>
    <mergeCell ref="E230:G230"/>
    <mergeCell ref="I230:K230"/>
    <mergeCell ref="M230:O230"/>
    <mergeCell ref="Q230:S230"/>
    <mergeCell ref="U230:W230"/>
    <mergeCell ref="B222:B223"/>
    <mergeCell ref="C222:C223"/>
    <mergeCell ref="D222:D225"/>
    <mergeCell ref="H222:H223"/>
    <mergeCell ref="L222:L223"/>
    <mergeCell ref="P222:P223"/>
    <mergeCell ref="T222:T223"/>
    <mergeCell ref="X222:X223"/>
    <mergeCell ref="Y222:Y223"/>
    <mergeCell ref="Z222:Z223"/>
    <mergeCell ref="AA222:AA223"/>
    <mergeCell ref="E223:G223"/>
    <mergeCell ref="I223:K223"/>
    <mergeCell ref="M223:O223"/>
    <mergeCell ref="Q223:S223"/>
    <mergeCell ref="U223:W223"/>
    <mergeCell ref="B224:B225"/>
    <mergeCell ref="C224:C225"/>
    <mergeCell ref="H224:H225"/>
    <mergeCell ref="L224:L225"/>
    <mergeCell ref="P224:P225"/>
    <mergeCell ref="T224:T225"/>
    <mergeCell ref="X224:X225"/>
    <mergeCell ref="Y224:Y225"/>
    <mergeCell ref="Z224:Z225"/>
    <mergeCell ref="AA224:AA225"/>
    <mergeCell ref="E225:G225"/>
    <mergeCell ref="I225:K225"/>
    <mergeCell ref="M225:O225"/>
    <mergeCell ref="Q225:S225"/>
    <mergeCell ref="U225:W225"/>
    <mergeCell ref="B217:B218"/>
    <mergeCell ref="C217:C218"/>
    <mergeCell ref="H217:H218"/>
    <mergeCell ref="L217:L218"/>
    <mergeCell ref="P217:P218"/>
    <mergeCell ref="T217:T218"/>
    <mergeCell ref="X217:X218"/>
    <mergeCell ref="Y217:Y218"/>
    <mergeCell ref="Z217:Z218"/>
    <mergeCell ref="AA217:AA218"/>
    <mergeCell ref="E218:G218"/>
    <mergeCell ref="I218:K218"/>
    <mergeCell ref="M218:O218"/>
    <mergeCell ref="Q218:S218"/>
    <mergeCell ref="U218:W218"/>
    <mergeCell ref="B220:B221"/>
    <mergeCell ref="C220:C221"/>
    <mergeCell ref="D220:D221"/>
    <mergeCell ref="E220:G220"/>
    <mergeCell ref="H220:H221"/>
    <mergeCell ref="I220:K220"/>
    <mergeCell ref="L220:L221"/>
    <mergeCell ref="M220:O220"/>
    <mergeCell ref="P220:P221"/>
    <mergeCell ref="Q220:S220"/>
    <mergeCell ref="T220:T221"/>
    <mergeCell ref="U220:W220"/>
    <mergeCell ref="X220:X221"/>
    <mergeCell ref="Y220:Y221"/>
    <mergeCell ref="Z220:Z221"/>
    <mergeCell ref="AA220:AA221"/>
    <mergeCell ref="B213:B214"/>
    <mergeCell ref="C213:C214"/>
    <mergeCell ref="D213:D214"/>
    <mergeCell ref="E213:G213"/>
    <mergeCell ref="H213:H214"/>
    <mergeCell ref="I213:K213"/>
    <mergeCell ref="L213:L214"/>
    <mergeCell ref="M213:O213"/>
    <mergeCell ref="P213:P214"/>
    <mergeCell ref="Q213:S213"/>
    <mergeCell ref="T213:T214"/>
    <mergeCell ref="U213:W213"/>
    <mergeCell ref="X213:X214"/>
    <mergeCell ref="Y213:Y214"/>
    <mergeCell ref="Z213:Z214"/>
    <mergeCell ref="AA213:AA214"/>
    <mergeCell ref="B215:B216"/>
    <mergeCell ref="C215:C216"/>
    <mergeCell ref="D215:D218"/>
    <mergeCell ref="H215:H216"/>
    <mergeCell ref="L215:L216"/>
    <mergeCell ref="P215:P216"/>
    <mergeCell ref="T215:T216"/>
    <mergeCell ref="X215:X216"/>
    <mergeCell ref="Y215:Y216"/>
    <mergeCell ref="Z215:Z216"/>
    <mergeCell ref="AA215:AA216"/>
    <mergeCell ref="E216:G216"/>
    <mergeCell ref="I216:K216"/>
    <mergeCell ref="M216:O216"/>
    <mergeCell ref="Q216:S216"/>
    <mergeCell ref="U216:W216"/>
    <mergeCell ref="B208:B209"/>
    <mergeCell ref="C208:C209"/>
    <mergeCell ref="D208:D211"/>
    <mergeCell ref="H208:H209"/>
    <mergeCell ref="L208:L209"/>
    <mergeCell ref="P208:P209"/>
    <mergeCell ref="T208:T209"/>
    <mergeCell ref="X208:X209"/>
    <mergeCell ref="Y208:Y209"/>
    <mergeCell ref="Z208:Z209"/>
    <mergeCell ref="AA208:AA209"/>
    <mergeCell ref="E209:G209"/>
    <mergeCell ref="I209:K209"/>
    <mergeCell ref="M209:O209"/>
    <mergeCell ref="Q209:S209"/>
    <mergeCell ref="U209:W209"/>
    <mergeCell ref="B210:B211"/>
    <mergeCell ref="C210:C211"/>
    <mergeCell ref="H210:H211"/>
    <mergeCell ref="L210:L211"/>
    <mergeCell ref="P210:P211"/>
    <mergeCell ref="T210:T211"/>
    <mergeCell ref="X210:X211"/>
    <mergeCell ref="Y210:Y211"/>
    <mergeCell ref="Z210:Z211"/>
    <mergeCell ref="AA210:AA211"/>
    <mergeCell ref="E211:G211"/>
    <mergeCell ref="I211:K211"/>
    <mergeCell ref="M211:O211"/>
    <mergeCell ref="Q211:S211"/>
    <mergeCell ref="U211:W211"/>
    <mergeCell ref="B203:B204"/>
    <mergeCell ref="C203:C204"/>
    <mergeCell ref="H203:H204"/>
    <mergeCell ref="L203:L204"/>
    <mergeCell ref="P203:P204"/>
    <mergeCell ref="T203:T204"/>
    <mergeCell ref="X203:X204"/>
    <mergeCell ref="Y203:Y204"/>
    <mergeCell ref="Z203:Z204"/>
    <mergeCell ref="AA203:AA204"/>
    <mergeCell ref="E204:G204"/>
    <mergeCell ref="I204:K204"/>
    <mergeCell ref="M204:O204"/>
    <mergeCell ref="Q204:S204"/>
    <mergeCell ref="U204:W204"/>
    <mergeCell ref="B206:B207"/>
    <mergeCell ref="C206:C207"/>
    <mergeCell ref="D206:D207"/>
    <mergeCell ref="E206:G206"/>
    <mergeCell ref="H206:H207"/>
    <mergeCell ref="I206:K206"/>
    <mergeCell ref="L206:L207"/>
    <mergeCell ref="M206:O206"/>
    <mergeCell ref="P206:P207"/>
    <mergeCell ref="Q206:S206"/>
    <mergeCell ref="T206:T207"/>
    <mergeCell ref="U206:W206"/>
    <mergeCell ref="X206:X207"/>
    <mergeCell ref="Y206:Y207"/>
    <mergeCell ref="Z206:Z207"/>
    <mergeCell ref="AA206:AA207"/>
    <mergeCell ref="B199:B200"/>
    <mergeCell ref="C199:C200"/>
    <mergeCell ref="D199:D200"/>
    <mergeCell ref="E199:G199"/>
    <mergeCell ref="H199:H200"/>
    <mergeCell ref="I199:K199"/>
    <mergeCell ref="L199:L200"/>
    <mergeCell ref="M199:O199"/>
    <mergeCell ref="P199:P200"/>
    <mergeCell ref="Q199:S199"/>
    <mergeCell ref="T199:T200"/>
    <mergeCell ref="U199:W199"/>
    <mergeCell ref="X199:X200"/>
    <mergeCell ref="Y199:Y200"/>
    <mergeCell ref="Z199:Z200"/>
    <mergeCell ref="AA199:AA200"/>
    <mergeCell ref="B201:B202"/>
    <mergeCell ref="C201:C202"/>
    <mergeCell ref="D201:D204"/>
    <mergeCell ref="H201:H202"/>
    <mergeCell ref="L201:L202"/>
    <mergeCell ref="P201:P202"/>
    <mergeCell ref="T201:T202"/>
    <mergeCell ref="X201:X202"/>
    <mergeCell ref="Y201:Y202"/>
    <mergeCell ref="Z201:Z202"/>
    <mergeCell ref="AA201:AA202"/>
    <mergeCell ref="E202:G202"/>
    <mergeCell ref="I202:K202"/>
    <mergeCell ref="M202:O202"/>
    <mergeCell ref="Q202:S202"/>
    <mergeCell ref="U202:W202"/>
    <mergeCell ref="B194:B195"/>
    <mergeCell ref="C194:C195"/>
    <mergeCell ref="D194:D197"/>
    <mergeCell ref="H194:H195"/>
    <mergeCell ref="L194:L195"/>
    <mergeCell ref="P194:P195"/>
    <mergeCell ref="T194:T195"/>
    <mergeCell ref="X194:X195"/>
    <mergeCell ref="Y194:Y195"/>
    <mergeCell ref="Z194:Z195"/>
    <mergeCell ref="AA194:AA195"/>
    <mergeCell ref="E195:G195"/>
    <mergeCell ref="I195:K195"/>
    <mergeCell ref="M195:O195"/>
    <mergeCell ref="Q195:S195"/>
    <mergeCell ref="U195:W195"/>
    <mergeCell ref="B196:B197"/>
    <mergeCell ref="C196:C197"/>
    <mergeCell ref="H196:H197"/>
    <mergeCell ref="L196:L197"/>
    <mergeCell ref="P196:P197"/>
    <mergeCell ref="T196:T197"/>
    <mergeCell ref="X196:X197"/>
    <mergeCell ref="Y196:Y197"/>
    <mergeCell ref="Z196:Z197"/>
    <mergeCell ref="AA196:AA197"/>
    <mergeCell ref="E197:G197"/>
    <mergeCell ref="I197:K197"/>
    <mergeCell ref="M197:O197"/>
    <mergeCell ref="Q197:S197"/>
    <mergeCell ref="U197:W197"/>
    <mergeCell ref="B189:B190"/>
    <mergeCell ref="C189:C190"/>
    <mergeCell ref="H189:H190"/>
    <mergeCell ref="L189:L190"/>
    <mergeCell ref="P189:P190"/>
    <mergeCell ref="T189:T190"/>
    <mergeCell ref="X189:X190"/>
    <mergeCell ref="Y189:Y190"/>
    <mergeCell ref="Z189:Z190"/>
    <mergeCell ref="AA189:AA190"/>
    <mergeCell ref="E190:G190"/>
    <mergeCell ref="I190:K190"/>
    <mergeCell ref="M190:O190"/>
    <mergeCell ref="Q190:S190"/>
    <mergeCell ref="U190:W190"/>
    <mergeCell ref="B192:B193"/>
    <mergeCell ref="C192:C193"/>
    <mergeCell ref="D192:D193"/>
    <mergeCell ref="E192:G192"/>
    <mergeCell ref="H192:H193"/>
    <mergeCell ref="I192:K192"/>
    <mergeCell ref="L192:L193"/>
    <mergeCell ref="M192:O192"/>
    <mergeCell ref="P192:P193"/>
    <mergeCell ref="Q192:S192"/>
    <mergeCell ref="T192:T193"/>
    <mergeCell ref="U192:W192"/>
    <mergeCell ref="X192:X193"/>
    <mergeCell ref="Y192:Y193"/>
    <mergeCell ref="Z192:Z193"/>
    <mergeCell ref="AA192:AA193"/>
    <mergeCell ref="B185:B186"/>
    <mergeCell ref="C185:C186"/>
    <mergeCell ref="D185:D186"/>
    <mergeCell ref="E185:G185"/>
    <mergeCell ref="H185:H186"/>
    <mergeCell ref="I185:K185"/>
    <mergeCell ref="L185:L186"/>
    <mergeCell ref="M185:O185"/>
    <mergeCell ref="P185:P186"/>
    <mergeCell ref="Q185:S185"/>
    <mergeCell ref="T185:T186"/>
    <mergeCell ref="U185:W185"/>
    <mergeCell ref="X185:X186"/>
    <mergeCell ref="Y185:Y186"/>
    <mergeCell ref="Z185:Z186"/>
    <mergeCell ref="AA185:AA186"/>
    <mergeCell ref="B187:B188"/>
    <mergeCell ref="C187:C188"/>
    <mergeCell ref="D187:D190"/>
    <mergeCell ref="H187:H188"/>
    <mergeCell ref="L187:L188"/>
    <mergeCell ref="P187:P188"/>
    <mergeCell ref="T187:T188"/>
    <mergeCell ref="X187:X188"/>
    <mergeCell ref="Y187:Y188"/>
    <mergeCell ref="Z187:Z188"/>
    <mergeCell ref="AA187:AA188"/>
    <mergeCell ref="E188:G188"/>
    <mergeCell ref="I188:K188"/>
    <mergeCell ref="M188:O188"/>
    <mergeCell ref="Q188:S188"/>
    <mergeCell ref="U188:W188"/>
    <mergeCell ref="AY175:AY176"/>
    <mergeCell ref="AZ175:AZ176"/>
    <mergeCell ref="BA175:BA176"/>
    <mergeCell ref="BB175:BB176"/>
    <mergeCell ref="AF176:AH176"/>
    <mergeCell ref="AJ176:AL176"/>
    <mergeCell ref="AN176:AP176"/>
    <mergeCell ref="AR176:AT176"/>
    <mergeCell ref="AV176:AX176"/>
    <mergeCell ref="AV174:AX174"/>
    <mergeCell ref="AC175:AC176"/>
    <mergeCell ref="AD175:AD176"/>
    <mergeCell ref="AI175:AI176"/>
    <mergeCell ref="AM175:AM176"/>
    <mergeCell ref="AQ175:AQ176"/>
    <mergeCell ref="AU175:AU176"/>
    <mergeCell ref="BB171:BB172"/>
    <mergeCell ref="AC173:AC174"/>
    <mergeCell ref="AD173:AD174"/>
    <mergeCell ref="AE173:AE176"/>
    <mergeCell ref="AI173:AI174"/>
    <mergeCell ref="AM173:AM174"/>
    <mergeCell ref="AQ173:AQ174"/>
    <mergeCell ref="AU173:AU174"/>
    <mergeCell ref="AY173:AY174"/>
    <mergeCell ref="AZ173:AZ174"/>
    <mergeCell ref="BA173:BA174"/>
    <mergeCell ref="BB173:BB174"/>
    <mergeCell ref="AF174:AH174"/>
    <mergeCell ref="AJ174:AL174"/>
    <mergeCell ref="AN174:AP174"/>
    <mergeCell ref="AR174:AT174"/>
    <mergeCell ref="AU171:AU172"/>
    <mergeCell ref="AV171:AX171"/>
    <mergeCell ref="AY171:AY172"/>
    <mergeCell ref="AZ171:AZ172"/>
    <mergeCell ref="BA171:BA172"/>
    <mergeCell ref="AJ171:AL171"/>
    <mergeCell ref="AM171:AM172"/>
    <mergeCell ref="AN171:AP171"/>
    <mergeCell ref="AQ171:AQ172"/>
    <mergeCell ref="AR171:AT171"/>
    <mergeCell ref="AC171:AC172"/>
    <mergeCell ref="AD171:AD172"/>
    <mergeCell ref="AE171:AE172"/>
    <mergeCell ref="AF171:AH171"/>
    <mergeCell ref="AI171:AI172"/>
    <mergeCell ref="AY168:AY169"/>
    <mergeCell ref="AZ168:AZ169"/>
    <mergeCell ref="BA168:BA169"/>
    <mergeCell ref="BB168:BB169"/>
    <mergeCell ref="AF169:AH169"/>
    <mergeCell ref="AJ169:AL169"/>
    <mergeCell ref="AN169:AP169"/>
    <mergeCell ref="AR169:AT169"/>
    <mergeCell ref="AV169:AX169"/>
    <mergeCell ref="AV167:AX167"/>
    <mergeCell ref="AC168:AC169"/>
    <mergeCell ref="AD168:AD169"/>
    <mergeCell ref="AI168:AI169"/>
    <mergeCell ref="AM168:AM169"/>
    <mergeCell ref="AQ168:AQ169"/>
    <mergeCell ref="AU168:AU169"/>
    <mergeCell ref="BB164:BB165"/>
    <mergeCell ref="AC166:AC167"/>
    <mergeCell ref="AD166:AD167"/>
    <mergeCell ref="AE166:AE169"/>
    <mergeCell ref="AI166:AI167"/>
    <mergeCell ref="AM166:AM167"/>
    <mergeCell ref="AQ166:AQ167"/>
    <mergeCell ref="AU166:AU167"/>
    <mergeCell ref="AY166:AY167"/>
    <mergeCell ref="AZ166:AZ167"/>
    <mergeCell ref="BA166:BA167"/>
    <mergeCell ref="BB166:BB167"/>
    <mergeCell ref="AF167:AH167"/>
    <mergeCell ref="AJ167:AL167"/>
    <mergeCell ref="AN167:AP167"/>
    <mergeCell ref="AR167:AT167"/>
    <mergeCell ref="AU164:AU165"/>
    <mergeCell ref="AV164:AX164"/>
    <mergeCell ref="AY164:AY165"/>
    <mergeCell ref="AZ164:AZ165"/>
    <mergeCell ref="BA164:BA165"/>
    <mergeCell ref="AJ164:AL164"/>
    <mergeCell ref="AM164:AM165"/>
    <mergeCell ref="AN164:AP164"/>
    <mergeCell ref="AQ164:AQ165"/>
    <mergeCell ref="AR164:AT164"/>
    <mergeCell ref="AC164:AC165"/>
    <mergeCell ref="AD164:AD165"/>
    <mergeCell ref="AE164:AE165"/>
    <mergeCell ref="AF164:AH164"/>
    <mergeCell ref="AI164:AI165"/>
    <mergeCell ref="AY161:AY162"/>
    <mergeCell ref="AZ161:AZ162"/>
    <mergeCell ref="BA161:BA162"/>
    <mergeCell ref="BB161:BB162"/>
    <mergeCell ref="AF162:AH162"/>
    <mergeCell ref="AJ162:AL162"/>
    <mergeCell ref="AN162:AP162"/>
    <mergeCell ref="AR162:AT162"/>
    <mergeCell ref="AV162:AX162"/>
    <mergeCell ref="AV160:AX160"/>
    <mergeCell ref="AC161:AC162"/>
    <mergeCell ref="AD161:AD162"/>
    <mergeCell ref="AI161:AI162"/>
    <mergeCell ref="AM161:AM162"/>
    <mergeCell ref="AQ161:AQ162"/>
    <mergeCell ref="AU161:AU162"/>
    <mergeCell ref="BB157:BB158"/>
    <mergeCell ref="AC159:AC160"/>
    <mergeCell ref="AD159:AD160"/>
    <mergeCell ref="AE159:AE162"/>
    <mergeCell ref="AI159:AI160"/>
    <mergeCell ref="AM159:AM160"/>
    <mergeCell ref="AQ159:AQ160"/>
    <mergeCell ref="AU159:AU160"/>
    <mergeCell ref="AY159:AY160"/>
    <mergeCell ref="AZ159:AZ160"/>
    <mergeCell ref="BA159:BA160"/>
    <mergeCell ref="BB159:BB160"/>
    <mergeCell ref="AF160:AH160"/>
    <mergeCell ref="AJ160:AL160"/>
    <mergeCell ref="AN160:AP160"/>
    <mergeCell ref="AR160:AT160"/>
    <mergeCell ref="AU157:AU158"/>
    <mergeCell ref="AV157:AX157"/>
    <mergeCell ref="AY157:AY158"/>
    <mergeCell ref="AZ157:AZ158"/>
    <mergeCell ref="BA157:BA158"/>
    <mergeCell ref="AJ157:AL157"/>
    <mergeCell ref="AM157:AM158"/>
    <mergeCell ref="AN157:AP157"/>
    <mergeCell ref="AQ157:AQ158"/>
    <mergeCell ref="AR157:AT157"/>
    <mergeCell ref="AC157:AC158"/>
    <mergeCell ref="AD157:AD158"/>
    <mergeCell ref="AE157:AE158"/>
    <mergeCell ref="AF157:AH157"/>
    <mergeCell ref="AI157:AI158"/>
    <mergeCell ref="AY154:AY155"/>
    <mergeCell ref="AZ154:AZ155"/>
    <mergeCell ref="BA154:BA155"/>
    <mergeCell ref="BB154:BB155"/>
    <mergeCell ref="AF155:AH155"/>
    <mergeCell ref="AJ155:AL155"/>
    <mergeCell ref="AN155:AP155"/>
    <mergeCell ref="AR155:AT155"/>
    <mergeCell ref="AV155:AX155"/>
    <mergeCell ref="AV153:AX153"/>
    <mergeCell ref="AC154:AC155"/>
    <mergeCell ref="AD154:AD155"/>
    <mergeCell ref="AI154:AI155"/>
    <mergeCell ref="AM154:AM155"/>
    <mergeCell ref="AQ154:AQ155"/>
    <mergeCell ref="AU154:AU155"/>
    <mergeCell ref="BB150:BB151"/>
    <mergeCell ref="AC152:AC153"/>
    <mergeCell ref="AD152:AD153"/>
    <mergeCell ref="AE152:AE155"/>
    <mergeCell ref="AI152:AI153"/>
    <mergeCell ref="AM152:AM153"/>
    <mergeCell ref="AQ152:AQ153"/>
    <mergeCell ref="AU152:AU153"/>
    <mergeCell ref="AY152:AY153"/>
    <mergeCell ref="AZ152:AZ153"/>
    <mergeCell ref="BA152:BA153"/>
    <mergeCell ref="BB152:BB153"/>
    <mergeCell ref="AF153:AH153"/>
    <mergeCell ref="AJ153:AL153"/>
    <mergeCell ref="AN153:AP153"/>
    <mergeCell ref="AR153:AT153"/>
    <mergeCell ref="AU150:AU151"/>
    <mergeCell ref="AV150:AX150"/>
    <mergeCell ref="AY150:AY151"/>
    <mergeCell ref="AZ150:AZ151"/>
    <mergeCell ref="BA150:BA151"/>
    <mergeCell ref="AJ150:AL150"/>
    <mergeCell ref="AM150:AM151"/>
    <mergeCell ref="AN150:AP150"/>
    <mergeCell ref="AQ150:AQ151"/>
    <mergeCell ref="AR150:AT150"/>
    <mergeCell ref="AC150:AC151"/>
    <mergeCell ref="AD150:AD151"/>
    <mergeCell ref="AE150:AE151"/>
    <mergeCell ref="AF150:AH150"/>
    <mergeCell ref="AI150:AI151"/>
    <mergeCell ref="AY147:AY148"/>
    <mergeCell ref="AZ147:AZ148"/>
    <mergeCell ref="BA147:BA148"/>
    <mergeCell ref="BB147:BB148"/>
    <mergeCell ref="AF148:AH148"/>
    <mergeCell ref="AJ148:AL148"/>
    <mergeCell ref="AN148:AP148"/>
    <mergeCell ref="AR148:AT148"/>
    <mergeCell ref="AV148:AX148"/>
    <mergeCell ref="AV146:AX146"/>
    <mergeCell ref="AC147:AC148"/>
    <mergeCell ref="AD147:AD148"/>
    <mergeCell ref="AI147:AI148"/>
    <mergeCell ref="AM147:AM148"/>
    <mergeCell ref="AQ147:AQ148"/>
    <mergeCell ref="AU147:AU148"/>
    <mergeCell ref="BB143:BB144"/>
    <mergeCell ref="AC145:AC146"/>
    <mergeCell ref="AD145:AD146"/>
    <mergeCell ref="AE145:AE148"/>
    <mergeCell ref="AI145:AI146"/>
    <mergeCell ref="AM145:AM146"/>
    <mergeCell ref="AQ145:AQ146"/>
    <mergeCell ref="AU145:AU146"/>
    <mergeCell ref="AY145:AY146"/>
    <mergeCell ref="AZ145:AZ146"/>
    <mergeCell ref="BA145:BA146"/>
    <mergeCell ref="BB145:BB146"/>
    <mergeCell ref="AF146:AH146"/>
    <mergeCell ref="AJ146:AL146"/>
    <mergeCell ref="AN146:AP146"/>
    <mergeCell ref="AR146:AT146"/>
    <mergeCell ref="AU143:AU144"/>
    <mergeCell ref="AV143:AX143"/>
    <mergeCell ref="AY143:AY144"/>
    <mergeCell ref="AZ143:AZ144"/>
    <mergeCell ref="BA143:BA144"/>
    <mergeCell ref="AJ143:AL143"/>
    <mergeCell ref="AM143:AM144"/>
    <mergeCell ref="AN143:AP143"/>
    <mergeCell ref="AQ143:AQ144"/>
    <mergeCell ref="AR143:AT143"/>
    <mergeCell ref="AC143:AC144"/>
    <mergeCell ref="AD143:AD144"/>
    <mergeCell ref="AE143:AE144"/>
    <mergeCell ref="AF143:AH143"/>
    <mergeCell ref="AI143:AI144"/>
    <mergeCell ref="AY140:AY141"/>
    <mergeCell ref="AZ140:AZ141"/>
    <mergeCell ref="BA140:BA141"/>
    <mergeCell ref="BB140:BB141"/>
    <mergeCell ref="AF141:AH141"/>
    <mergeCell ref="AJ141:AL141"/>
    <mergeCell ref="AN141:AP141"/>
    <mergeCell ref="AR141:AT141"/>
    <mergeCell ref="AV141:AX141"/>
    <mergeCell ref="AV139:AX139"/>
    <mergeCell ref="AC140:AC141"/>
    <mergeCell ref="AD140:AD141"/>
    <mergeCell ref="AI140:AI141"/>
    <mergeCell ref="AM140:AM141"/>
    <mergeCell ref="AQ140:AQ141"/>
    <mergeCell ref="AU140:AU141"/>
    <mergeCell ref="BB136:BB137"/>
    <mergeCell ref="AC138:AC139"/>
    <mergeCell ref="AD138:AD139"/>
    <mergeCell ref="AE138:AE141"/>
    <mergeCell ref="AI138:AI139"/>
    <mergeCell ref="AM138:AM139"/>
    <mergeCell ref="AQ138:AQ139"/>
    <mergeCell ref="AU138:AU139"/>
    <mergeCell ref="AY138:AY139"/>
    <mergeCell ref="AZ138:AZ139"/>
    <mergeCell ref="BA138:BA139"/>
    <mergeCell ref="BB138:BB139"/>
    <mergeCell ref="AF139:AH139"/>
    <mergeCell ref="AJ139:AL139"/>
    <mergeCell ref="AN139:AP139"/>
    <mergeCell ref="AR139:AT139"/>
    <mergeCell ref="AU136:AU137"/>
    <mergeCell ref="AV136:AX136"/>
    <mergeCell ref="AY136:AY137"/>
    <mergeCell ref="AZ136:AZ137"/>
    <mergeCell ref="BA136:BA137"/>
    <mergeCell ref="AJ136:AL136"/>
    <mergeCell ref="AM136:AM137"/>
    <mergeCell ref="AN136:AP136"/>
    <mergeCell ref="AQ136:AQ137"/>
    <mergeCell ref="AR136:AT136"/>
    <mergeCell ref="AC136:AC137"/>
    <mergeCell ref="AD136:AD137"/>
    <mergeCell ref="AE136:AE137"/>
    <mergeCell ref="AF136:AH136"/>
    <mergeCell ref="AI136:AI137"/>
    <mergeCell ref="AY133:AY134"/>
    <mergeCell ref="AZ133:AZ134"/>
    <mergeCell ref="BA133:BA134"/>
    <mergeCell ref="BB133:BB134"/>
    <mergeCell ref="AF134:AH134"/>
    <mergeCell ref="AJ134:AL134"/>
    <mergeCell ref="AN134:AP134"/>
    <mergeCell ref="AR134:AT134"/>
    <mergeCell ref="AV134:AX134"/>
    <mergeCell ref="AV132:AX132"/>
    <mergeCell ref="AC133:AC134"/>
    <mergeCell ref="AD133:AD134"/>
    <mergeCell ref="AI133:AI134"/>
    <mergeCell ref="AM133:AM134"/>
    <mergeCell ref="AQ133:AQ134"/>
    <mergeCell ref="AU133:AU134"/>
    <mergeCell ref="BB129:BB130"/>
    <mergeCell ref="AC131:AC132"/>
    <mergeCell ref="AD131:AD132"/>
    <mergeCell ref="AE131:AE134"/>
    <mergeCell ref="AI131:AI132"/>
    <mergeCell ref="AM131:AM132"/>
    <mergeCell ref="AQ131:AQ132"/>
    <mergeCell ref="AU131:AU132"/>
    <mergeCell ref="AY131:AY132"/>
    <mergeCell ref="AZ131:AZ132"/>
    <mergeCell ref="BA131:BA132"/>
    <mergeCell ref="BB131:BB132"/>
    <mergeCell ref="AF132:AH132"/>
    <mergeCell ref="AJ132:AL132"/>
    <mergeCell ref="AN132:AP132"/>
    <mergeCell ref="AR132:AT132"/>
    <mergeCell ref="AU129:AU130"/>
    <mergeCell ref="AV129:AX129"/>
    <mergeCell ref="AY129:AY130"/>
    <mergeCell ref="AZ129:AZ130"/>
    <mergeCell ref="BA129:BA130"/>
    <mergeCell ref="AJ129:AL129"/>
    <mergeCell ref="AM129:AM130"/>
    <mergeCell ref="AN129:AP129"/>
    <mergeCell ref="AQ129:AQ130"/>
    <mergeCell ref="AR129:AT129"/>
    <mergeCell ref="AC129:AC130"/>
    <mergeCell ref="AD129:AD130"/>
    <mergeCell ref="AE129:AE130"/>
    <mergeCell ref="AF129:AH129"/>
    <mergeCell ref="AI129:AI130"/>
    <mergeCell ref="AY126:AY127"/>
    <mergeCell ref="AZ126:AZ127"/>
    <mergeCell ref="BA126:BA127"/>
    <mergeCell ref="BB126:BB127"/>
    <mergeCell ref="AF127:AH127"/>
    <mergeCell ref="AJ127:AL127"/>
    <mergeCell ref="AN127:AP127"/>
    <mergeCell ref="AR127:AT127"/>
    <mergeCell ref="AV127:AX127"/>
    <mergeCell ref="AV125:AX125"/>
    <mergeCell ref="AC126:AC127"/>
    <mergeCell ref="AD126:AD127"/>
    <mergeCell ref="AI126:AI127"/>
    <mergeCell ref="AM126:AM127"/>
    <mergeCell ref="AQ126:AQ127"/>
    <mergeCell ref="AU126:AU127"/>
    <mergeCell ref="BB122:BB123"/>
    <mergeCell ref="AC124:AC125"/>
    <mergeCell ref="AD124:AD125"/>
    <mergeCell ref="AE124:AE127"/>
    <mergeCell ref="AI124:AI125"/>
    <mergeCell ref="AM124:AM125"/>
    <mergeCell ref="AQ124:AQ125"/>
    <mergeCell ref="AU124:AU125"/>
    <mergeCell ref="AY124:AY125"/>
    <mergeCell ref="AZ124:AZ125"/>
    <mergeCell ref="BA124:BA125"/>
    <mergeCell ref="BB124:BB125"/>
    <mergeCell ref="AF125:AH125"/>
    <mergeCell ref="AJ125:AL125"/>
    <mergeCell ref="AN125:AP125"/>
    <mergeCell ref="AR125:AT125"/>
    <mergeCell ref="AU122:AU123"/>
    <mergeCell ref="AV122:AX122"/>
    <mergeCell ref="AY122:AY123"/>
    <mergeCell ref="AZ122:AZ123"/>
    <mergeCell ref="BA122:BA123"/>
    <mergeCell ref="AJ122:AL122"/>
    <mergeCell ref="AM122:AM123"/>
    <mergeCell ref="AN122:AP122"/>
    <mergeCell ref="AQ122:AQ123"/>
    <mergeCell ref="AR122:AT122"/>
    <mergeCell ref="AC122:AC123"/>
    <mergeCell ref="AD122:AD123"/>
    <mergeCell ref="AE122:AE123"/>
    <mergeCell ref="AF122:AH122"/>
    <mergeCell ref="AI122:AI123"/>
    <mergeCell ref="AY119:AY120"/>
    <mergeCell ref="AZ119:AZ120"/>
    <mergeCell ref="BA119:BA120"/>
    <mergeCell ref="BB119:BB120"/>
    <mergeCell ref="AF120:AH120"/>
    <mergeCell ref="AJ120:AL120"/>
    <mergeCell ref="AN120:AP120"/>
    <mergeCell ref="AR120:AT120"/>
    <mergeCell ref="AV120:AX120"/>
    <mergeCell ref="AV118:AX118"/>
    <mergeCell ref="AC119:AC120"/>
    <mergeCell ref="AD119:AD120"/>
    <mergeCell ref="AI119:AI120"/>
    <mergeCell ref="AM119:AM120"/>
    <mergeCell ref="AQ119:AQ120"/>
    <mergeCell ref="AU119:AU120"/>
    <mergeCell ref="BB115:BB116"/>
    <mergeCell ref="AC117:AC118"/>
    <mergeCell ref="AD117:AD118"/>
    <mergeCell ref="AE117:AE120"/>
    <mergeCell ref="AI117:AI118"/>
    <mergeCell ref="AM117:AM118"/>
    <mergeCell ref="AQ117:AQ118"/>
    <mergeCell ref="AU117:AU118"/>
    <mergeCell ref="AY117:AY118"/>
    <mergeCell ref="AZ117:AZ118"/>
    <mergeCell ref="BA117:BA118"/>
    <mergeCell ref="BB117:BB118"/>
    <mergeCell ref="AF118:AH118"/>
    <mergeCell ref="AJ118:AL118"/>
    <mergeCell ref="AN118:AP118"/>
    <mergeCell ref="AR118:AT118"/>
    <mergeCell ref="AU115:AU116"/>
    <mergeCell ref="AV115:AX115"/>
    <mergeCell ref="AY115:AY116"/>
    <mergeCell ref="AZ115:AZ116"/>
    <mergeCell ref="BA115:BA116"/>
    <mergeCell ref="AJ115:AL115"/>
    <mergeCell ref="AM115:AM116"/>
    <mergeCell ref="AN115:AP115"/>
    <mergeCell ref="AQ115:AQ116"/>
    <mergeCell ref="AR115:AT115"/>
    <mergeCell ref="AC115:AC116"/>
    <mergeCell ref="AD115:AD116"/>
    <mergeCell ref="AE115:AE116"/>
    <mergeCell ref="AF115:AH115"/>
    <mergeCell ref="AI115:AI116"/>
    <mergeCell ref="AY112:AY113"/>
    <mergeCell ref="AZ112:AZ113"/>
    <mergeCell ref="BA112:BA113"/>
    <mergeCell ref="BB112:BB113"/>
    <mergeCell ref="AF113:AH113"/>
    <mergeCell ref="AJ113:AL113"/>
    <mergeCell ref="AN113:AP113"/>
    <mergeCell ref="AR113:AT113"/>
    <mergeCell ref="AV113:AX113"/>
    <mergeCell ref="AV111:AX111"/>
    <mergeCell ref="AC112:AC113"/>
    <mergeCell ref="AD112:AD113"/>
    <mergeCell ref="AI112:AI113"/>
    <mergeCell ref="AM112:AM113"/>
    <mergeCell ref="AQ112:AQ113"/>
    <mergeCell ref="AU112:AU113"/>
    <mergeCell ref="BB108:BB109"/>
    <mergeCell ref="AC110:AC111"/>
    <mergeCell ref="AD110:AD111"/>
    <mergeCell ref="AE110:AE113"/>
    <mergeCell ref="AI110:AI111"/>
    <mergeCell ref="AM110:AM111"/>
    <mergeCell ref="AQ110:AQ111"/>
    <mergeCell ref="AU110:AU111"/>
    <mergeCell ref="AY110:AY111"/>
    <mergeCell ref="AZ110:AZ111"/>
    <mergeCell ref="BA110:BA111"/>
    <mergeCell ref="BB110:BB111"/>
    <mergeCell ref="AF111:AH111"/>
    <mergeCell ref="AJ111:AL111"/>
    <mergeCell ref="AN111:AP111"/>
    <mergeCell ref="AR111:AT111"/>
    <mergeCell ref="AU108:AU109"/>
    <mergeCell ref="AV108:AX108"/>
    <mergeCell ref="AY108:AY109"/>
    <mergeCell ref="AZ108:AZ109"/>
    <mergeCell ref="BA108:BA109"/>
    <mergeCell ref="AJ108:AL108"/>
    <mergeCell ref="AM108:AM109"/>
    <mergeCell ref="AN108:AP108"/>
    <mergeCell ref="AQ108:AQ109"/>
    <mergeCell ref="AR108:AT108"/>
    <mergeCell ref="AC108:AC109"/>
    <mergeCell ref="AD108:AD109"/>
    <mergeCell ref="AE108:AE109"/>
    <mergeCell ref="AF108:AH108"/>
    <mergeCell ref="AI108:AI109"/>
    <mergeCell ref="AY105:AY106"/>
    <mergeCell ref="AZ105:AZ106"/>
    <mergeCell ref="BA105:BA106"/>
    <mergeCell ref="BB105:BB106"/>
    <mergeCell ref="AF106:AH106"/>
    <mergeCell ref="AJ106:AL106"/>
    <mergeCell ref="AN106:AP106"/>
    <mergeCell ref="AR106:AT106"/>
    <mergeCell ref="AV106:AX106"/>
    <mergeCell ref="AV104:AX104"/>
    <mergeCell ref="AC105:AC106"/>
    <mergeCell ref="AD105:AD106"/>
    <mergeCell ref="AI105:AI106"/>
    <mergeCell ref="AM105:AM106"/>
    <mergeCell ref="AQ105:AQ106"/>
    <mergeCell ref="AU105:AU106"/>
    <mergeCell ref="BB101:BB102"/>
    <mergeCell ref="AC103:AC104"/>
    <mergeCell ref="AD103:AD104"/>
    <mergeCell ref="AE103:AE106"/>
    <mergeCell ref="AI103:AI104"/>
    <mergeCell ref="AM103:AM104"/>
    <mergeCell ref="AQ103:AQ104"/>
    <mergeCell ref="AU103:AU104"/>
    <mergeCell ref="AY103:AY104"/>
    <mergeCell ref="AZ103:AZ104"/>
    <mergeCell ref="BA103:BA104"/>
    <mergeCell ref="BB103:BB104"/>
    <mergeCell ref="AF104:AH104"/>
    <mergeCell ref="AJ104:AL104"/>
    <mergeCell ref="AN104:AP104"/>
    <mergeCell ref="AR104:AT104"/>
    <mergeCell ref="AU101:AU102"/>
    <mergeCell ref="AV101:AX101"/>
    <mergeCell ref="AY101:AY102"/>
    <mergeCell ref="AZ101:AZ102"/>
    <mergeCell ref="BA101:BA102"/>
    <mergeCell ref="AJ101:AL101"/>
    <mergeCell ref="AM101:AM102"/>
    <mergeCell ref="AN101:AP101"/>
    <mergeCell ref="AQ101:AQ102"/>
    <mergeCell ref="AR101:AT101"/>
    <mergeCell ref="AC101:AC102"/>
    <mergeCell ref="AD101:AD102"/>
    <mergeCell ref="AE101:AE102"/>
    <mergeCell ref="AF101:AH101"/>
    <mergeCell ref="AI101:AI102"/>
    <mergeCell ref="AY98:AY99"/>
    <mergeCell ref="AZ98:AZ99"/>
    <mergeCell ref="BA98:BA99"/>
    <mergeCell ref="BB98:BB99"/>
    <mergeCell ref="AF99:AH99"/>
    <mergeCell ref="AJ99:AL99"/>
    <mergeCell ref="AN99:AP99"/>
    <mergeCell ref="AR99:AT99"/>
    <mergeCell ref="AV99:AX99"/>
    <mergeCell ref="AV97:AX97"/>
    <mergeCell ref="AC98:AC99"/>
    <mergeCell ref="AD98:AD99"/>
    <mergeCell ref="AI98:AI99"/>
    <mergeCell ref="AM98:AM99"/>
    <mergeCell ref="AQ98:AQ99"/>
    <mergeCell ref="AU98:AU99"/>
    <mergeCell ref="BB94:BB95"/>
    <mergeCell ref="AC96:AC97"/>
    <mergeCell ref="AD96:AD97"/>
    <mergeCell ref="AE96:AE99"/>
    <mergeCell ref="AI96:AI97"/>
    <mergeCell ref="AM96:AM97"/>
    <mergeCell ref="AQ96:AQ97"/>
    <mergeCell ref="AU96:AU97"/>
    <mergeCell ref="AY96:AY97"/>
    <mergeCell ref="AZ96:AZ97"/>
    <mergeCell ref="BA96:BA97"/>
    <mergeCell ref="BB96:BB97"/>
    <mergeCell ref="AF97:AH97"/>
    <mergeCell ref="AJ97:AL97"/>
    <mergeCell ref="AN97:AP97"/>
    <mergeCell ref="AR97:AT97"/>
    <mergeCell ref="AU94:AU95"/>
    <mergeCell ref="AV94:AX94"/>
    <mergeCell ref="AY94:AY95"/>
    <mergeCell ref="AZ94:AZ95"/>
    <mergeCell ref="BA94:BA95"/>
    <mergeCell ref="AJ94:AL94"/>
    <mergeCell ref="AM94:AM95"/>
    <mergeCell ref="AN94:AP94"/>
    <mergeCell ref="AQ94:AQ95"/>
    <mergeCell ref="AR94:AT94"/>
    <mergeCell ref="AC94:AC95"/>
    <mergeCell ref="AD94:AD95"/>
    <mergeCell ref="AE94:AE95"/>
    <mergeCell ref="AF94:AH94"/>
    <mergeCell ref="AI94:AI95"/>
    <mergeCell ref="AY91:AY92"/>
    <mergeCell ref="AZ91:AZ92"/>
    <mergeCell ref="BA91:BA92"/>
    <mergeCell ref="BB91:BB92"/>
    <mergeCell ref="AF92:AH92"/>
    <mergeCell ref="AJ92:AL92"/>
    <mergeCell ref="AN92:AP92"/>
    <mergeCell ref="AR92:AT92"/>
    <mergeCell ref="AV92:AX92"/>
    <mergeCell ref="AV90:AX90"/>
    <mergeCell ref="AC91:AC92"/>
    <mergeCell ref="AD91:AD92"/>
    <mergeCell ref="AI91:AI92"/>
    <mergeCell ref="AM91:AM92"/>
    <mergeCell ref="AQ91:AQ92"/>
    <mergeCell ref="AU91:AU92"/>
    <mergeCell ref="BB87:BB88"/>
    <mergeCell ref="AC89:AC90"/>
    <mergeCell ref="AD89:AD90"/>
    <mergeCell ref="AE89:AE92"/>
    <mergeCell ref="AI89:AI90"/>
    <mergeCell ref="AM89:AM90"/>
    <mergeCell ref="AQ89:AQ90"/>
    <mergeCell ref="AU89:AU90"/>
    <mergeCell ref="AY89:AY90"/>
    <mergeCell ref="AZ89:AZ90"/>
    <mergeCell ref="BA89:BA90"/>
    <mergeCell ref="BB89:BB90"/>
    <mergeCell ref="AF90:AH90"/>
    <mergeCell ref="AJ90:AL90"/>
    <mergeCell ref="AN90:AP90"/>
    <mergeCell ref="AR90:AT90"/>
    <mergeCell ref="AU87:AU88"/>
    <mergeCell ref="AV87:AX87"/>
    <mergeCell ref="AY87:AY88"/>
    <mergeCell ref="AZ87:AZ88"/>
    <mergeCell ref="BA87:BA88"/>
    <mergeCell ref="AJ87:AL87"/>
    <mergeCell ref="AM87:AM88"/>
    <mergeCell ref="AN87:AP87"/>
    <mergeCell ref="AQ87:AQ88"/>
    <mergeCell ref="AR87:AT87"/>
    <mergeCell ref="AC87:AC88"/>
    <mergeCell ref="AD87:AD88"/>
    <mergeCell ref="AE87:AE88"/>
    <mergeCell ref="AF87:AH87"/>
    <mergeCell ref="AI87:AI88"/>
    <mergeCell ref="AY84:AY85"/>
    <mergeCell ref="AZ84:AZ85"/>
    <mergeCell ref="BA84:BA85"/>
    <mergeCell ref="BB84:BB85"/>
    <mergeCell ref="AF85:AH85"/>
    <mergeCell ref="AJ85:AL85"/>
    <mergeCell ref="AN85:AP85"/>
    <mergeCell ref="AR85:AT85"/>
    <mergeCell ref="AV85:AX85"/>
    <mergeCell ref="AV83:AX83"/>
    <mergeCell ref="AC84:AC85"/>
    <mergeCell ref="AD84:AD85"/>
    <mergeCell ref="AI84:AI85"/>
    <mergeCell ref="AM84:AM85"/>
    <mergeCell ref="AQ84:AQ85"/>
    <mergeCell ref="AU84:AU85"/>
    <mergeCell ref="BB80:BB81"/>
    <mergeCell ref="AC82:AC83"/>
    <mergeCell ref="AD82:AD83"/>
    <mergeCell ref="AE82:AE85"/>
    <mergeCell ref="AI82:AI83"/>
    <mergeCell ref="AM82:AM83"/>
    <mergeCell ref="AQ82:AQ83"/>
    <mergeCell ref="AU82:AU83"/>
    <mergeCell ref="AY82:AY83"/>
    <mergeCell ref="AZ82:AZ83"/>
    <mergeCell ref="BA82:BA83"/>
    <mergeCell ref="BB82:BB83"/>
    <mergeCell ref="AF83:AH83"/>
    <mergeCell ref="AJ83:AL83"/>
    <mergeCell ref="AN83:AP83"/>
    <mergeCell ref="AR83:AT83"/>
    <mergeCell ref="AU80:AU81"/>
    <mergeCell ref="AV80:AX80"/>
    <mergeCell ref="AY80:AY81"/>
    <mergeCell ref="AZ80:AZ81"/>
    <mergeCell ref="BA80:BA81"/>
    <mergeCell ref="AJ80:AL80"/>
    <mergeCell ref="AM80:AM81"/>
    <mergeCell ref="AN80:AP80"/>
    <mergeCell ref="AQ80:AQ81"/>
    <mergeCell ref="AR80:AT80"/>
    <mergeCell ref="AC80:AC81"/>
    <mergeCell ref="AD80:AD81"/>
    <mergeCell ref="AE80:AE81"/>
    <mergeCell ref="AF80:AH80"/>
    <mergeCell ref="AI80:AI81"/>
    <mergeCell ref="AY77:AY78"/>
    <mergeCell ref="AZ77:AZ78"/>
    <mergeCell ref="BA77:BA78"/>
    <mergeCell ref="BB77:BB78"/>
    <mergeCell ref="AF78:AH78"/>
    <mergeCell ref="AJ78:AL78"/>
    <mergeCell ref="AN78:AP78"/>
    <mergeCell ref="AR78:AT78"/>
    <mergeCell ref="AV78:AX78"/>
    <mergeCell ref="AV76:AX76"/>
    <mergeCell ref="AC77:AC78"/>
    <mergeCell ref="AD77:AD78"/>
    <mergeCell ref="AI77:AI78"/>
    <mergeCell ref="AM77:AM78"/>
    <mergeCell ref="AQ77:AQ78"/>
    <mergeCell ref="AU77:AU78"/>
    <mergeCell ref="BB73:BB74"/>
    <mergeCell ref="AC75:AC76"/>
    <mergeCell ref="AD75:AD76"/>
    <mergeCell ref="AE75:AE78"/>
    <mergeCell ref="AI75:AI76"/>
    <mergeCell ref="AM75:AM76"/>
    <mergeCell ref="AQ75:AQ76"/>
    <mergeCell ref="AU75:AU76"/>
    <mergeCell ref="AY75:AY76"/>
    <mergeCell ref="AZ75:AZ76"/>
    <mergeCell ref="BA75:BA76"/>
    <mergeCell ref="BB75:BB76"/>
    <mergeCell ref="AF76:AH76"/>
    <mergeCell ref="AJ76:AL76"/>
    <mergeCell ref="AN76:AP76"/>
    <mergeCell ref="AR76:AT76"/>
    <mergeCell ref="AU73:AU74"/>
    <mergeCell ref="AV73:AX73"/>
    <mergeCell ref="AY73:AY74"/>
    <mergeCell ref="AZ73:AZ74"/>
    <mergeCell ref="BA73:BA74"/>
    <mergeCell ref="AJ73:AL73"/>
    <mergeCell ref="AM73:AM74"/>
    <mergeCell ref="AN73:AP73"/>
    <mergeCell ref="AQ73:AQ74"/>
    <mergeCell ref="AR73:AT73"/>
    <mergeCell ref="AC73:AC74"/>
    <mergeCell ref="AD73:AD74"/>
    <mergeCell ref="AE73:AE74"/>
    <mergeCell ref="AF73:AH73"/>
    <mergeCell ref="AI73:AI74"/>
    <mergeCell ref="AY70:AY71"/>
    <mergeCell ref="AZ70:AZ71"/>
    <mergeCell ref="BA70:BA71"/>
    <mergeCell ref="BB70:BB71"/>
    <mergeCell ref="AF71:AH71"/>
    <mergeCell ref="AJ71:AL71"/>
    <mergeCell ref="AN71:AP71"/>
    <mergeCell ref="AR71:AT71"/>
    <mergeCell ref="AV71:AX71"/>
    <mergeCell ref="AV69:AX69"/>
    <mergeCell ref="AC70:AC71"/>
    <mergeCell ref="AD70:AD71"/>
    <mergeCell ref="AI70:AI71"/>
    <mergeCell ref="AM70:AM71"/>
    <mergeCell ref="AQ70:AQ71"/>
    <mergeCell ref="AU70:AU71"/>
    <mergeCell ref="BB66:BB67"/>
    <mergeCell ref="AC68:AC69"/>
    <mergeCell ref="AD68:AD69"/>
    <mergeCell ref="AE68:AE71"/>
    <mergeCell ref="AI68:AI69"/>
    <mergeCell ref="AM68:AM69"/>
    <mergeCell ref="AQ68:AQ69"/>
    <mergeCell ref="AU68:AU69"/>
    <mergeCell ref="AY68:AY69"/>
    <mergeCell ref="AZ68:AZ69"/>
    <mergeCell ref="BA68:BA69"/>
    <mergeCell ref="BB68:BB69"/>
    <mergeCell ref="AF69:AH69"/>
    <mergeCell ref="AJ69:AL69"/>
    <mergeCell ref="AN69:AP69"/>
    <mergeCell ref="AR69:AT69"/>
    <mergeCell ref="AU66:AU67"/>
    <mergeCell ref="AV66:AX66"/>
    <mergeCell ref="AY66:AY67"/>
    <mergeCell ref="AZ66:AZ67"/>
    <mergeCell ref="BA66:BA67"/>
    <mergeCell ref="AJ66:AL66"/>
    <mergeCell ref="AM66:AM67"/>
    <mergeCell ref="AN66:AP66"/>
    <mergeCell ref="AQ66:AQ67"/>
    <mergeCell ref="AR66:AT66"/>
    <mergeCell ref="AC66:AC67"/>
    <mergeCell ref="AD66:AD67"/>
    <mergeCell ref="AE66:AE67"/>
    <mergeCell ref="AF66:AH66"/>
    <mergeCell ref="AI66:AI67"/>
    <mergeCell ref="AY63:AY64"/>
    <mergeCell ref="AZ63:AZ64"/>
    <mergeCell ref="BA63:BA64"/>
    <mergeCell ref="BB63:BB64"/>
    <mergeCell ref="AF64:AH64"/>
    <mergeCell ref="AJ64:AL64"/>
    <mergeCell ref="AN64:AP64"/>
    <mergeCell ref="AR64:AT64"/>
    <mergeCell ref="AV64:AX64"/>
    <mergeCell ref="AV62:AX62"/>
    <mergeCell ref="AC63:AC64"/>
    <mergeCell ref="AD63:AD64"/>
    <mergeCell ref="AI63:AI64"/>
    <mergeCell ref="AM63:AM64"/>
    <mergeCell ref="AQ63:AQ64"/>
    <mergeCell ref="AU63:AU64"/>
    <mergeCell ref="BB59:BB60"/>
    <mergeCell ref="AC61:AC62"/>
    <mergeCell ref="AD61:AD62"/>
    <mergeCell ref="AE61:AE64"/>
    <mergeCell ref="AI61:AI62"/>
    <mergeCell ref="AM61:AM62"/>
    <mergeCell ref="AQ61:AQ62"/>
    <mergeCell ref="AU61:AU62"/>
    <mergeCell ref="AY61:AY62"/>
    <mergeCell ref="AZ61:AZ62"/>
    <mergeCell ref="BA61:BA62"/>
    <mergeCell ref="BB61:BB62"/>
    <mergeCell ref="AF62:AH62"/>
    <mergeCell ref="AJ62:AL62"/>
    <mergeCell ref="AN62:AP62"/>
    <mergeCell ref="AR62:AT62"/>
    <mergeCell ref="AU59:AU60"/>
    <mergeCell ref="AV59:AX59"/>
    <mergeCell ref="AY59:AY60"/>
    <mergeCell ref="AZ59:AZ60"/>
    <mergeCell ref="BA59:BA60"/>
    <mergeCell ref="AJ59:AL59"/>
    <mergeCell ref="AM59:AM60"/>
    <mergeCell ref="AN59:AP59"/>
    <mergeCell ref="AQ59:AQ60"/>
    <mergeCell ref="AR59:AT59"/>
    <mergeCell ref="AC59:AC60"/>
    <mergeCell ref="AD59:AD60"/>
    <mergeCell ref="AE59:AE60"/>
    <mergeCell ref="AF59:AH59"/>
    <mergeCell ref="AI59:AI60"/>
    <mergeCell ref="AY56:AY57"/>
    <mergeCell ref="AZ56:AZ57"/>
    <mergeCell ref="BA56:BA57"/>
    <mergeCell ref="BB56:BB57"/>
    <mergeCell ref="AF57:AH57"/>
    <mergeCell ref="AJ57:AL57"/>
    <mergeCell ref="AN57:AP57"/>
    <mergeCell ref="AR57:AT57"/>
    <mergeCell ref="AV57:AX57"/>
    <mergeCell ref="AV55:AX55"/>
    <mergeCell ref="AC56:AC57"/>
    <mergeCell ref="AD56:AD57"/>
    <mergeCell ref="AI56:AI57"/>
    <mergeCell ref="AM56:AM57"/>
    <mergeCell ref="AQ56:AQ57"/>
    <mergeCell ref="AU56:AU57"/>
    <mergeCell ref="BB52:BB53"/>
    <mergeCell ref="AC54:AC55"/>
    <mergeCell ref="AD54:AD55"/>
    <mergeCell ref="AE54:AE57"/>
    <mergeCell ref="AI54:AI55"/>
    <mergeCell ref="AM54:AM55"/>
    <mergeCell ref="AQ54:AQ55"/>
    <mergeCell ref="AU54:AU55"/>
    <mergeCell ref="AY54:AY55"/>
    <mergeCell ref="AZ54:AZ55"/>
    <mergeCell ref="BA54:BA55"/>
    <mergeCell ref="BB54:BB55"/>
    <mergeCell ref="AF55:AH55"/>
    <mergeCell ref="AJ55:AL55"/>
    <mergeCell ref="AN55:AP55"/>
    <mergeCell ref="AR55:AT55"/>
    <mergeCell ref="AU52:AU53"/>
    <mergeCell ref="AV52:AX52"/>
    <mergeCell ref="AY52:AY53"/>
    <mergeCell ref="AZ52:AZ53"/>
    <mergeCell ref="BA52:BA53"/>
    <mergeCell ref="AJ52:AL52"/>
    <mergeCell ref="AM52:AM53"/>
    <mergeCell ref="AN52:AP52"/>
    <mergeCell ref="AQ52:AQ53"/>
    <mergeCell ref="AR52:AT52"/>
    <mergeCell ref="AC52:AC53"/>
    <mergeCell ref="AD52:AD53"/>
    <mergeCell ref="AE52:AE53"/>
    <mergeCell ref="AF52:AH52"/>
    <mergeCell ref="AI52:AI53"/>
    <mergeCell ref="AY49:AY50"/>
    <mergeCell ref="AZ49:AZ50"/>
    <mergeCell ref="BA49:BA50"/>
    <mergeCell ref="BB49:BB50"/>
    <mergeCell ref="AF50:AH50"/>
    <mergeCell ref="AJ50:AL50"/>
    <mergeCell ref="AN50:AP50"/>
    <mergeCell ref="AR50:AT50"/>
    <mergeCell ref="AV50:AX50"/>
    <mergeCell ref="AV48:AX48"/>
    <mergeCell ref="AC49:AC50"/>
    <mergeCell ref="AD49:AD50"/>
    <mergeCell ref="AI49:AI50"/>
    <mergeCell ref="AM49:AM50"/>
    <mergeCell ref="AQ49:AQ50"/>
    <mergeCell ref="AU49:AU50"/>
    <mergeCell ref="BB45:BB46"/>
    <mergeCell ref="AC47:AC48"/>
    <mergeCell ref="AD47:AD48"/>
    <mergeCell ref="AE47:AE50"/>
    <mergeCell ref="AI47:AI48"/>
    <mergeCell ref="AM47:AM48"/>
    <mergeCell ref="AQ47:AQ48"/>
    <mergeCell ref="AU47:AU48"/>
    <mergeCell ref="AY47:AY48"/>
    <mergeCell ref="AZ47:AZ48"/>
    <mergeCell ref="BA47:BA48"/>
    <mergeCell ref="BB47:BB48"/>
    <mergeCell ref="AF48:AH48"/>
    <mergeCell ref="AJ48:AL48"/>
    <mergeCell ref="AN48:AP48"/>
    <mergeCell ref="AR48:AT48"/>
    <mergeCell ref="AU45:AU46"/>
    <mergeCell ref="AV45:AX45"/>
    <mergeCell ref="AY45:AY46"/>
    <mergeCell ref="AZ45:AZ46"/>
    <mergeCell ref="BA45:BA46"/>
    <mergeCell ref="AJ45:AL45"/>
    <mergeCell ref="AM45:AM46"/>
    <mergeCell ref="AN45:AP45"/>
    <mergeCell ref="AQ45:AQ46"/>
    <mergeCell ref="AR45:AT45"/>
    <mergeCell ref="AC45:AC46"/>
    <mergeCell ref="AD45:AD46"/>
    <mergeCell ref="AE45:AE46"/>
    <mergeCell ref="AF45:AH45"/>
    <mergeCell ref="AI45:AI46"/>
    <mergeCell ref="AY42:AY43"/>
    <mergeCell ref="AZ42:AZ43"/>
    <mergeCell ref="BA42:BA43"/>
    <mergeCell ref="BB42:BB43"/>
    <mergeCell ref="AF43:AH43"/>
    <mergeCell ref="AJ43:AL43"/>
    <mergeCell ref="AN43:AP43"/>
    <mergeCell ref="AR43:AT43"/>
    <mergeCell ref="AV43:AX43"/>
    <mergeCell ref="AV41:AX41"/>
    <mergeCell ref="AC42:AC43"/>
    <mergeCell ref="AD42:AD43"/>
    <mergeCell ref="AI42:AI43"/>
    <mergeCell ref="AM42:AM43"/>
    <mergeCell ref="AQ42:AQ43"/>
    <mergeCell ref="AU42:AU43"/>
    <mergeCell ref="BB38:BB39"/>
    <mergeCell ref="AC40:AC41"/>
    <mergeCell ref="AD40:AD41"/>
    <mergeCell ref="AE40:AE43"/>
    <mergeCell ref="AI40:AI41"/>
    <mergeCell ref="AM40:AM41"/>
    <mergeCell ref="AQ40:AQ41"/>
    <mergeCell ref="AU40:AU41"/>
    <mergeCell ref="AY40:AY41"/>
    <mergeCell ref="AZ40:AZ41"/>
    <mergeCell ref="BA40:BA41"/>
    <mergeCell ref="BB40:BB41"/>
    <mergeCell ref="AF41:AH41"/>
    <mergeCell ref="AJ41:AL41"/>
    <mergeCell ref="AN41:AP41"/>
    <mergeCell ref="AR41:AT41"/>
    <mergeCell ref="AU38:AU39"/>
    <mergeCell ref="AV38:AX38"/>
    <mergeCell ref="AY38:AY39"/>
    <mergeCell ref="AZ38:AZ39"/>
    <mergeCell ref="BA38:BA39"/>
    <mergeCell ref="AJ38:AL38"/>
    <mergeCell ref="AM38:AM39"/>
    <mergeCell ref="AN38:AP38"/>
    <mergeCell ref="AQ38:AQ39"/>
    <mergeCell ref="AR38:AT38"/>
    <mergeCell ref="AC38:AC39"/>
    <mergeCell ref="AD38:AD39"/>
    <mergeCell ref="AE38:AE39"/>
    <mergeCell ref="AF38:AH38"/>
    <mergeCell ref="AI38:AI39"/>
    <mergeCell ref="AY35:AY36"/>
    <mergeCell ref="AZ35:AZ36"/>
    <mergeCell ref="BA35:BA36"/>
    <mergeCell ref="BB35:BB36"/>
    <mergeCell ref="AF36:AH36"/>
    <mergeCell ref="AJ36:AL36"/>
    <mergeCell ref="AN36:AP36"/>
    <mergeCell ref="AR36:AT36"/>
    <mergeCell ref="AV36:AX36"/>
    <mergeCell ref="AV34:AX34"/>
    <mergeCell ref="AC35:AC36"/>
    <mergeCell ref="AD35:AD36"/>
    <mergeCell ref="AI35:AI36"/>
    <mergeCell ref="AM35:AM36"/>
    <mergeCell ref="AQ35:AQ36"/>
    <mergeCell ref="AU35:AU36"/>
    <mergeCell ref="BB31:BB32"/>
    <mergeCell ref="AC33:AC34"/>
    <mergeCell ref="AD33:AD34"/>
    <mergeCell ref="AE33:AE36"/>
    <mergeCell ref="AI33:AI34"/>
    <mergeCell ref="AM33:AM34"/>
    <mergeCell ref="AQ33:AQ34"/>
    <mergeCell ref="AU33:AU34"/>
    <mergeCell ref="AY33:AY34"/>
    <mergeCell ref="AZ33:AZ34"/>
    <mergeCell ref="BA33:BA34"/>
    <mergeCell ref="BB33:BB34"/>
    <mergeCell ref="AF34:AH34"/>
    <mergeCell ref="AJ34:AL34"/>
    <mergeCell ref="AN34:AP34"/>
    <mergeCell ref="AR34:AT34"/>
    <mergeCell ref="AU31:AU32"/>
    <mergeCell ref="AV31:AX31"/>
    <mergeCell ref="AY31:AY32"/>
    <mergeCell ref="AZ31:AZ32"/>
    <mergeCell ref="BA31:BA32"/>
    <mergeCell ref="AJ31:AL31"/>
    <mergeCell ref="AM31:AM32"/>
    <mergeCell ref="AN31:AP31"/>
    <mergeCell ref="AQ31:AQ32"/>
    <mergeCell ref="AR31:AT31"/>
    <mergeCell ref="AC31:AC32"/>
    <mergeCell ref="AD31:AD32"/>
    <mergeCell ref="AE31:AE32"/>
    <mergeCell ref="AF31:AH31"/>
    <mergeCell ref="AI31:AI32"/>
    <mergeCell ref="AY28:AY29"/>
    <mergeCell ref="AZ28:AZ29"/>
    <mergeCell ref="BA28:BA29"/>
    <mergeCell ref="BB28:BB29"/>
    <mergeCell ref="AF29:AH29"/>
    <mergeCell ref="AJ29:AL29"/>
    <mergeCell ref="AN29:AP29"/>
    <mergeCell ref="AR29:AT29"/>
    <mergeCell ref="AV29:AX29"/>
    <mergeCell ref="AV27:AX27"/>
    <mergeCell ref="AC28:AC29"/>
    <mergeCell ref="AD28:AD29"/>
    <mergeCell ref="AI28:AI29"/>
    <mergeCell ref="AM28:AM29"/>
    <mergeCell ref="AQ28:AQ29"/>
    <mergeCell ref="AU28:AU29"/>
    <mergeCell ref="BB24:BB25"/>
    <mergeCell ref="AC26:AC27"/>
    <mergeCell ref="AD26:AD27"/>
    <mergeCell ref="AE26:AE29"/>
    <mergeCell ref="AI26:AI27"/>
    <mergeCell ref="AM26:AM27"/>
    <mergeCell ref="AQ26:AQ27"/>
    <mergeCell ref="AU26:AU27"/>
    <mergeCell ref="AY26:AY27"/>
    <mergeCell ref="AZ26:AZ27"/>
    <mergeCell ref="BA26:BA27"/>
    <mergeCell ref="BB26:BB27"/>
    <mergeCell ref="AF27:AH27"/>
    <mergeCell ref="AJ27:AL27"/>
    <mergeCell ref="AN27:AP27"/>
    <mergeCell ref="AR27:AT27"/>
    <mergeCell ref="AU24:AU25"/>
    <mergeCell ref="AV24:AX24"/>
    <mergeCell ref="AY24:AY25"/>
    <mergeCell ref="AZ24:AZ25"/>
    <mergeCell ref="BA24:BA25"/>
    <mergeCell ref="AJ24:AL24"/>
    <mergeCell ref="AM24:AM25"/>
    <mergeCell ref="AN24:AP24"/>
    <mergeCell ref="AQ24:AQ25"/>
    <mergeCell ref="AR24:AT24"/>
    <mergeCell ref="AC24:AC25"/>
    <mergeCell ref="AD24:AD25"/>
    <mergeCell ref="AE24:AE25"/>
    <mergeCell ref="AF24:AH24"/>
    <mergeCell ref="AI24:AI25"/>
    <mergeCell ref="X182:X183"/>
    <mergeCell ref="Y182:Y183"/>
    <mergeCell ref="Z182:Z183"/>
    <mergeCell ref="AA182:AA183"/>
    <mergeCell ref="E183:G183"/>
    <mergeCell ref="I183:K183"/>
    <mergeCell ref="M183:O183"/>
    <mergeCell ref="Q183:S183"/>
    <mergeCell ref="U183:W183"/>
    <mergeCell ref="U181:W181"/>
    <mergeCell ref="AA171:AA172"/>
    <mergeCell ref="E174:G174"/>
    <mergeCell ref="I174:K174"/>
    <mergeCell ref="M174:O174"/>
    <mergeCell ref="Q174:S174"/>
    <mergeCell ref="T171:T172"/>
    <mergeCell ref="U171:W171"/>
    <mergeCell ref="X171:X172"/>
    <mergeCell ref="Y171:Y172"/>
    <mergeCell ref="Z171:Z172"/>
    <mergeCell ref="B182:B183"/>
    <mergeCell ref="C182:C183"/>
    <mergeCell ref="H182:H183"/>
    <mergeCell ref="L182:L183"/>
    <mergeCell ref="P182:P183"/>
    <mergeCell ref="T182:T183"/>
    <mergeCell ref="AA178:AA179"/>
    <mergeCell ref="B180:B181"/>
    <mergeCell ref="C180:C181"/>
    <mergeCell ref="D180:D183"/>
    <mergeCell ref="H180:H181"/>
    <mergeCell ref="L180:L181"/>
    <mergeCell ref="P180:P181"/>
    <mergeCell ref="T180:T181"/>
    <mergeCell ref="X180:X181"/>
    <mergeCell ref="Y180:Y181"/>
    <mergeCell ref="Z180:Z181"/>
    <mergeCell ref="AA180:AA181"/>
    <mergeCell ref="E181:G181"/>
    <mergeCell ref="I181:K181"/>
    <mergeCell ref="M181:O181"/>
    <mergeCell ref="Q181:S181"/>
    <mergeCell ref="T178:T179"/>
    <mergeCell ref="U178:W178"/>
    <mergeCell ref="X178:X179"/>
    <mergeCell ref="Y178:Y179"/>
    <mergeCell ref="Z178:Z179"/>
    <mergeCell ref="I178:K178"/>
    <mergeCell ref="L178:L179"/>
    <mergeCell ref="M178:O178"/>
    <mergeCell ref="P178:P179"/>
    <mergeCell ref="Q178:S178"/>
    <mergeCell ref="B178:B179"/>
    <mergeCell ref="C178:C179"/>
    <mergeCell ref="D178:D179"/>
    <mergeCell ref="E178:G178"/>
    <mergeCell ref="H178:H179"/>
    <mergeCell ref="X175:X176"/>
    <mergeCell ref="Y175:Y176"/>
    <mergeCell ref="Z175:Z176"/>
    <mergeCell ref="AA175:AA176"/>
    <mergeCell ref="E176:G176"/>
    <mergeCell ref="I176:K176"/>
    <mergeCell ref="M176:O176"/>
    <mergeCell ref="Q176:S176"/>
    <mergeCell ref="U176:W176"/>
    <mergeCell ref="U174:W174"/>
    <mergeCell ref="B175:B176"/>
    <mergeCell ref="C175:C176"/>
    <mergeCell ref="H175:H176"/>
    <mergeCell ref="L175:L176"/>
    <mergeCell ref="P175:P176"/>
    <mergeCell ref="T175:T176"/>
    <mergeCell ref="B173:B174"/>
    <mergeCell ref="C173:C174"/>
    <mergeCell ref="D173:D176"/>
    <mergeCell ref="H173:H174"/>
    <mergeCell ref="L173:L174"/>
    <mergeCell ref="P173:P174"/>
    <mergeCell ref="T173:T174"/>
    <mergeCell ref="X173:X174"/>
    <mergeCell ref="Y173:Y174"/>
    <mergeCell ref="Z173:Z174"/>
    <mergeCell ref="AA173:AA174"/>
    <mergeCell ref="I171:K171"/>
    <mergeCell ref="L171:L172"/>
    <mergeCell ref="M171:O171"/>
    <mergeCell ref="P171:P172"/>
    <mergeCell ref="Q171:S171"/>
    <mergeCell ref="B171:B172"/>
    <mergeCell ref="C171:C172"/>
    <mergeCell ref="D171:D172"/>
    <mergeCell ref="E171:G171"/>
    <mergeCell ref="H171:H172"/>
    <mergeCell ref="X168:X169"/>
    <mergeCell ref="Y168:Y169"/>
    <mergeCell ref="Z168:Z169"/>
    <mergeCell ref="AA168:AA169"/>
    <mergeCell ref="E169:G169"/>
    <mergeCell ref="I169:K169"/>
    <mergeCell ref="M169:O169"/>
    <mergeCell ref="Q169:S169"/>
    <mergeCell ref="U169:W169"/>
    <mergeCell ref="U167:W167"/>
    <mergeCell ref="B168:B169"/>
    <mergeCell ref="C168:C169"/>
    <mergeCell ref="H168:H169"/>
    <mergeCell ref="L168:L169"/>
    <mergeCell ref="P168:P169"/>
    <mergeCell ref="T168:T169"/>
    <mergeCell ref="AA164:AA165"/>
    <mergeCell ref="B166:B167"/>
    <mergeCell ref="C166:C167"/>
    <mergeCell ref="D166:D169"/>
    <mergeCell ref="H166:H167"/>
    <mergeCell ref="L166:L167"/>
    <mergeCell ref="P166:P167"/>
    <mergeCell ref="T166:T167"/>
    <mergeCell ref="X166:X167"/>
    <mergeCell ref="Y166:Y167"/>
    <mergeCell ref="Z166:Z167"/>
    <mergeCell ref="AA166:AA167"/>
    <mergeCell ref="E167:G167"/>
    <mergeCell ref="I167:K167"/>
    <mergeCell ref="M167:O167"/>
    <mergeCell ref="Q167:S167"/>
    <mergeCell ref="T164:T165"/>
    <mergeCell ref="U164:W164"/>
    <mergeCell ref="X164:X165"/>
    <mergeCell ref="Y164:Y165"/>
    <mergeCell ref="Z164:Z165"/>
    <mergeCell ref="I164:K164"/>
    <mergeCell ref="L164:L165"/>
    <mergeCell ref="M164:O164"/>
    <mergeCell ref="P164:P165"/>
    <mergeCell ref="Q164:S164"/>
    <mergeCell ref="B164:B165"/>
    <mergeCell ref="C164:C165"/>
    <mergeCell ref="D164:D165"/>
    <mergeCell ref="E164:G164"/>
    <mergeCell ref="H164:H165"/>
    <mergeCell ref="X161:X162"/>
    <mergeCell ref="Y161:Y162"/>
    <mergeCell ref="Z161:Z162"/>
    <mergeCell ref="AA161:AA162"/>
    <mergeCell ref="E162:G162"/>
    <mergeCell ref="I162:K162"/>
    <mergeCell ref="M162:O162"/>
    <mergeCell ref="Q162:S162"/>
    <mergeCell ref="U162:W162"/>
    <mergeCell ref="U160:W160"/>
    <mergeCell ref="B161:B162"/>
    <mergeCell ref="C161:C162"/>
    <mergeCell ref="H161:H162"/>
    <mergeCell ref="L161:L162"/>
    <mergeCell ref="P161:P162"/>
    <mergeCell ref="T161:T162"/>
    <mergeCell ref="AA157:AA158"/>
    <mergeCell ref="B159:B160"/>
    <mergeCell ref="C159:C160"/>
    <mergeCell ref="D159:D162"/>
    <mergeCell ref="H159:H160"/>
    <mergeCell ref="L159:L160"/>
    <mergeCell ref="P159:P160"/>
    <mergeCell ref="T159:T160"/>
    <mergeCell ref="X159:X160"/>
    <mergeCell ref="Y159:Y160"/>
    <mergeCell ref="Z159:Z160"/>
    <mergeCell ref="AA159:AA160"/>
    <mergeCell ref="E160:G160"/>
    <mergeCell ref="I160:K160"/>
    <mergeCell ref="M160:O160"/>
    <mergeCell ref="Q160:S160"/>
    <mergeCell ref="T157:T158"/>
    <mergeCell ref="U157:W157"/>
    <mergeCell ref="X157:X158"/>
    <mergeCell ref="Y157:Y158"/>
    <mergeCell ref="Z157:Z158"/>
    <mergeCell ref="I157:K157"/>
    <mergeCell ref="L157:L158"/>
    <mergeCell ref="M157:O157"/>
    <mergeCell ref="P157:P158"/>
    <mergeCell ref="Q157:S157"/>
    <mergeCell ref="B157:B158"/>
    <mergeCell ref="C157:C158"/>
    <mergeCell ref="D157:D158"/>
    <mergeCell ref="E157:G157"/>
    <mergeCell ref="H157:H158"/>
    <mergeCell ref="X154:X155"/>
    <mergeCell ref="Y154:Y155"/>
    <mergeCell ref="Z154:Z155"/>
    <mergeCell ref="AA154:AA155"/>
    <mergeCell ref="E155:G155"/>
    <mergeCell ref="I155:K155"/>
    <mergeCell ref="M155:O155"/>
    <mergeCell ref="Q155:S155"/>
    <mergeCell ref="U155:W155"/>
    <mergeCell ref="U153:W153"/>
    <mergeCell ref="B154:B155"/>
    <mergeCell ref="C154:C155"/>
    <mergeCell ref="H154:H155"/>
    <mergeCell ref="L154:L155"/>
    <mergeCell ref="P154:P155"/>
    <mergeCell ref="T154:T155"/>
    <mergeCell ref="AA150:AA151"/>
    <mergeCell ref="B152:B153"/>
    <mergeCell ref="C152:C153"/>
    <mergeCell ref="D152:D155"/>
    <mergeCell ref="H152:H153"/>
    <mergeCell ref="L152:L153"/>
    <mergeCell ref="P152:P153"/>
    <mergeCell ref="T152:T153"/>
    <mergeCell ref="X152:X153"/>
    <mergeCell ref="Y152:Y153"/>
    <mergeCell ref="Z152:Z153"/>
    <mergeCell ref="AA152:AA153"/>
    <mergeCell ref="E153:G153"/>
    <mergeCell ref="I153:K153"/>
    <mergeCell ref="M153:O153"/>
    <mergeCell ref="Q153:S153"/>
    <mergeCell ref="T150:T151"/>
    <mergeCell ref="U150:W150"/>
    <mergeCell ref="X150:X151"/>
    <mergeCell ref="Y150:Y151"/>
    <mergeCell ref="Z150:Z151"/>
    <mergeCell ref="I150:K150"/>
    <mergeCell ref="L150:L151"/>
    <mergeCell ref="M150:O150"/>
    <mergeCell ref="P150:P151"/>
    <mergeCell ref="Q150:S150"/>
    <mergeCell ref="B150:B151"/>
    <mergeCell ref="C150:C151"/>
    <mergeCell ref="D150:D151"/>
    <mergeCell ref="E150:G150"/>
    <mergeCell ref="H150:H151"/>
    <mergeCell ref="X147:X148"/>
    <mergeCell ref="Y147:Y148"/>
    <mergeCell ref="Z147:Z148"/>
    <mergeCell ref="AA147:AA148"/>
    <mergeCell ref="E148:G148"/>
    <mergeCell ref="I148:K148"/>
    <mergeCell ref="M148:O148"/>
    <mergeCell ref="Q148:S148"/>
    <mergeCell ref="U148:W148"/>
    <mergeCell ref="U146:W146"/>
    <mergeCell ref="B147:B148"/>
    <mergeCell ref="C147:C148"/>
    <mergeCell ref="H147:H148"/>
    <mergeCell ref="L147:L148"/>
    <mergeCell ref="P147:P148"/>
    <mergeCell ref="T147:T148"/>
    <mergeCell ref="AA143:AA144"/>
    <mergeCell ref="B145:B146"/>
    <mergeCell ref="C145:C146"/>
    <mergeCell ref="D145:D148"/>
    <mergeCell ref="H145:H146"/>
    <mergeCell ref="L145:L146"/>
    <mergeCell ref="P145:P146"/>
    <mergeCell ref="T145:T146"/>
    <mergeCell ref="X145:X146"/>
    <mergeCell ref="Y145:Y146"/>
    <mergeCell ref="Z145:Z146"/>
    <mergeCell ref="AA145:AA146"/>
    <mergeCell ref="E146:G146"/>
    <mergeCell ref="I146:K146"/>
    <mergeCell ref="M146:O146"/>
    <mergeCell ref="Q146:S146"/>
    <mergeCell ref="T143:T144"/>
    <mergeCell ref="U143:W143"/>
    <mergeCell ref="X143:X144"/>
    <mergeCell ref="Y143:Y144"/>
    <mergeCell ref="Z143:Z144"/>
    <mergeCell ref="I143:K143"/>
    <mergeCell ref="L143:L144"/>
    <mergeCell ref="M143:O143"/>
    <mergeCell ref="P143:P144"/>
    <mergeCell ref="Q143:S143"/>
    <mergeCell ref="B143:B144"/>
    <mergeCell ref="C143:C144"/>
    <mergeCell ref="D143:D144"/>
    <mergeCell ref="E143:G143"/>
    <mergeCell ref="H143:H144"/>
    <mergeCell ref="X140:X141"/>
    <mergeCell ref="Y140:Y141"/>
    <mergeCell ref="Z140:Z141"/>
    <mergeCell ref="AA140:AA141"/>
    <mergeCell ref="E141:G141"/>
    <mergeCell ref="I141:K141"/>
    <mergeCell ref="M141:O141"/>
    <mergeCell ref="Q141:S141"/>
    <mergeCell ref="U141:W141"/>
    <mergeCell ref="U139:W139"/>
    <mergeCell ref="B140:B141"/>
    <mergeCell ref="C140:C141"/>
    <mergeCell ref="H140:H141"/>
    <mergeCell ref="L140:L141"/>
    <mergeCell ref="P140:P141"/>
    <mergeCell ref="T140:T141"/>
    <mergeCell ref="AA136:AA137"/>
    <mergeCell ref="B138:B139"/>
    <mergeCell ref="C138:C139"/>
    <mergeCell ref="D138:D141"/>
    <mergeCell ref="H138:H139"/>
    <mergeCell ref="L138:L139"/>
    <mergeCell ref="P138:P139"/>
    <mergeCell ref="T138:T139"/>
    <mergeCell ref="X138:X139"/>
    <mergeCell ref="Y138:Y139"/>
    <mergeCell ref="Z138:Z139"/>
    <mergeCell ref="AA138:AA139"/>
    <mergeCell ref="E139:G139"/>
    <mergeCell ref="I139:K139"/>
    <mergeCell ref="M139:O139"/>
    <mergeCell ref="Q139:S139"/>
    <mergeCell ref="T136:T137"/>
    <mergeCell ref="U136:W136"/>
    <mergeCell ref="X136:X137"/>
    <mergeCell ref="Y136:Y137"/>
    <mergeCell ref="Z136:Z137"/>
    <mergeCell ref="I136:K136"/>
    <mergeCell ref="L136:L137"/>
    <mergeCell ref="M136:O136"/>
    <mergeCell ref="P136:P137"/>
    <mergeCell ref="Q136:S136"/>
    <mergeCell ref="B136:B137"/>
    <mergeCell ref="C136:C137"/>
    <mergeCell ref="D136:D137"/>
    <mergeCell ref="E136:G136"/>
    <mergeCell ref="H136:H137"/>
    <mergeCell ref="X133:X134"/>
    <mergeCell ref="Y133:Y134"/>
    <mergeCell ref="Z133:Z134"/>
    <mergeCell ref="AA133:AA134"/>
    <mergeCell ref="E134:G134"/>
    <mergeCell ref="I134:K134"/>
    <mergeCell ref="M134:O134"/>
    <mergeCell ref="Q134:S134"/>
    <mergeCell ref="U134:W134"/>
    <mergeCell ref="U132:W132"/>
    <mergeCell ref="B133:B134"/>
    <mergeCell ref="C133:C134"/>
    <mergeCell ref="H133:H134"/>
    <mergeCell ref="L133:L134"/>
    <mergeCell ref="P133:P134"/>
    <mergeCell ref="T133:T134"/>
    <mergeCell ref="AA129:AA130"/>
    <mergeCell ref="B131:B132"/>
    <mergeCell ref="C131:C132"/>
    <mergeCell ref="D131:D134"/>
    <mergeCell ref="H131:H132"/>
    <mergeCell ref="L131:L132"/>
    <mergeCell ref="P131:P132"/>
    <mergeCell ref="T131:T132"/>
    <mergeCell ref="X131:X132"/>
    <mergeCell ref="Y131:Y132"/>
    <mergeCell ref="Z131:Z132"/>
    <mergeCell ref="AA131:AA132"/>
    <mergeCell ref="E132:G132"/>
    <mergeCell ref="I132:K132"/>
    <mergeCell ref="M132:O132"/>
    <mergeCell ref="Q132:S132"/>
    <mergeCell ref="T129:T130"/>
    <mergeCell ref="U129:W129"/>
    <mergeCell ref="X129:X130"/>
    <mergeCell ref="Y129:Y130"/>
    <mergeCell ref="Z129:Z130"/>
    <mergeCell ref="I129:K129"/>
    <mergeCell ref="L129:L130"/>
    <mergeCell ref="M129:O129"/>
    <mergeCell ref="P129:P130"/>
    <mergeCell ref="Q129:S129"/>
    <mergeCell ref="B129:B130"/>
    <mergeCell ref="C129:C130"/>
    <mergeCell ref="D129:D130"/>
    <mergeCell ref="E129:G129"/>
    <mergeCell ref="H129:H130"/>
    <mergeCell ref="X126:X127"/>
    <mergeCell ref="Y126:Y127"/>
    <mergeCell ref="Z126:Z127"/>
    <mergeCell ref="AA126:AA127"/>
    <mergeCell ref="E127:G127"/>
    <mergeCell ref="I127:K127"/>
    <mergeCell ref="M127:O127"/>
    <mergeCell ref="Q127:S127"/>
    <mergeCell ref="U127:W127"/>
    <mergeCell ref="U125:W125"/>
    <mergeCell ref="B126:B127"/>
    <mergeCell ref="C126:C127"/>
    <mergeCell ref="H126:H127"/>
    <mergeCell ref="L126:L127"/>
    <mergeCell ref="P126:P127"/>
    <mergeCell ref="T126:T127"/>
    <mergeCell ref="AA122:AA123"/>
    <mergeCell ref="B124:B125"/>
    <mergeCell ref="C124:C125"/>
    <mergeCell ref="D124:D127"/>
    <mergeCell ref="H124:H125"/>
    <mergeCell ref="L124:L125"/>
    <mergeCell ref="P124:P125"/>
    <mergeCell ref="T124:T125"/>
    <mergeCell ref="X124:X125"/>
    <mergeCell ref="Y124:Y125"/>
    <mergeCell ref="Z124:Z125"/>
    <mergeCell ref="AA124:AA125"/>
    <mergeCell ref="E125:G125"/>
    <mergeCell ref="I125:K125"/>
    <mergeCell ref="M125:O125"/>
    <mergeCell ref="Q125:S125"/>
    <mergeCell ref="T122:T123"/>
    <mergeCell ref="U122:W122"/>
    <mergeCell ref="X122:X123"/>
    <mergeCell ref="Y122:Y123"/>
    <mergeCell ref="Z122:Z123"/>
    <mergeCell ref="I122:K122"/>
    <mergeCell ref="L122:L123"/>
    <mergeCell ref="M122:O122"/>
    <mergeCell ref="P122:P123"/>
    <mergeCell ref="Q122:S122"/>
    <mergeCell ref="B122:B123"/>
    <mergeCell ref="C122:C123"/>
    <mergeCell ref="D122:D123"/>
    <mergeCell ref="E122:G122"/>
    <mergeCell ref="H122:H123"/>
    <mergeCell ref="X119:X120"/>
    <mergeCell ref="Y119:Y120"/>
    <mergeCell ref="Z119:Z120"/>
    <mergeCell ref="AA119:AA120"/>
    <mergeCell ref="E120:G120"/>
    <mergeCell ref="I120:K120"/>
    <mergeCell ref="M120:O120"/>
    <mergeCell ref="Q120:S120"/>
    <mergeCell ref="U120:W120"/>
    <mergeCell ref="U118:W118"/>
    <mergeCell ref="B119:B120"/>
    <mergeCell ref="C119:C120"/>
    <mergeCell ref="H119:H120"/>
    <mergeCell ref="L119:L120"/>
    <mergeCell ref="P119:P120"/>
    <mergeCell ref="T119:T120"/>
    <mergeCell ref="AA115:AA116"/>
    <mergeCell ref="B117:B118"/>
    <mergeCell ref="C117:C118"/>
    <mergeCell ref="D117:D120"/>
    <mergeCell ref="H117:H118"/>
    <mergeCell ref="L117:L118"/>
    <mergeCell ref="P117:P118"/>
    <mergeCell ref="T117:T118"/>
    <mergeCell ref="X117:X118"/>
    <mergeCell ref="Y117:Y118"/>
    <mergeCell ref="Z117:Z118"/>
    <mergeCell ref="AA117:AA118"/>
    <mergeCell ref="E118:G118"/>
    <mergeCell ref="I118:K118"/>
    <mergeCell ref="M118:O118"/>
    <mergeCell ref="Q118:S118"/>
    <mergeCell ref="T115:T116"/>
    <mergeCell ref="U115:W115"/>
    <mergeCell ref="X115:X116"/>
    <mergeCell ref="Y115:Y116"/>
    <mergeCell ref="Z115:Z116"/>
    <mergeCell ref="I115:K115"/>
    <mergeCell ref="L115:L116"/>
    <mergeCell ref="M115:O115"/>
    <mergeCell ref="P115:P116"/>
    <mergeCell ref="Q115:S115"/>
    <mergeCell ref="B115:B116"/>
    <mergeCell ref="C115:C116"/>
    <mergeCell ref="D115:D116"/>
    <mergeCell ref="E115:G115"/>
    <mergeCell ref="H115:H116"/>
    <mergeCell ref="X112:X113"/>
    <mergeCell ref="Y112:Y113"/>
    <mergeCell ref="Z112:Z113"/>
    <mergeCell ref="AA112:AA113"/>
    <mergeCell ref="E113:G113"/>
    <mergeCell ref="I113:K113"/>
    <mergeCell ref="M113:O113"/>
    <mergeCell ref="Q113:S113"/>
    <mergeCell ref="U113:W113"/>
    <mergeCell ref="U111:W111"/>
    <mergeCell ref="B112:B113"/>
    <mergeCell ref="C112:C113"/>
    <mergeCell ref="H112:H113"/>
    <mergeCell ref="L112:L113"/>
    <mergeCell ref="P112:P113"/>
    <mergeCell ref="T112:T113"/>
    <mergeCell ref="AA108:AA109"/>
    <mergeCell ref="B110:B111"/>
    <mergeCell ref="C110:C111"/>
    <mergeCell ref="D110:D113"/>
    <mergeCell ref="H110:H111"/>
    <mergeCell ref="L110:L111"/>
    <mergeCell ref="P110:P111"/>
    <mergeCell ref="T110:T111"/>
    <mergeCell ref="X110:X111"/>
    <mergeCell ref="Y110:Y111"/>
    <mergeCell ref="Z110:Z111"/>
    <mergeCell ref="AA110:AA111"/>
    <mergeCell ref="E111:G111"/>
    <mergeCell ref="I111:K111"/>
    <mergeCell ref="M111:O111"/>
    <mergeCell ref="Q111:S111"/>
    <mergeCell ref="T108:T109"/>
    <mergeCell ref="U108:W108"/>
    <mergeCell ref="X108:X109"/>
    <mergeCell ref="Y108:Y109"/>
    <mergeCell ref="Z108:Z109"/>
    <mergeCell ref="I108:K108"/>
    <mergeCell ref="L108:L109"/>
    <mergeCell ref="M108:O108"/>
    <mergeCell ref="P108:P109"/>
    <mergeCell ref="Q108:S108"/>
    <mergeCell ref="B108:B109"/>
    <mergeCell ref="C108:C109"/>
    <mergeCell ref="D108:D109"/>
    <mergeCell ref="E108:G108"/>
    <mergeCell ref="H108:H109"/>
    <mergeCell ref="X105:X106"/>
    <mergeCell ref="Y105:Y106"/>
    <mergeCell ref="Z105:Z106"/>
    <mergeCell ref="AA105:AA106"/>
    <mergeCell ref="E106:G106"/>
    <mergeCell ref="I106:K106"/>
    <mergeCell ref="M106:O106"/>
    <mergeCell ref="Q106:S106"/>
    <mergeCell ref="U106:W106"/>
    <mergeCell ref="U104:W104"/>
    <mergeCell ref="B105:B106"/>
    <mergeCell ref="C105:C106"/>
    <mergeCell ref="H105:H106"/>
    <mergeCell ref="L105:L106"/>
    <mergeCell ref="P105:P106"/>
    <mergeCell ref="T105:T106"/>
    <mergeCell ref="AA101:AA102"/>
    <mergeCell ref="B103:B104"/>
    <mergeCell ref="C103:C104"/>
    <mergeCell ref="D103:D106"/>
    <mergeCell ref="H103:H104"/>
    <mergeCell ref="L103:L104"/>
    <mergeCell ref="P103:P104"/>
    <mergeCell ref="T103:T104"/>
    <mergeCell ref="X103:X104"/>
    <mergeCell ref="Y103:Y104"/>
    <mergeCell ref="Z103:Z104"/>
    <mergeCell ref="AA103:AA104"/>
    <mergeCell ref="E104:G104"/>
    <mergeCell ref="I104:K104"/>
    <mergeCell ref="M104:O104"/>
    <mergeCell ref="Q104:S104"/>
    <mergeCell ref="T101:T102"/>
    <mergeCell ref="U101:W101"/>
    <mergeCell ref="X101:X102"/>
    <mergeCell ref="Y101:Y102"/>
    <mergeCell ref="Z101:Z102"/>
    <mergeCell ref="I101:K101"/>
    <mergeCell ref="L101:L102"/>
    <mergeCell ref="M101:O101"/>
    <mergeCell ref="P101:P102"/>
    <mergeCell ref="Q101:S101"/>
    <mergeCell ref="B101:B102"/>
    <mergeCell ref="C101:C102"/>
    <mergeCell ref="D101:D102"/>
    <mergeCell ref="E101:G101"/>
    <mergeCell ref="H101:H102"/>
    <mergeCell ref="X98:X99"/>
    <mergeCell ref="Y98:Y99"/>
    <mergeCell ref="Z98:Z99"/>
    <mergeCell ref="AA98:AA99"/>
    <mergeCell ref="E99:G99"/>
    <mergeCell ref="I99:K99"/>
    <mergeCell ref="M99:O99"/>
    <mergeCell ref="Q99:S99"/>
    <mergeCell ref="U99:W99"/>
    <mergeCell ref="U97:W97"/>
    <mergeCell ref="B98:B99"/>
    <mergeCell ref="C98:C99"/>
    <mergeCell ref="H98:H99"/>
    <mergeCell ref="L98:L99"/>
    <mergeCell ref="P98:P99"/>
    <mergeCell ref="T98:T99"/>
    <mergeCell ref="AA94:AA95"/>
    <mergeCell ref="B96:B97"/>
    <mergeCell ref="C96:C97"/>
    <mergeCell ref="D96:D99"/>
    <mergeCell ref="H96:H97"/>
    <mergeCell ref="L96:L97"/>
    <mergeCell ref="P96:P97"/>
    <mergeCell ref="T96:T97"/>
    <mergeCell ref="X96:X97"/>
    <mergeCell ref="Y96:Y97"/>
    <mergeCell ref="Z96:Z97"/>
    <mergeCell ref="AA96:AA97"/>
    <mergeCell ref="E97:G97"/>
    <mergeCell ref="I97:K97"/>
    <mergeCell ref="M97:O97"/>
    <mergeCell ref="Q97:S97"/>
    <mergeCell ref="T94:T95"/>
    <mergeCell ref="U94:W94"/>
    <mergeCell ref="X94:X95"/>
    <mergeCell ref="Y94:Y95"/>
    <mergeCell ref="Z94:Z95"/>
    <mergeCell ref="I94:K94"/>
    <mergeCell ref="L94:L95"/>
    <mergeCell ref="M94:O94"/>
    <mergeCell ref="P94:P95"/>
    <mergeCell ref="Q94:S94"/>
    <mergeCell ref="B94:B95"/>
    <mergeCell ref="C94:C95"/>
    <mergeCell ref="D94:D95"/>
    <mergeCell ref="E94:G94"/>
    <mergeCell ref="H94:H95"/>
    <mergeCell ref="X91:X92"/>
    <mergeCell ref="Y91:Y92"/>
    <mergeCell ref="Z91:Z92"/>
    <mergeCell ref="AA91:AA92"/>
    <mergeCell ref="E92:G92"/>
    <mergeCell ref="I92:K92"/>
    <mergeCell ref="M92:O92"/>
    <mergeCell ref="Q92:S92"/>
    <mergeCell ref="U92:W92"/>
    <mergeCell ref="U90:W90"/>
    <mergeCell ref="B91:B92"/>
    <mergeCell ref="C91:C92"/>
    <mergeCell ref="H91:H92"/>
    <mergeCell ref="L91:L92"/>
    <mergeCell ref="P91:P92"/>
    <mergeCell ref="T91:T92"/>
    <mergeCell ref="AA87:AA88"/>
    <mergeCell ref="B89:B90"/>
    <mergeCell ref="C89:C90"/>
    <mergeCell ref="D89:D92"/>
    <mergeCell ref="H89:H90"/>
    <mergeCell ref="L89:L90"/>
    <mergeCell ref="P89:P90"/>
    <mergeCell ref="T89:T90"/>
    <mergeCell ref="X89:X90"/>
    <mergeCell ref="Y89:Y90"/>
    <mergeCell ref="Z89:Z90"/>
    <mergeCell ref="AA89:AA90"/>
    <mergeCell ref="E90:G90"/>
    <mergeCell ref="I90:K90"/>
    <mergeCell ref="M90:O90"/>
    <mergeCell ref="Q90:S90"/>
    <mergeCell ref="T87:T88"/>
    <mergeCell ref="U87:W87"/>
    <mergeCell ref="X87:X88"/>
    <mergeCell ref="Y87:Y88"/>
    <mergeCell ref="Z87:Z88"/>
    <mergeCell ref="I87:K87"/>
    <mergeCell ref="L87:L88"/>
    <mergeCell ref="M87:O87"/>
    <mergeCell ref="P87:P88"/>
    <mergeCell ref="Q87:S87"/>
    <mergeCell ref="B87:B88"/>
    <mergeCell ref="C87:C88"/>
    <mergeCell ref="D87:D88"/>
    <mergeCell ref="E87:G87"/>
    <mergeCell ref="H87:H88"/>
    <mergeCell ref="X84:X85"/>
    <mergeCell ref="Y84:Y85"/>
    <mergeCell ref="Z84:Z85"/>
    <mergeCell ref="AA84:AA85"/>
    <mergeCell ref="E85:G85"/>
    <mergeCell ref="I85:K85"/>
    <mergeCell ref="M85:O85"/>
    <mergeCell ref="Q85:S85"/>
    <mergeCell ref="U85:W85"/>
    <mergeCell ref="U83:W83"/>
    <mergeCell ref="B84:B85"/>
    <mergeCell ref="C84:C85"/>
    <mergeCell ref="H84:H85"/>
    <mergeCell ref="L84:L85"/>
    <mergeCell ref="P84:P85"/>
    <mergeCell ref="T84:T85"/>
    <mergeCell ref="AA80:AA81"/>
    <mergeCell ref="B82:B83"/>
    <mergeCell ref="C82:C83"/>
    <mergeCell ref="D82:D85"/>
    <mergeCell ref="H82:H83"/>
    <mergeCell ref="L82:L83"/>
    <mergeCell ref="P82:P83"/>
    <mergeCell ref="T82:T83"/>
    <mergeCell ref="X82:X83"/>
    <mergeCell ref="Y82:Y83"/>
    <mergeCell ref="Z82:Z83"/>
    <mergeCell ref="AA82:AA83"/>
    <mergeCell ref="E83:G83"/>
    <mergeCell ref="I83:K83"/>
    <mergeCell ref="M83:O83"/>
    <mergeCell ref="Q83:S83"/>
    <mergeCell ref="T80:T81"/>
    <mergeCell ref="U80:W80"/>
    <mergeCell ref="X80:X81"/>
    <mergeCell ref="Y80:Y81"/>
    <mergeCell ref="Z80:Z81"/>
    <mergeCell ref="I80:K80"/>
    <mergeCell ref="L80:L81"/>
    <mergeCell ref="M80:O80"/>
    <mergeCell ref="P80:P81"/>
    <mergeCell ref="Q80:S80"/>
    <mergeCell ref="B80:B81"/>
    <mergeCell ref="C80:C81"/>
    <mergeCell ref="D80:D81"/>
    <mergeCell ref="E80:G80"/>
    <mergeCell ref="H80:H81"/>
    <mergeCell ref="X77:X78"/>
    <mergeCell ref="Y77:Y78"/>
    <mergeCell ref="Z77:Z78"/>
    <mergeCell ref="AA77:AA78"/>
    <mergeCell ref="E78:G78"/>
    <mergeCell ref="I78:K78"/>
    <mergeCell ref="M78:O78"/>
    <mergeCell ref="Q78:S78"/>
    <mergeCell ref="U78:W78"/>
    <mergeCell ref="U76:W76"/>
    <mergeCell ref="B77:B78"/>
    <mergeCell ref="C77:C78"/>
    <mergeCell ref="H77:H78"/>
    <mergeCell ref="L77:L78"/>
    <mergeCell ref="P77:P78"/>
    <mergeCell ref="T77:T78"/>
    <mergeCell ref="AA73:AA74"/>
    <mergeCell ref="B75:B76"/>
    <mergeCell ref="C75:C76"/>
    <mergeCell ref="D75:D78"/>
    <mergeCell ref="H75:H76"/>
    <mergeCell ref="L75:L76"/>
    <mergeCell ref="P75:P76"/>
    <mergeCell ref="T75:T76"/>
    <mergeCell ref="X75:X76"/>
    <mergeCell ref="Y75:Y76"/>
    <mergeCell ref="Z75:Z76"/>
    <mergeCell ref="AA75:AA76"/>
    <mergeCell ref="E76:G76"/>
    <mergeCell ref="I76:K76"/>
    <mergeCell ref="M76:O76"/>
    <mergeCell ref="Q76:S76"/>
    <mergeCell ref="T73:T74"/>
    <mergeCell ref="U73:W73"/>
    <mergeCell ref="X73:X74"/>
    <mergeCell ref="Y73:Y74"/>
    <mergeCell ref="Z73:Z74"/>
    <mergeCell ref="I73:K73"/>
    <mergeCell ref="L73:L74"/>
    <mergeCell ref="M73:O73"/>
    <mergeCell ref="P73:P74"/>
    <mergeCell ref="Q73:S73"/>
    <mergeCell ref="B73:B74"/>
    <mergeCell ref="C73:C74"/>
    <mergeCell ref="D73:D74"/>
    <mergeCell ref="E73:G73"/>
    <mergeCell ref="H73:H74"/>
    <mergeCell ref="X70:X71"/>
    <mergeCell ref="Y70:Y71"/>
    <mergeCell ref="Z70:Z71"/>
    <mergeCell ref="AA70:AA71"/>
    <mergeCell ref="E71:G71"/>
    <mergeCell ref="I71:K71"/>
    <mergeCell ref="M71:O71"/>
    <mergeCell ref="Q71:S71"/>
    <mergeCell ref="U71:W71"/>
    <mergeCell ref="U69:W69"/>
    <mergeCell ref="B70:B71"/>
    <mergeCell ref="C70:C71"/>
    <mergeCell ref="H70:H71"/>
    <mergeCell ref="L70:L71"/>
    <mergeCell ref="P70:P71"/>
    <mergeCell ref="T70:T71"/>
    <mergeCell ref="AA66:AA67"/>
    <mergeCell ref="B68:B69"/>
    <mergeCell ref="C68:C69"/>
    <mergeCell ref="D68:D71"/>
    <mergeCell ref="H68:H69"/>
    <mergeCell ref="L68:L69"/>
    <mergeCell ref="P68:P69"/>
    <mergeCell ref="T68:T69"/>
    <mergeCell ref="X68:X69"/>
    <mergeCell ref="Y68:Y69"/>
    <mergeCell ref="Z68:Z69"/>
    <mergeCell ref="AA68:AA69"/>
    <mergeCell ref="E69:G69"/>
    <mergeCell ref="I69:K69"/>
    <mergeCell ref="M69:O69"/>
    <mergeCell ref="Q69:S69"/>
    <mergeCell ref="T66:T67"/>
    <mergeCell ref="U66:W66"/>
    <mergeCell ref="X66:X67"/>
    <mergeCell ref="Y66:Y67"/>
    <mergeCell ref="Z66:Z67"/>
    <mergeCell ref="I66:K66"/>
    <mergeCell ref="L66:L67"/>
    <mergeCell ref="M66:O66"/>
    <mergeCell ref="P66:P67"/>
    <mergeCell ref="Q66:S66"/>
    <mergeCell ref="B66:B67"/>
    <mergeCell ref="C66:C67"/>
    <mergeCell ref="D66:D67"/>
    <mergeCell ref="E66:G66"/>
    <mergeCell ref="H66:H67"/>
    <mergeCell ref="X63:X64"/>
    <mergeCell ref="Y63:Y64"/>
    <mergeCell ref="Z63:Z64"/>
    <mergeCell ref="AA63:AA64"/>
    <mergeCell ref="E64:G64"/>
    <mergeCell ref="I64:K64"/>
    <mergeCell ref="M64:O64"/>
    <mergeCell ref="Q64:S64"/>
    <mergeCell ref="U64:W64"/>
    <mergeCell ref="U62:W62"/>
    <mergeCell ref="B63:B64"/>
    <mergeCell ref="C63:C64"/>
    <mergeCell ref="H63:H64"/>
    <mergeCell ref="L63:L64"/>
    <mergeCell ref="P63:P64"/>
    <mergeCell ref="T63:T64"/>
    <mergeCell ref="AA59:AA60"/>
    <mergeCell ref="B61:B62"/>
    <mergeCell ref="C61:C62"/>
    <mergeCell ref="D61:D64"/>
    <mergeCell ref="H61:H62"/>
    <mergeCell ref="L61:L62"/>
    <mergeCell ref="P61:P62"/>
    <mergeCell ref="T61:T62"/>
    <mergeCell ref="X61:X62"/>
    <mergeCell ref="Y61:Y62"/>
    <mergeCell ref="Z61:Z62"/>
    <mergeCell ref="AA61:AA62"/>
    <mergeCell ref="E62:G62"/>
    <mergeCell ref="I62:K62"/>
    <mergeCell ref="M62:O62"/>
    <mergeCell ref="Q62:S62"/>
    <mergeCell ref="T59:T60"/>
    <mergeCell ref="U59:W59"/>
    <mergeCell ref="X59:X60"/>
    <mergeCell ref="Y59:Y60"/>
    <mergeCell ref="Z59:Z60"/>
    <mergeCell ref="I59:K59"/>
    <mergeCell ref="L59:L60"/>
    <mergeCell ref="M59:O59"/>
    <mergeCell ref="P59:P60"/>
    <mergeCell ref="Q59:S59"/>
    <mergeCell ref="B59:B60"/>
    <mergeCell ref="C59:C60"/>
    <mergeCell ref="D59:D60"/>
    <mergeCell ref="E59:G59"/>
    <mergeCell ref="H59:H60"/>
    <mergeCell ref="X56:X57"/>
    <mergeCell ref="Y56:Y57"/>
    <mergeCell ref="Z56:Z57"/>
    <mergeCell ref="AA56:AA57"/>
    <mergeCell ref="E57:G57"/>
    <mergeCell ref="I57:K57"/>
    <mergeCell ref="M57:O57"/>
    <mergeCell ref="Q57:S57"/>
    <mergeCell ref="U57:W57"/>
    <mergeCell ref="U55:W55"/>
    <mergeCell ref="B56:B57"/>
    <mergeCell ref="C56:C57"/>
    <mergeCell ref="H56:H57"/>
    <mergeCell ref="L56:L57"/>
    <mergeCell ref="P56:P57"/>
    <mergeCell ref="T56:T57"/>
    <mergeCell ref="AA52:AA53"/>
    <mergeCell ref="B54:B55"/>
    <mergeCell ref="C54:C55"/>
    <mergeCell ref="D54:D57"/>
    <mergeCell ref="H54:H55"/>
    <mergeCell ref="L54:L55"/>
    <mergeCell ref="P54:P55"/>
    <mergeCell ref="T54:T55"/>
    <mergeCell ref="X54:X55"/>
    <mergeCell ref="Y54:Y55"/>
    <mergeCell ref="Z54:Z55"/>
    <mergeCell ref="AA54:AA55"/>
    <mergeCell ref="E55:G55"/>
    <mergeCell ref="I55:K55"/>
    <mergeCell ref="M55:O55"/>
    <mergeCell ref="Q55:S55"/>
    <mergeCell ref="T52:T53"/>
    <mergeCell ref="U52:W52"/>
    <mergeCell ref="X52:X53"/>
    <mergeCell ref="Y52:Y53"/>
    <mergeCell ref="Z52:Z53"/>
    <mergeCell ref="I52:K52"/>
    <mergeCell ref="L52:L53"/>
    <mergeCell ref="M52:O52"/>
    <mergeCell ref="P52:P53"/>
    <mergeCell ref="Q52:S52"/>
    <mergeCell ref="B52:B53"/>
    <mergeCell ref="C52:C53"/>
    <mergeCell ref="D52:D53"/>
    <mergeCell ref="E52:G52"/>
    <mergeCell ref="H52:H53"/>
    <mergeCell ref="X49:X50"/>
    <mergeCell ref="Y49:Y50"/>
    <mergeCell ref="Z49:Z50"/>
    <mergeCell ref="AA49:AA50"/>
    <mergeCell ref="E50:G50"/>
    <mergeCell ref="I50:K50"/>
    <mergeCell ref="M50:O50"/>
    <mergeCell ref="Q50:S50"/>
    <mergeCell ref="U50:W50"/>
    <mergeCell ref="U48:W48"/>
    <mergeCell ref="B49:B50"/>
    <mergeCell ref="C49:C50"/>
    <mergeCell ref="H49:H50"/>
    <mergeCell ref="L49:L50"/>
    <mergeCell ref="P49:P50"/>
    <mergeCell ref="T49:T50"/>
    <mergeCell ref="AA45:AA46"/>
    <mergeCell ref="B47:B48"/>
    <mergeCell ref="C47:C48"/>
    <mergeCell ref="D47:D50"/>
    <mergeCell ref="H47:H48"/>
    <mergeCell ref="L47:L48"/>
    <mergeCell ref="P47:P48"/>
    <mergeCell ref="T47:T48"/>
    <mergeCell ref="X47:X48"/>
    <mergeCell ref="Y47:Y48"/>
    <mergeCell ref="Z47:Z48"/>
    <mergeCell ref="AA47:AA48"/>
    <mergeCell ref="E48:G48"/>
    <mergeCell ref="I48:K48"/>
    <mergeCell ref="M48:O48"/>
    <mergeCell ref="Q48:S48"/>
    <mergeCell ref="T45:T46"/>
    <mergeCell ref="U45:W45"/>
    <mergeCell ref="X45:X46"/>
    <mergeCell ref="Y45:Y46"/>
    <mergeCell ref="Z45:Z46"/>
    <mergeCell ref="I45:K45"/>
    <mergeCell ref="L45:L46"/>
    <mergeCell ref="M45:O45"/>
    <mergeCell ref="P45:P46"/>
    <mergeCell ref="Q45:S45"/>
    <mergeCell ref="B45:B46"/>
    <mergeCell ref="C45:C46"/>
    <mergeCell ref="D45:D46"/>
    <mergeCell ref="E45:G45"/>
    <mergeCell ref="H45:H46"/>
    <mergeCell ref="X42:X43"/>
    <mergeCell ref="Y42:Y43"/>
    <mergeCell ref="Z42:Z43"/>
    <mergeCell ref="AA42:AA43"/>
    <mergeCell ref="E43:G43"/>
    <mergeCell ref="I43:K43"/>
    <mergeCell ref="M43:O43"/>
    <mergeCell ref="Q43:S43"/>
    <mergeCell ref="U43:W43"/>
    <mergeCell ref="U41:W41"/>
    <mergeCell ref="B42:B43"/>
    <mergeCell ref="C42:C43"/>
    <mergeCell ref="H42:H43"/>
    <mergeCell ref="L42:L43"/>
    <mergeCell ref="P42:P43"/>
    <mergeCell ref="T42:T43"/>
    <mergeCell ref="AA38:AA39"/>
    <mergeCell ref="B40:B41"/>
    <mergeCell ref="C40:C41"/>
    <mergeCell ref="D40:D43"/>
    <mergeCell ref="H40:H41"/>
    <mergeCell ref="L40:L41"/>
    <mergeCell ref="P40:P41"/>
    <mergeCell ref="T40:T41"/>
    <mergeCell ref="X40:X41"/>
    <mergeCell ref="Y40:Y41"/>
    <mergeCell ref="Z40:Z41"/>
    <mergeCell ref="AA40:AA41"/>
    <mergeCell ref="E41:G41"/>
    <mergeCell ref="I41:K41"/>
    <mergeCell ref="M41:O41"/>
    <mergeCell ref="Q41:S41"/>
    <mergeCell ref="T38:T39"/>
    <mergeCell ref="U38:W38"/>
    <mergeCell ref="X38:X39"/>
    <mergeCell ref="Y38:Y39"/>
    <mergeCell ref="Z38:Z39"/>
    <mergeCell ref="I38:K38"/>
    <mergeCell ref="L38:L39"/>
    <mergeCell ref="M38:O38"/>
    <mergeCell ref="P38:P39"/>
    <mergeCell ref="Q38:S38"/>
    <mergeCell ref="B38:B39"/>
    <mergeCell ref="C38:C39"/>
    <mergeCell ref="D38:D39"/>
    <mergeCell ref="E38:G38"/>
    <mergeCell ref="H38:H39"/>
    <mergeCell ref="X35:X36"/>
    <mergeCell ref="Y35:Y36"/>
    <mergeCell ref="Z35:Z36"/>
    <mergeCell ref="AA35:AA36"/>
    <mergeCell ref="E36:G36"/>
    <mergeCell ref="I36:K36"/>
    <mergeCell ref="M36:O36"/>
    <mergeCell ref="Q36:S36"/>
    <mergeCell ref="U36:W36"/>
    <mergeCell ref="U34:W34"/>
    <mergeCell ref="B35:B36"/>
    <mergeCell ref="C35:C36"/>
    <mergeCell ref="H35:H36"/>
    <mergeCell ref="L35:L36"/>
    <mergeCell ref="P35:P36"/>
    <mergeCell ref="T35:T36"/>
    <mergeCell ref="AA31:AA32"/>
    <mergeCell ref="B33:B34"/>
    <mergeCell ref="C33:C34"/>
    <mergeCell ref="D33:D36"/>
    <mergeCell ref="H33:H34"/>
    <mergeCell ref="L33:L34"/>
    <mergeCell ref="P33:P34"/>
    <mergeCell ref="T33:T34"/>
    <mergeCell ref="X33:X34"/>
    <mergeCell ref="Y33:Y34"/>
    <mergeCell ref="Z33:Z34"/>
    <mergeCell ref="AA33:AA34"/>
    <mergeCell ref="E34:G34"/>
    <mergeCell ref="I34:K34"/>
    <mergeCell ref="M34:O34"/>
    <mergeCell ref="Q34:S34"/>
    <mergeCell ref="T31:T32"/>
    <mergeCell ref="U31:W31"/>
    <mergeCell ref="X31:X32"/>
    <mergeCell ref="Y31:Y32"/>
    <mergeCell ref="Z31:Z32"/>
    <mergeCell ref="I31:K31"/>
    <mergeCell ref="L31:L32"/>
    <mergeCell ref="M31:O31"/>
    <mergeCell ref="P31:P32"/>
    <mergeCell ref="Q31:S31"/>
    <mergeCell ref="B31:B32"/>
    <mergeCell ref="C31:C32"/>
    <mergeCell ref="D31:D32"/>
    <mergeCell ref="E31:G31"/>
    <mergeCell ref="H31:H32"/>
    <mergeCell ref="D2:J2"/>
    <mergeCell ref="B24:B25"/>
    <mergeCell ref="C24:C25"/>
    <mergeCell ref="E24:G24"/>
    <mergeCell ref="H24:H25"/>
    <mergeCell ref="I24:K24"/>
    <mergeCell ref="D24:D25"/>
    <mergeCell ref="X24:X25"/>
    <mergeCell ref="Y24:Y25"/>
    <mergeCell ref="Z24:Z25"/>
    <mergeCell ref="B28:B29"/>
    <mergeCell ref="C28:C29"/>
    <mergeCell ref="H28:H29"/>
    <mergeCell ref="L28:L29"/>
    <mergeCell ref="P28:P29"/>
    <mergeCell ref="T28:T29"/>
    <mergeCell ref="T4:U4"/>
    <mergeCell ref="T5:U5"/>
    <mergeCell ref="T6:U6"/>
    <mergeCell ref="T7:U7"/>
    <mergeCell ref="AA24:AA25"/>
    <mergeCell ref="B26:B27"/>
    <mergeCell ref="C26:C27"/>
    <mergeCell ref="H26:H27"/>
    <mergeCell ref="L26:L27"/>
    <mergeCell ref="P26:P27"/>
    <mergeCell ref="T26:T27"/>
    <mergeCell ref="L24:L25"/>
    <mergeCell ref="M24:O24"/>
    <mergeCell ref="P24:P25"/>
    <mergeCell ref="Q24:S24"/>
    <mergeCell ref="T24:T25"/>
    <mergeCell ref="U24:W24"/>
    <mergeCell ref="X26:X27"/>
    <mergeCell ref="Y26:Y27"/>
    <mergeCell ref="Z26:Z27"/>
    <mergeCell ref="AA26:AA27"/>
    <mergeCell ref="E27:G27"/>
    <mergeCell ref="I27:K27"/>
    <mergeCell ref="M27:O27"/>
    <mergeCell ref="Q27:S27"/>
    <mergeCell ref="U27:W27"/>
    <mergeCell ref="D26:D29"/>
    <mergeCell ref="X28:X29"/>
    <mergeCell ref="Y28:Y29"/>
    <mergeCell ref="Z28:Z29"/>
    <mergeCell ref="AA28:AA29"/>
    <mergeCell ref="E29:G29"/>
    <mergeCell ref="I29:K29"/>
    <mergeCell ref="M29:O29"/>
    <mergeCell ref="Q29:S29"/>
    <mergeCell ref="U29:W29"/>
    <mergeCell ref="AC318:AC319"/>
    <mergeCell ref="AD318:AD319"/>
    <mergeCell ref="AE318:AE319"/>
    <mergeCell ref="AF318:AH318"/>
    <mergeCell ref="AI318:AI319"/>
    <mergeCell ref="AJ318:AL318"/>
    <mergeCell ref="AM318:AM319"/>
    <mergeCell ref="AN318:AP318"/>
    <mergeCell ref="AQ318:AQ319"/>
    <mergeCell ref="AR318:AT318"/>
    <mergeCell ref="AU318:AU319"/>
    <mergeCell ref="AV318:AX318"/>
    <mergeCell ref="AY318:AY319"/>
    <mergeCell ref="AZ318:AZ319"/>
    <mergeCell ref="BA318:BA319"/>
    <mergeCell ref="BB318:BB319"/>
    <mergeCell ref="AC320:AC321"/>
    <mergeCell ref="AD320:AD321"/>
    <mergeCell ref="AE320:AE323"/>
    <mergeCell ref="AI320:AI321"/>
    <mergeCell ref="AM320:AM321"/>
    <mergeCell ref="AQ320:AQ321"/>
    <mergeCell ref="AU320:AU321"/>
    <mergeCell ref="AY320:AY321"/>
    <mergeCell ref="AZ320:AZ321"/>
    <mergeCell ref="BA320:BA321"/>
    <mergeCell ref="BB320:BB321"/>
    <mergeCell ref="AF321:AH321"/>
    <mergeCell ref="AJ321:AL321"/>
    <mergeCell ref="AN321:AP321"/>
    <mergeCell ref="AR321:AT321"/>
    <mergeCell ref="AV321:AX321"/>
    <mergeCell ref="AC322:AC323"/>
    <mergeCell ref="AD322:AD323"/>
    <mergeCell ref="AI322:AI323"/>
    <mergeCell ref="AM322:AM323"/>
    <mergeCell ref="AQ322:AQ323"/>
    <mergeCell ref="AU322:AU323"/>
    <mergeCell ref="AY322:AY323"/>
    <mergeCell ref="AZ322:AZ323"/>
    <mergeCell ref="BA322:BA323"/>
    <mergeCell ref="BB322:BB323"/>
    <mergeCell ref="AF323:AH323"/>
    <mergeCell ref="AJ323:AL323"/>
    <mergeCell ref="AN323:AP323"/>
    <mergeCell ref="AR323:AT323"/>
    <mergeCell ref="AV323:AX323"/>
    <mergeCell ref="AC325:AC326"/>
    <mergeCell ref="AD325:AD326"/>
    <mergeCell ref="AE325:AE326"/>
    <mergeCell ref="AF325:AH325"/>
    <mergeCell ref="AI325:AI326"/>
    <mergeCell ref="AJ325:AL325"/>
    <mergeCell ref="AM325:AM326"/>
    <mergeCell ref="AN325:AP325"/>
    <mergeCell ref="AQ325:AQ326"/>
    <mergeCell ref="AR325:AT325"/>
    <mergeCell ref="AU325:AU326"/>
    <mergeCell ref="AV325:AX325"/>
    <mergeCell ref="AY325:AY326"/>
    <mergeCell ref="AZ325:AZ326"/>
    <mergeCell ref="BA325:BA326"/>
    <mergeCell ref="BB325:BB326"/>
    <mergeCell ref="AC327:AC328"/>
    <mergeCell ref="AD327:AD328"/>
    <mergeCell ref="AE327:AE330"/>
    <mergeCell ref="AI327:AI328"/>
    <mergeCell ref="AM327:AM328"/>
    <mergeCell ref="AQ327:AQ328"/>
    <mergeCell ref="AU327:AU328"/>
    <mergeCell ref="AY327:AY328"/>
    <mergeCell ref="AZ327:AZ328"/>
    <mergeCell ref="BA327:BA328"/>
    <mergeCell ref="BB327:BB328"/>
    <mergeCell ref="AF328:AH328"/>
    <mergeCell ref="AJ328:AL328"/>
    <mergeCell ref="AN328:AP328"/>
    <mergeCell ref="AR328:AT328"/>
    <mergeCell ref="AV328:AX328"/>
    <mergeCell ref="AC329:AC330"/>
    <mergeCell ref="AD329:AD330"/>
    <mergeCell ref="AI329:AI330"/>
    <mergeCell ref="AM329:AM330"/>
    <mergeCell ref="AQ329:AQ330"/>
    <mergeCell ref="AU329:AU330"/>
    <mergeCell ref="AY329:AY330"/>
    <mergeCell ref="AZ329:AZ330"/>
    <mergeCell ref="BA329:BA330"/>
    <mergeCell ref="BB329:BB330"/>
    <mergeCell ref="AF330:AH330"/>
    <mergeCell ref="AJ330:AL330"/>
    <mergeCell ref="AN330:AP330"/>
    <mergeCell ref="AR330:AT330"/>
    <mergeCell ref="AV330:AX330"/>
    <mergeCell ref="B318:B319"/>
    <mergeCell ref="C318:C319"/>
    <mergeCell ref="D318:D319"/>
    <mergeCell ref="E318:G318"/>
    <mergeCell ref="H318:H319"/>
    <mergeCell ref="I318:K318"/>
    <mergeCell ref="L318:L319"/>
    <mergeCell ref="M318:O318"/>
    <mergeCell ref="P318:P319"/>
    <mergeCell ref="Q318:S318"/>
    <mergeCell ref="T318:T319"/>
    <mergeCell ref="U318:W318"/>
    <mergeCell ref="X318:X319"/>
    <mergeCell ref="Y318:Y319"/>
    <mergeCell ref="Z318:Z319"/>
    <mergeCell ref="AA318:AA319"/>
    <mergeCell ref="B320:B321"/>
    <mergeCell ref="C320:C321"/>
    <mergeCell ref="D320:D323"/>
    <mergeCell ref="H320:H321"/>
    <mergeCell ref="L320:L321"/>
    <mergeCell ref="P320:P321"/>
    <mergeCell ref="T320:T321"/>
    <mergeCell ref="X320:X321"/>
    <mergeCell ref="Y320:Y321"/>
    <mergeCell ref="Z320:Z321"/>
    <mergeCell ref="AA320:AA321"/>
    <mergeCell ref="E321:G321"/>
    <mergeCell ref="I321:K321"/>
    <mergeCell ref="M321:O321"/>
    <mergeCell ref="Q321:S321"/>
    <mergeCell ref="U321:W321"/>
    <mergeCell ref="B322:B323"/>
    <mergeCell ref="C322:C323"/>
    <mergeCell ref="H322:H323"/>
    <mergeCell ref="L322:L323"/>
    <mergeCell ref="P322:P323"/>
    <mergeCell ref="T322:T323"/>
    <mergeCell ref="X322:X323"/>
    <mergeCell ref="Y322:Y323"/>
    <mergeCell ref="Z322:Z323"/>
    <mergeCell ref="AA322:AA323"/>
    <mergeCell ref="E323:G323"/>
    <mergeCell ref="I323:K323"/>
    <mergeCell ref="M323:O323"/>
    <mergeCell ref="Q323:S323"/>
    <mergeCell ref="U323:W323"/>
    <mergeCell ref="B325:B326"/>
    <mergeCell ref="C325:C326"/>
    <mergeCell ref="D325:D326"/>
    <mergeCell ref="E325:G325"/>
    <mergeCell ref="H325:H326"/>
    <mergeCell ref="I325:K325"/>
    <mergeCell ref="L325:L326"/>
    <mergeCell ref="M325:O325"/>
    <mergeCell ref="P325:P326"/>
    <mergeCell ref="Q325:S325"/>
    <mergeCell ref="T325:T326"/>
    <mergeCell ref="U325:W325"/>
    <mergeCell ref="X325:X326"/>
    <mergeCell ref="Y325:Y326"/>
    <mergeCell ref="Z325:Z326"/>
    <mergeCell ref="AA325:AA326"/>
    <mergeCell ref="B327:B328"/>
    <mergeCell ref="C327:C328"/>
    <mergeCell ref="D327:D330"/>
    <mergeCell ref="H327:H328"/>
    <mergeCell ref="L327:L328"/>
    <mergeCell ref="P327:P328"/>
    <mergeCell ref="T327:T328"/>
    <mergeCell ref="X327:X328"/>
    <mergeCell ref="Y327:Y328"/>
    <mergeCell ref="Z327:Z328"/>
    <mergeCell ref="AA327:AA328"/>
    <mergeCell ref="E328:G328"/>
    <mergeCell ref="I328:K328"/>
    <mergeCell ref="M328:O328"/>
    <mergeCell ref="Q328:S328"/>
    <mergeCell ref="U328:W328"/>
    <mergeCell ref="B329:B330"/>
    <mergeCell ref="C329:C330"/>
    <mergeCell ref="H329:H330"/>
    <mergeCell ref="L329:L330"/>
    <mergeCell ref="P329:P330"/>
    <mergeCell ref="T329:T330"/>
    <mergeCell ref="X329:X330"/>
    <mergeCell ref="Y329:Y330"/>
    <mergeCell ref="Z329:Z330"/>
    <mergeCell ref="AA329:AA330"/>
    <mergeCell ref="E330:G330"/>
    <mergeCell ref="I330:K330"/>
    <mergeCell ref="M330:O330"/>
    <mergeCell ref="Q330:S330"/>
    <mergeCell ref="U330:W330"/>
    <mergeCell ref="AC332:AC333"/>
    <mergeCell ref="AD332:AD333"/>
    <mergeCell ref="AE332:AE333"/>
    <mergeCell ref="AF332:AH332"/>
    <mergeCell ref="AI332:AI333"/>
    <mergeCell ref="AJ332:AL332"/>
    <mergeCell ref="AM332:AM333"/>
    <mergeCell ref="AN332:AP332"/>
    <mergeCell ref="AQ332:AQ333"/>
    <mergeCell ref="AR332:AT332"/>
    <mergeCell ref="AU332:AU333"/>
    <mergeCell ref="AV332:AX332"/>
    <mergeCell ref="AY332:AY333"/>
    <mergeCell ref="AZ332:AZ333"/>
    <mergeCell ref="BA332:BA333"/>
    <mergeCell ref="BB332:BB333"/>
    <mergeCell ref="AC334:AC335"/>
    <mergeCell ref="AD334:AD335"/>
    <mergeCell ref="AE334:AE337"/>
    <mergeCell ref="AI334:AI335"/>
    <mergeCell ref="AM334:AM335"/>
    <mergeCell ref="AQ334:AQ335"/>
    <mergeCell ref="AU334:AU335"/>
    <mergeCell ref="AY334:AY335"/>
    <mergeCell ref="AZ334:AZ335"/>
    <mergeCell ref="BA334:BA335"/>
    <mergeCell ref="BB334:BB335"/>
    <mergeCell ref="AF335:AH335"/>
    <mergeCell ref="AJ335:AL335"/>
    <mergeCell ref="AN335:AP335"/>
    <mergeCell ref="AR335:AT335"/>
    <mergeCell ref="AV335:AX335"/>
    <mergeCell ref="AC336:AC337"/>
    <mergeCell ref="AD336:AD337"/>
    <mergeCell ref="AI336:AI337"/>
    <mergeCell ref="AM336:AM337"/>
    <mergeCell ref="AQ336:AQ337"/>
    <mergeCell ref="AU336:AU337"/>
    <mergeCell ref="AY336:AY337"/>
    <mergeCell ref="AZ336:AZ337"/>
    <mergeCell ref="BA336:BA337"/>
    <mergeCell ref="BB336:BB337"/>
    <mergeCell ref="AF337:AH337"/>
    <mergeCell ref="AJ337:AL337"/>
    <mergeCell ref="AN337:AP337"/>
    <mergeCell ref="AR337:AT337"/>
    <mergeCell ref="AV337:AX337"/>
    <mergeCell ref="AC339:AC340"/>
    <mergeCell ref="AD339:AD340"/>
    <mergeCell ref="AE339:AE340"/>
    <mergeCell ref="AF339:AH339"/>
    <mergeCell ref="AI339:AI340"/>
    <mergeCell ref="AJ339:AL339"/>
    <mergeCell ref="AM339:AM340"/>
    <mergeCell ref="AN339:AP339"/>
    <mergeCell ref="AQ339:AQ340"/>
    <mergeCell ref="AR339:AT339"/>
    <mergeCell ref="AU339:AU340"/>
    <mergeCell ref="AV339:AX339"/>
    <mergeCell ref="AY339:AY340"/>
    <mergeCell ref="AZ339:AZ340"/>
    <mergeCell ref="BA339:BA340"/>
    <mergeCell ref="BB339:BB340"/>
    <mergeCell ref="AC341:AC342"/>
    <mergeCell ref="AD341:AD342"/>
    <mergeCell ref="AE341:AE344"/>
    <mergeCell ref="AI341:AI342"/>
    <mergeCell ref="AM341:AM342"/>
    <mergeCell ref="AQ341:AQ342"/>
    <mergeCell ref="AU341:AU342"/>
    <mergeCell ref="AY341:AY342"/>
    <mergeCell ref="AZ341:AZ342"/>
    <mergeCell ref="BA341:BA342"/>
    <mergeCell ref="BB341:BB342"/>
    <mergeCell ref="AF342:AH342"/>
    <mergeCell ref="AJ342:AL342"/>
    <mergeCell ref="AN342:AP342"/>
    <mergeCell ref="AR342:AT342"/>
    <mergeCell ref="AV342:AX342"/>
    <mergeCell ref="AC343:AC344"/>
    <mergeCell ref="AD343:AD344"/>
    <mergeCell ref="AI343:AI344"/>
    <mergeCell ref="AM343:AM344"/>
    <mergeCell ref="AQ343:AQ344"/>
    <mergeCell ref="AU343:AU344"/>
    <mergeCell ref="AY343:AY344"/>
    <mergeCell ref="AZ343:AZ344"/>
    <mergeCell ref="BA343:BA344"/>
    <mergeCell ref="BB343:BB344"/>
    <mergeCell ref="AF344:AH344"/>
    <mergeCell ref="AJ344:AL344"/>
    <mergeCell ref="AN344:AP344"/>
    <mergeCell ref="AR344:AT344"/>
    <mergeCell ref="AV344:AX344"/>
    <mergeCell ref="B332:B333"/>
    <mergeCell ref="C332:C333"/>
    <mergeCell ref="D332:D333"/>
    <mergeCell ref="E332:G332"/>
    <mergeCell ref="H332:H333"/>
    <mergeCell ref="I332:K332"/>
    <mergeCell ref="L332:L333"/>
    <mergeCell ref="M332:O332"/>
    <mergeCell ref="P332:P333"/>
    <mergeCell ref="Q332:S332"/>
    <mergeCell ref="T332:T333"/>
    <mergeCell ref="U332:W332"/>
    <mergeCell ref="X332:X333"/>
    <mergeCell ref="Y332:Y333"/>
    <mergeCell ref="Z332:Z333"/>
    <mergeCell ref="AA332:AA333"/>
    <mergeCell ref="B334:B335"/>
    <mergeCell ref="C334:C335"/>
    <mergeCell ref="D334:D337"/>
    <mergeCell ref="H334:H335"/>
    <mergeCell ref="L334:L335"/>
    <mergeCell ref="P334:P335"/>
    <mergeCell ref="T334:T335"/>
    <mergeCell ref="X334:X335"/>
    <mergeCell ref="Y334:Y335"/>
    <mergeCell ref="Z334:Z335"/>
    <mergeCell ref="AA334:AA335"/>
    <mergeCell ref="E335:G335"/>
    <mergeCell ref="I335:K335"/>
    <mergeCell ref="M335:O335"/>
    <mergeCell ref="Q335:S335"/>
    <mergeCell ref="U335:W335"/>
    <mergeCell ref="B336:B337"/>
    <mergeCell ref="C336:C337"/>
    <mergeCell ref="H336:H337"/>
    <mergeCell ref="L336:L337"/>
    <mergeCell ref="P336:P337"/>
    <mergeCell ref="T336:T337"/>
    <mergeCell ref="X336:X337"/>
    <mergeCell ref="Y336:Y337"/>
    <mergeCell ref="Z336:Z337"/>
    <mergeCell ref="AA336:AA337"/>
    <mergeCell ref="E337:G337"/>
    <mergeCell ref="I337:K337"/>
    <mergeCell ref="M337:O337"/>
    <mergeCell ref="Q337:S337"/>
    <mergeCell ref="U337:W337"/>
    <mergeCell ref="B339:B340"/>
    <mergeCell ref="C339:C340"/>
    <mergeCell ref="D339:D340"/>
    <mergeCell ref="E339:G339"/>
    <mergeCell ref="H339:H340"/>
    <mergeCell ref="I339:K339"/>
    <mergeCell ref="L339:L340"/>
    <mergeCell ref="M339:O339"/>
    <mergeCell ref="P339:P340"/>
    <mergeCell ref="Q339:S339"/>
    <mergeCell ref="T339:T340"/>
    <mergeCell ref="U339:W339"/>
    <mergeCell ref="X339:X340"/>
    <mergeCell ref="Y339:Y340"/>
    <mergeCell ref="Z339:Z340"/>
    <mergeCell ref="AA339:AA340"/>
    <mergeCell ref="B341:B342"/>
    <mergeCell ref="C341:C342"/>
    <mergeCell ref="D341:D344"/>
    <mergeCell ref="H341:H342"/>
    <mergeCell ref="L341:L342"/>
    <mergeCell ref="P341:P342"/>
    <mergeCell ref="T341:T342"/>
    <mergeCell ref="X341:X342"/>
    <mergeCell ref="Y341:Y342"/>
    <mergeCell ref="Z341:Z342"/>
    <mergeCell ref="AA341:AA342"/>
    <mergeCell ref="E342:G342"/>
    <mergeCell ref="I342:K342"/>
    <mergeCell ref="M342:O342"/>
    <mergeCell ref="Q342:S342"/>
    <mergeCell ref="U342:W342"/>
    <mergeCell ref="B343:B344"/>
    <mergeCell ref="C343:C344"/>
    <mergeCell ref="H343:H344"/>
    <mergeCell ref="L343:L344"/>
    <mergeCell ref="P343:P344"/>
    <mergeCell ref="T343:T344"/>
    <mergeCell ref="X343:X344"/>
    <mergeCell ref="Y343:Y344"/>
    <mergeCell ref="Z343:Z344"/>
    <mergeCell ref="AA343:AA344"/>
    <mergeCell ref="E344:G344"/>
    <mergeCell ref="I344:K344"/>
    <mergeCell ref="M344:O344"/>
    <mergeCell ref="Q344:S344"/>
    <mergeCell ref="U344:W344"/>
    <mergeCell ref="B346:B347"/>
    <mergeCell ref="C346:C347"/>
    <mergeCell ref="D346:D347"/>
    <mergeCell ref="E346:G346"/>
    <mergeCell ref="H346:H347"/>
    <mergeCell ref="I346:K346"/>
    <mergeCell ref="L346:L347"/>
    <mergeCell ref="M346:O346"/>
    <mergeCell ref="P346:P347"/>
    <mergeCell ref="Q346:S346"/>
    <mergeCell ref="T346:T347"/>
    <mergeCell ref="U346:W346"/>
    <mergeCell ref="X346:X347"/>
    <mergeCell ref="Y346:Y347"/>
    <mergeCell ref="Z346:Z347"/>
    <mergeCell ref="AA346:AA347"/>
    <mergeCell ref="B348:B349"/>
    <mergeCell ref="C348:C349"/>
    <mergeCell ref="D348:D351"/>
    <mergeCell ref="H348:H349"/>
    <mergeCell ref="L348:L349"/>
    <mergeCell ref="P348:P349"/>
    <mergeCell ref="T348:T349"/>
    <mergeCell ref="X348:X349"/>
    <mergeCell ref="Y348:Y349"/>
    <mergeCell ref="Z348:Z349"/>
    <mergeCell ref="AA348:AA349"/>
    <mergeCell ref="E349:G349"/>
    <mergeCell ref="I349:K349"/>
    <mergeCell ref="M349:O349"/>
    <mergeCell ref="Q349:S349"/>
    <mergeCell ref="U349:W349"/>
    <mergeCell ref="B350:B351"/>
    <mergeCell ref="C350:C351"/>
    <mergeCell ref="H350:H351"/>
    <mergeCell ref="L350:L351"/>
    <mergeCell ref="P350:P351"/>
    <mergeCell ref="T350:T351"/>
    <mergeCell ref="X350:X351"/>
    <mergeCell ref="Y350:Y351"/>
    <mergeCell ref="Z350:Z351"/>
    <mergeCell ref="AA350:AA351"/>
    <mergeCell ref="E351:G351"/>
    <mergeCell ref="I351:K351"/>
    <mergeCell ref="M351:O351"/>
    <mergeCell ref="Q351:S351"/>
    <mergeCell ref="U351:W351"/>
    <mergeCell ref="B353:B354"/>
    <mergeCell ref="C353:C354"/>
    <mergeCell ref="D353:D354"/>
    <mergeCell ref="E353:G353"/>
    <mergeCell ref="H353:H354"/>
    <mergeCell ref="I353:K353"/>
    <mergeCell ref="L353:L354"/>
    <mergeCell ref="M353:O353"/>
    <mergeCell ref="P353:P354"/>
    <mergeCell ref="Q353:S353"/>
    <mergeCell ref="T353:T354"/>
    <mergeCell ref="U353:W353"/>
    <mergeCell ref="X353:X354"/>
    <mergeCell ref="Y353:Y354"/>
    <mergeCell ref="Z353:Z354"/>
    <mergeCell ref="AA353:AA354"/>
    <mergeCell ref="B355:B356"/>
    <mergeCell ref="C355:C356"/>
    <mergeCell ref="D355:D358"/>
    <mergeCell ref="H355:H356"/>
    <mergeCell ref="L355:L356"/>
    <mergeCell ref="P355:P356"/>
    <mergeCell ref="T355:T356"/>
    <mergeCell ref="X355:X356"/>
    <mergeCell ref="Y355:Y356"/>
    <mergeCell ref="Z355:Z356"/>
    <mergeCell ref="AA355:AA356"/>
    <mergeCell ref="E356:G356"/>
    <mergeCell ref="I356:K356"/>
    <mergeCell ref="M356:O356"/>
    <mergeCell ref="Q356:S356"/>
    <mergeCell ref="U356:W356"/>
    <mergeCell ref="B357:B358"/>
    <mergeCell ref="C357:C358"/>
    <mergeCell ref="H357:H358"/>
    <mergeCell ref="L357:L358"/>
    <mergeCell ref="P357:P358"/>
    <mergeCell ref="T357:T358"/>
    <mergeCell ref="X357:X358"/>
    <mergeCell ref="Y357:Y358"/>
    <mergeCell ref="Z357:Z358"/>
    <mergeCell ref="AA357:AA358"/>
    <mergeCell ref="E358:G358"/>
    <mergeCell ref="I358:K358"/>
    <mergeCell ref="M358:O358"/>
    <mergeCell ref="Q358:S358"/>
    <mergeCell ref="U358:W358"/>
    <mergeCell ref="AC346:AC347"/>
    <mergeCell ref="AD346:AD347"/>
    <mergeCell ref="AE346:AE347"/>
    <mergeCell ref="AF346:AH346"/>
    <mergeCell ref="AI346:AI347"/>
    <mergeCell ref="AJ346:AL346"/>
    <mergeCell ref="AM346:AM347"/>
    <mergeCell ref="AN346:AP346"/>
    <mergeCell ref="AQ346:AQ347"/>
    <mergeCell ref="AR346:AT346"/>
    <mergeCell ref="AU346:AU347"/>
    <mergeCell ref="AV346:AX346"/>
    <mergeCell ref="AY346:AY347"/>
    <mergeCell ref="AZ346:AZ347"/>
    <mergeCell ref="BA346:BA347"/>
    <mergeCell ref="BB346:BB347"/>
    <mergeCell ref="AC348:AC349"/>
    <mergeCell ref="AD348:AD349"/>
    <mergeCell ref="AE348:AE351"/>
    <mergeCell ref="AI348:AI349"/>
    <mergeCell ref="AM348:AM349"/>
    <mergeCell ref="AQ348:AQ349"/>
    <mergeCell ref="AU348:AU349"/>
    <mergeCell ref="AY348:AY349"/>
    <mergeCell ref="AZ348:AZ349"/>
    <mergeCell ref="BA348:BA349"/>
    <mergeCell ref="BB348:BB349"/>
    <mergeCell ref="AF349:AH349"/>
    <mergeCell ref="AJ349:AL349"/>
    <mergeCell ref="AN349:AP349"/>
    <mergeCell ref="AR349:AT349"/>
    <mergeCell ref="AV349:AX349"/>
    <mergeCell ref="AC350:AC351"/>
    <mergeCell ref="AD350:AD351"/>
    <mergeCell ref="AI350:AI351"/>
    <mergeCell ref="AM350:AM351"/>
    <mergeCell ref="AQ350:AQ351"/>
    <mergeCell ref="AU350:AU351"/>
    <mergeCell ref="AY350:AY351"/>
    <mergeCell ref="AZ350:AZ351"/>
    <mergeCell ref="BA350:BA351"/>
    <mergeCell ref="BB350:BB351"/>
    <mergeCell ref="AF351:AH351"/>
    <mergeCell ref="AJ351:AL351"/>
    <mergeCell ref="AN351:AP351"/>
    <mergeCell ref="AR351:AT351"/>
    <mergeCell ref="AV351:AX351"/>
    <mergeCell ref="AC353:AC354"/>
    <mergeCell ref="AD353:AD354"/>
    <mergeCell ref="AE353:AE354"/>
    <mergeCell ref="AF353:AH353"/>
    <mergeCell ref="AI353:AI354"/>
    <mergeCell ref="AJ353:AL353"/>
    <mergeCell ref="AM353:AM354"/>
    <mergeCell ref="AN353:AP353"/>
    <mergeCell ref="AQ353:AQ354"/>
    <mergeCell ref="AR353:AT353"/>
    <mergeCell ref="AU353:AU354"/>
    <mergeCell ref="AV353:AX353"/>
    <mergeCell ref="AY353:AY354"/>
    <mergeCell ref="AZ353:AZ354"/>
    <mergeCell ref="BA353:BA354"/>
    <mergeCell ref="BB353:BB354"/>
    <mergeCell ref="AC355:AC356"/>
    <mergeCell ref="AD355:AD356"/>
    <mergeCell ref="AE355:AE358"/>
    <mergeCell ref="AI355:AI356"/>
    <mergeCell ref="AM355:AM356"/>
    <mergeCell ref="AQ355:AQ356"/>
    <mergeCell ref="AU355:AU356"/>
    <mergeCell ref="AY355:AY356"/>
    <mergeCell ref="AZ355:AZ356"/>
    <mergeCell ref="BA355:BA356"/>
    <mergeCell ref="BB355:BB356"/>
    <mergeCell ref="AF356:AH356"/>
    <mergeCell ref="AJ356:AL356"/>
    <mergeCell ref="AN356:AP356"/>
    <mergeCell ref="AR356:AT356"/>
    <mergeCell ref="AV356:AX356"/>
    <mergeCell ref="AC357:AC358"/>
    <mergeCell ref="AD357:AD358"/>
    <mergeCell ref="AI357:AI358"/>
    <mergeCell ref="AM357:AM358"/>
    <mergeCell ref="AQ357:AQ358"/>
    <mergeCell ref="AU357:AU358"/>
    <mergeCell ref="AY357:AY358"/>
    <mergeCell ref="AZ357:AZ358"/>
    <mergeCell ref="BA357:BA358"/>
    <mergeCell ref="BB357:BB358"/>
    <mergeCell ref="AF358:AH358"/>
    <mergeCell ref="AJ358:AL358"/>
    <mergeCell ref="AN358:AP358"/>
    <mergeCell ref="AR358:AT358"/>
    <mergeCell ref="AV358:AX358"/>
    <mergeCell ref="B360:B361"/>
    <mergeCell ref="C360:C361"/>
    <mergeCell ref="D360:D361"/>
    <mergeCell ref="E360:G360"/>
    <mergeCell ref="H360:H361"/>
    <mergeCell ref="I360:K360"/>
    <mergeCell ref="L360:L361"/>
    <mergeCell ref="M360:O360"/>
    <mergeCell ref="P360:P361"/>
    <mergeCell ref="Q360:S360"/>
    <mergeCell ref="T360:T361"/>
    <mergeCell ref="U360:W360"/>
    <mergeCell ref="X360:X361"/>
    <mergeCell ref="Y360:Y361"/>
    <mergeCell ref="Z360:Z361"/>
    <mergeCell ref="AA360:AA361"/>
    <mergeCell ref="B362:B363"/>
    <mergeCell ref="C362:C363"/>
    <mergeCell ref="D362:D365"/>
    <mergeCell ref="H362:H363"/>
    <mergeCell ref="L362:L363"/>
    <mergeCell ref="P362:P363"/>
    <mergeCell ref="T362:T363"/>
    <mergeCell ref="X362:X363"/>
    <mergeCell ref="Y362:Y363"/>
    <mergeCell ref="Z362:Z363"/>
    <mergeCell ref="AA362:AA363"/>
    <mergeCell ref="E363:G363"/>
    <mergeCell ref="I363:K363"/>
    <mergeCell ref="M363:O363"/>
    <mergeCell ref="Q363:S363"/>
    <mergeCell ref="U363:W363"/>
    <mergeCell ref="B364:B365"/>
    <mergeCell ref="C364:C365"/>
    <mergeCell ref="H364:H365"/>
    <mergeCell ref="L364:L365"/>
    <mergeCell ref="P364:P365"/>
    <mergeCell ref="T364:T365"/>
    <mergeCell ref="X364:X365"/>
    <mergeCell ref="Y364:Y365"/>
    <mergeCell ref="Z364:Z365"/>
    <mergeCell ref="AA364:AA365"/>
    <mergeCell ref="E365:G365"/>
    <mergeCell ref="I365:K365"/>
    <mergeCell ref="M365:O365"/>
    <mergeCell ref="Q365:S365"/>
    <mergeCell ref="U365:W365"/>
    <mergeCell ref="B367:B368"/>
    <mergeCell ref="C367:C368"/>
    <mergeCell ref="D367:D368"/>
    <mergeCell ref="E367:G367"/>
    <mergeCell ref="H367:H368"/>
    <mergeCell ref="I367:K367"/>
    <mergeCell ref="L367:L368"/>
    <mergeCell ref="M367:O367"/>
    <mergeCell ref="P367:P368"/>
    <mergeCell ref="Q367:S367"/>
    <mergeCell ref="T367:T368"/>
    <mergeCell ref="U367:W367"/>
    <mergeCell ref="X367:X368"/>
    <mergeCell ref="Y367:Y368"/>
    <mergeCell ref="Z367:Z368"/>
    <mergeCell ref="AA367:AA368"/>
    <mergeCell ref="B369:B370"/>
    <mergeCell ref="C369:C370"/>
    <mergeCell ref="D369:D372"/>
    <mergeCell ref="H369:H370"/>
    <mergeCell ref="L369:L370"/>
    <mergeCell ref="P369:P370"/>
    <mergeCell ref="T369:T370"/>
    <mergeCell ref="X369:X370"/>
    <mergeCell ref="Y369:Y370"/>
    <mergeCell ref="Z369:Z370"/>
    <mergeCell ref="AA369:AA370"/>
    <mergeCell ref="E370:G370"/>
    <mergeCell ref="I370:K370"/>
    <mergeCell ref="M370:O370"/>
    <mergeCell ref="Q370:S370"/>
    <mergeCell ref="U370:W370"/>
    <mergeCell ref="B371:B372"/>
    <mergeCell ref="C371:C372"/>
    <mergeCell ref="H371:H372"/>
    <mergeCell ref="L371:L372"/>
    <mergeCell ref="P371:P372"/>
    <mergeCell ref="T371:T372"/>
    <mergeCell ref="X371:X372"/>
    <mergeCell ref="Y371:Y372"/>
    <mergeCell ref="Z371:Z372"/>
    <mergeCell ref="AA371:AA372"/>
    <mergeCell ref="E372:G372"/>
    <mergeCell ref="I372:K372"/>
    <mergeCell ref="M372:O372"/>
    <mergeCell ref="Q372:S372"/>
    <mergeCell ref="U372:W372"/>
    <mergeCell ref="AC360:AC361"/>
    <mergeCell ref="AD360:AD361"/>
    <mergeCell ref="AE360:AE361"/>
    <mergeCell ref="AF360:AH360"/>
    <mergeCell ref="AI360:AI361"/>
    <mergeCell ref="AJ360:AL360"/>
    <mergeCell ref="AM360:AM361"/>
    <mergeCell ref="AN360:AP360"/>
    <mergeCell ref="AQ360:AQ361"/>
    <mergeCell ref="AR360:AT360"/>
    <mergeCell ref="AU360:AU361"/>
    <mergeCell ref="AV360:AX360"/>
    <mergeCell ref="AY360:AY361"/>
    <mergeCell ref="AZ360:AZ361"/>
    <mergeCell ref="BA360:BA361"/>
    <mergeCell ref="BB360:BB361"/>
    <mergeCell ref="AC362:AC363"/>
    <mergeCell ref="AD362:AD363"/>
    <mergeCell ref="AE362:AE365"/>
    <mergeCell ref="AI362:AI363"/>
    <mergeCell ref="AM362:AM363"/>
    <mergeCell ref="AQ362:AQ363"/>
    <mergeCell ref="AU362:AU363"/>
    <mergeCell ref="AY362:AY363"/>
    <mergeCell ref="AZ362:AZ363"/>
    <mergeCell ref="BA362:BA363"/>
    <mergeCell ref="BB362:BB363"/>
    <mergeCell ref="AF363:AH363"/>
    <mergeCell ref="AJ363:AL363"/>
    <mergeCell ref="AN363:AP363"/>
    <mergeCell ref="AR363:AT363"/>
    <mergeCell ref="AV363:AX363"/>
    <mergeCell ref="AC364:AC365"/>
    <mergeCell ref="AD364:AD365"/>
    <mergeCell ref="AI364:AI365"/>
    <mergeCell ref="AM364:AM365"/>
    <mergeCell ref="AQ364:AQ365"/>
    <mergeCell ref="AU364:AU365"/>
    <mergeCell ref="AY364:AY365"/>
    <mergeCell ref="AZ364:AZ365"/>
    <mergeCell ref="BA364:BA365"/>
    <mergeCell ref="BB364:BB365"/>
    <mergeCell ref="AF365:AH365"/>
    <mergeCell ref="AJ365:AL365"/>
    <mergeCell ref="AN365:AP365"/>
    <mergeCell ref="AR365:AT365"/>
    <mergeCell ref="AV365:AX365"/>
    <mergeCell ref="AC367:AC368"/>
    <mergeCell ref="AD367:AD368"/>
    <mergeCell ref="AE367:AE368"/>
    <mergeCell ref="AF367:AH367"/>
    <mergeCell ref="AI367:AI368"/>
    <mergeCell ref="AJ367:AL367"/>
    <mergeCell ref="AM367:AM368"/>
    <mergeCell ref="AN367:AP367"/>
    <mergeCell ref="AQ367:AQ368"/>
    <mergeCell ref="AR367:AT367"/>
    <mergeCell ref="AU367:AU368"/>
    <mergeCell ref="AV367:AX367"/>
    <mergeCell ref="AY367:AY368"/>
    <mergeCell ref="AZ367:AZ368"/>
    <mergeCell ref="BA367:BA368"/>
    <mergeCell ref="BB367:BB368"/>
    <mergeCell ref="AC369:AC370"/>
    <mergeCell ref="AD369:AD370"/>
    <mergeCell ref="AE369:AE372"/>
    <mergeCell ref="AI369:AI370"/>
    <mergeCell ref="AM369:AM370"/>
    <mergeCell ref="AQ369:AQ370"/>
    <mergeCell ref="AU369:AU370"/>
    <mergeCell ref="AY369:AY370"/>
    <mergeCell ref="AZ369:AZ370"/>
    <mergeCell ref="BA369:BA370"/>
    <mergeCell ref="BB369:BB370"/>
    <mergeCell ref="AF370:AH370"/>
    <mergeCell ref="AJ370:AL370"/>
    <mergeCell ref="AN370:AP370"/>
    <mergeCell ref="AR370:AT370"/>
    <mergeCell ref="AV370:AX370"/>
    <mergeCell ref="AC371:AC372"/>
    <mergeCell ref="AD371:AD372"/>
    <mergeCell ref="AI371:AI372"/>
    <mergeCell ref="AM371:AM372"/>
    <mergeCell ref="AQ371:AQ372"/>
    <mergeCell ref="AU371:AU372"/>
    <mergeCell ref="AY371:AY372"/>
    <mergeCell ref="AZ371:AZ372"/>
    <mergeCell ref="BA371:BA372"/>
    <mergeCell ref="BB371:BB372"/>
    <mergeCell ref="AF372:AH372"/>
    <mergeCell ref="AJ372:AL372"/>
    <mergeCell ref="AN372:AP372"/>
    <mergeCell ref="AR372:AT372"/>
    <mergeCell ref="AV372:AX372"/>
    <mergeCell ref="B374:B375"/>
    <mergeCell ref="C374:C375"/>
    <mergeCell ref="D374:D375"/>
    <mergeCell ref="E374:G374"/>
    <mergeCell ref="H374:H375"/>
    <mergeCell ref="I374:K374"/>
    <mergeCell ref="L374:L375"/>
    <mergeCell ref="M374:O374"/>
    <mergeCell ref="P374:P375"/>
    <mergeCell ref="Q374:S374"/>
    <mergeCell ref="T374:T375"/>
    <mergeCell ref="U374:W374"/>
    <mergeCell ref="X374:X375"/>
    <mergeCell ref="Y374:Y375"/>
    <mergeCell ref="Z374:Z375"/>
    <mergeCell ref="AA374:AA375"/>
    <mergeCell ref="B376:B377"/>
    <mergeCell ref="C376:C377"/>
    <mergeCell ref="D376:D379"/>
    <mergeCell ref="H376:H377"/>
    <mergeCell ref="L376:L377"/>
    <mergeCell ref="P376:P377"/>
    <mergeCell ref="T376:T377"/>
    <mergeCell ref="X376:X377"/>
    <mergeCell ref="Y376:Y377"/>
    <mergeCell ref="Z376:Z377"/>
    <mergeCell ref="AA376:AA377"/>
    <mergeCell ref="E377:G377"/>
    <mergeCell ref="I377:K377"/>
    <mergeCell ref="M377:O377"/>
    <mergeCell ref="Q377:S377"/>
    <mergeCell ref="U377:W377"/>
    <mergeCell ref="B378:B379"/>
    <mergeCell ref="C378:C379"/>
    <mergeCell ref="H378:H379"/>
    <mergeCell ref="L378:L379"/>
    <mergeCell ref="P378:P379"/>
    <mergeCell ref="T378:T379"/>
    <mergeCell ref="X378:X379"/>
    <mergeCell ref="Y378:Y379"/>
    <mergeCell ref="Z378:Z379"/>
    <mergeCell ref="AA378:AA379"/>
    <mergeCell ref="E379:G379"/>
    <mergeCell ref="I379:K379"/>
    <mergeCell ref="M379:O379"/>
    <mergeCell ref="Q379:S379"/>
    <mergeCell ref="U379:W379"/>
    <mergeCell ref="B381:B382"/>
    <mergeCell ref="C381:C382"/>
    <mergeCell ref="D381:D382"/>
    <mergeCell ref="E381:G381"/>
    <mergeCell ref="H381:H382"/>
    <mergeCell ref="I381:K381"/>
    <mergeCell ref="L381:L382"/>
    <mergeCell ref="M381:O381"/>
    <mergeCell ref="P381:P382"/>
    <mergeCell ref="Q381:S381"/>
    <mergeCell ref="T381:T382"/>
    <mergeCell ref="U381:W381"/>
    <mergeCell ref="X381:X382"/>
    <mergeCell ref="Y381:Y382"/>
    <mergeCell ref="Z381:Z382"/>
    <mergeCell ref="AA381:AA382"/>
    <mergeCell ref="B383:B384"/>
    <mergeCell ref="C383:C384"/>
    <mergeCell ref="D383:D386"/>
    <mergeCell ref="H383:H384"/>
    <mergeCell ref="L383:L384"/>
    <mergeCell ref="P383:P384"/>
    <mergeCell ref="T383:T384"/>
    <mergeCell ref="X383:X384"/>
    <mergeCell ref="Y383:Y384"/>
    <mergeCell ref="Z383:Z384"/>
    <mergeCell ref="AA383:AA384"/>
    <mergeCell ref="E384:G384"/>
    <mergeCell ref="I384:K384"/>
    <mergeCell ref="M384:O384"/>
    <mergeCell ref="Q384:S384"/>
    <mergeCell ref="U384:W384"/>
    <mergeCell ref="B385:B386"/>
    <mergeCell ref="C385:C386"/>
    <mergeCell ref="H385:H386"/>
    <mergeCell ref="L385:L386"/>
    <mergeCell ref="P385:P386"/>
    <mergeCell ref="T385:T386"/>
    <mergeCell ref="X385:X386"/>
    <mergeCell ref="Y385:Y386"/>
    <mergeCell ref="Z385:Z386"/>
    <mergeCell ref="AA385:AA386"/>
    <mergeCell ref="E386:G386"/>
    <mergeCell ref="I386:K386"/>
    <mergeCell ref="M386:O386"/>
    <mergeCell ref="Q386:S386"/>
    <mergeCell ref="U386:W386"/>
    <mergeCell ref="AC374:AC375"/>
    <mergeCell ref="AD374:AD375"/>
    <mergeCell ref="AE374:AE375"/>
    <mergeCell ref="AF374:AH374"/>
    <mergeCell ref="AI374:AI375"/>
    <mergeCell ref="AJ374:AL374"/>
    <mergeCell ref="AM374:AM375"/>
    <mergeCell ref="AN374:AP374"/>
    <mergeCell ref="AQ374:AQ375"/>
    <mergeCell ref="AR374:AT374"/>
    <mergeCell ref="AU374:AU375"/>
    <mergeCell ref="AV374:AX374"/>
    <mergeCell ref="AY374:AY375"/>
    <mergeCell ref="AZ374:AZ375"/>
    <mergeCell ref="BA374:BA375"/>
    <mergeCell ref="BB374:BB375"/>
    <mergeCell ref="AC376:AC377"/>
    <mergeCell ref="AD376:AD377"/>
    <mergeCell ref="AE376:AE379"/>
    <mergeCell ref="AI376:AI377"/>
    <mergeCell ref="AM376:AM377"/>
    <mergeCell ref="AQ376:AQ377"/>
    <mergeCell ref="AU376:AU377"/>
    <mergeCell ref="AY376:AY377"/>
    <mergeCell ref="AZ376:AZ377"/>
    <mergeCell ref="BA376:BA377"/>
    <mergeCell ref="BB376:BB377"/>
    <mergeCell ref="AF377:AH377"/>
    <mergeCell ref="AJ377:AL377"/>
    <mergeCell ref="AN377:AP377"/>
    <mergeCell ref="AR377:AT377"/>
    <mergeCell ref="AV377:AX377"/>
    <mergeCell ref="AC378:AC379"/>
    <mergeCell ref="AD378:AD379"/>
    <mergeCell ref="AI378:AI379"/>
    <mergeCell ref="AM378:AM379"/>
    <mergeCell ref="AQ378:AQ379"/>
    <mergeCell ref="AU378:AU379"/>
    <mergeCell ref="AY378:AY379"/>
    <mergeCell ref="AZ378:AZ379"/>
    <mergeCell ref="BA378:BA379"/>
    <mergeCell ref="BB378:BB379"/>
    <mergeCell ref="AF379:AH379"/>
    <mergeCell ref="AJ379:AL379"/>
    <mergeCell ref="AN379:AP379"/>
    <mergeCell ref="AR379:AT379"/>
    <mergeCell ref="AV379:AX379"/>
    <mergeCell ref="AC381:AC382"/>
    <mergeCell ref="AD381:AD382"/>
    <mergeCell ref="AE381:AE382"/>
    <mergeCell ref="AF381:AH381"/>
    <mergeCell ref="AI381:AI382"/>
    <mergeCell ref="AJ381:AL381"/>
    <mergeCell ref="AM381:AM382"/>
    <mergeCell ref="AN381:AP381"/>
    <mergeCell ref="AQ381:AQ382"/>
    <mergeCell ref="AR381:AT381"/>
    <mergeCell ref="AU381:AU382"/>
    <mergeCell ref="AV381:AX381"/>
    <mergeCell ref="AY381:AY382"/>
    <mergeCell ref="AZ381:AZ382"/>
    <mergeCell ref="BA381:BA382"/>
    <mergeCell ref="BB381:BB382"/>
    <mergeCell ref="AC383:AC384"/>
    <mergeCell ref="AD383:AD384"/>
    <mergeCell ref="AE383:AE386"/>
    <mergeCell ref="AI383:AI384"/>
    <mergeCell ref="AM383:AM384"/>
    <mergeCell ref="AQ383:AQ384"/>
    <mergeCell ref="AU383:AU384"/>
    <mergeCell ref="AY383:AY384"/>
    <mergeCell ref="AZ383:AZ384"/>
    <mergeCell ref="BA383:BA384"/>
    <mergeCell ref="BB383:BB384"/>
    <mergeCell ref="AF384:AH384"/>
    <mergeCell ref="AJ384:AL384"/>
    <mergeCell ref="AN384:AP384"/>
    <mergeCell ref="AR384:AT384"/>
    <mergeCell ref="AV384:AX384"/>
    <mergeCell ref="AC385:AC386"/>
    <mergeCell ref="AD385:AD386"/>
    <mergeCell ref="AI385:AI386"/>
    <mergeCell ref="AM385:AM386"/>
    <mergeCell ref="AQ385:AQ386"/>
    <mergeCell ref="AU385:AU386"/>
    <mergeCell ref="AY385:AY386"/>
    <mergeCell ref="AZ385:AZ386"/>
    <mergeCell ref="BA385:BA386"/>
    <mergeCell ref="BB385:BB386"/>
    <mergeCell ref="AF386:AH386"/>
    <mergeCell ref="AJ386:AL386"/>
    <mergeCell ref="AN386:AP386"/>
    <mergeCell ref="AR386:AT386"/>
    <mergeCell ref="AV386:AX3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</vt:lpstr>
      <vt:lpstr>Мужчины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2020-10-29T18:01:02Z</dcterms:created>
  <dcterms:modified xsi:type="dcterms:W3CDTF">2020-11-01T12:29:45Z</dcterms:modified>
</cp:coreProperties>
</file>