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55" windowHeight="11820" activeTab="10"/>
  </bookViews>
  <sheets>
    <sheet name="Участники " sheetId="1" r:id="rId1"/>
    <sheet name="1 Лига" sheetId="12" r:id="rId2"/>
    <sheet name="Ж 3м" sheetId="2" r:id="rId3"/>
    <sheet name="Ж 5м" sheetId="4" r:id="rId4"/>
    <sheet name="Ж 7м " sheetId="5" r:id="rId5"/>
    <sheet name="М 5м" sheetId="3" r:id="rId6"/>
    <sheet name="М 7м" sheetId="6" r:id="rId7"/>
    <sheet name="М 9м " sheetId="7" r:id="rId8"/>
    <sheet name="Топор " sheetId="10" r:id="rId9"/>
    <sheet name="МПЛ-50" sheetId="11" r:id="rId10"/>
    <sheet name="Аб Ж" sheetId="8" r:id="rId11"/>
    <sheet name="Аб М" sheetId="9" r:id="rId12"/>
  </sheets>
  <calcPr calcId="145621"/>
</workbook>
</file>

<file path=xl/calcChain.xml><?xml version="1.0" encoding="utf-8"?>
<calcChain xmlns="http://schemas.openxmlformats.org/spreadsheetml/2006/main">
  <c r="X44" i="9" l="1"/>
  <c r="X45" i="9"/>
  <c r="X46" i="9"/>
  <c r="X47" i="9"/>
  <c r="X43" i="9"/>
  <c r="X35" i="9"/>
  <c r="X36" i="9"/>
  <c r="X37" i="9"/>
  <c r="X38" i="9"/>
  <c r="X34" i="9"/>
  <c r="X44" i="8"/>
  <c r="X45" i="8"/>
  <c r="X46" i="8"/>
  <c r="X47" i="8"/>
  <c r="X43" i="8"/>
  <c r="X35" i="8"/>
  <c r="X36" i="8"/>
  <c r="X37" i="8"/>
  <c r="X38" i="8"/>
  <c r="X34" i="8"/>
  <c r="AI17" i="8"/>
  <c r="G7" i="7"/>
  <c r="K7" i="7"/>
  <c r="O7" i="7"/>
  <c r="S7" i="7"/>
  <c r="W7" i="7"/>
  <c r="X7" i="7" s="1"/>
  <c r="G8" i="7"/>
  <c r="K8" i="7"/>
  <c r="O8" i="7"/>
  <c r="S8" i="7"/>
  <c r="W8" i="7"/>
  <c r="X8" i="7"/>
  <c r="G9" i="7"/>
  <c r="K9" i="7"/>
  <c r="O9" i="7"/>
  <c r="S9" i="7"/>
  <c r="W9" i="7"/>
  <c r="X9" i="7" s="1"/>
  <c r="G10" i="7"/>
  <c r="K10" i="7"/>
  <c r="O10" i="7"/>
  <c r="S10" i="7"/>
  <c r="W10" i="7"/>
  <c r="X10" i="7"/>
  <c r="G11" i="7"/>
  <c r="K11" i="7"/>
  <c r="O11" i="7"/>
  <c r="S11" i="7"/>
  <c r="W11" i="7"/>
  <c r="X11" i="7" s="1"/>
  <c r="G12" i="7"/>
  <c r="K12" i="7"/>
  <c r="O12" i="7"/>
  <c r="S12" i="7"/>
  <c r="W12" i="7"/>
  <c r="X12" i="7"/>
  <c r="G13" i="7"/>
  <c r="K13" i="7"/>
  <c r="O13" i="7"/>
  <c r="S13" i="7"/>
  <c r="W13" i="7"/>
  <c r="X13" i="7" s="1"/>
  <c r="G14" i="7"/>
  <c r="K14" i="7"/>
  <c r="O14" i="7"/>
  <c r="S14" i="7"/>
  <c r="W14" i="7"/>
  <c r="X14" i="7"/>
  <c r="G15" i="7"/>
  <c r="K15" i="7"/>
  <c r="O15" i="7"/>
  <c r="S15" i="7"/>
  <c r="W15" i="7"/>
  <c r="X15" i="7" s="1"/>
  <c r="G16" i="7"/>
  <c r="K16" i="7"/>
  <c r="X16" i="7" s="1"/>
  <c r="O16" i="7"/>
  <c r="S16" i="7"/>
  <c r="W16" i="7"/>
  <c r="G17" i="7"/>
  <c r="K17" i="7"/>
  <c r="O17" i="7"/>
  <c r="S17" i="7"/>
  <c r="W17" i="7"/>
  <c r="X17" i="7" s="1"/>
  <c r="G18" i="7"/>
  <c r="K18" i="7"/>
  <c r="O18" i="7"/>
  <c r="S18" i="7"/>
  <c r="W18" i="7"/>
  <c r="X18" i="7"/>
  <c r="G19" i="7"/>
  <c r="K19" i="7"/>
  <c r="O19" i="7"/>
  <c r="S19" i="7"/>
  <c r="W19" i="7"/>
  <c r="X19" i="7" s="1"/>
  <c r="G20" i="7"/>
  <c r="K20" i="7"/>
  <c r="O20" i="7"/>
  <c r="S20" i="7"/>
  <c r="W20" i="7"/>
  <c r="X20" i="7"/>
  <c r="G21" i="7"/>
  <c r="K21" i="7"/>
  <c r="O21" i="7"/>
  <c r="S21" i="7"/>
  <c r="W21" i="7"/>
  <c r="X21" i="7" s="1"/>
  <c r="G7" i="5"/>
  <c r="K7" i="5"/>
  <c r="O7" i="5"/>
  <c r="S7" i="5"/>
  <c r="X7" i="5" s="1"/>
  <c r="W7" i="5"/>
  <c r="G8" i="5"/>
  <c r="K8" i="5"/>
  <c r="O8" i="5"/>
  <c r="S8" i="5"/>
  <c r="W8" i="5"/>
  <c r="X8" i="5"/>
  <c r="G9" i="5"/>
  <c r="K9" i="5"/>
  <c r="O9" i="5"/>
  <c r="S9" i="5"/>
  <c r="X9" i="5" s="1"/>
  <c r="W9" i="5"/>
  <c r="G10" i="5"/>
  <c r="K10" i="5"/>
  <c r="O10" i="5"/>
  <c r="S10" i="5"/>
  <c r="W10" i="5"/>
  <c r="X10" i="5"/>
  <c r="G11" i="5"/>
  <c r="K11" i="5"/>
  <c r="O11" i="5"/>
  <c r="S11" i="5"/>
  <c r="X11" i="5" s="1"/>
  <c r="W11" i="5"/>
  <c r="G12" i="5"/>
  <c r="K12" i="5"/>
  <c r="O12" i="5"/>
  <c r="S12" i="5"/>
  <c r="W12" i="5"/>
  <c r="X12" i="5"/>
  <c r="G13" i="5"/>
  <c r="K13" i="5"/>
  <c r="O13" i="5"/>
  <c r="S13" i="5"/>
  <c r="X13" i="5" s="1"/>
  <c r="W13" i="5"/>
  <c r="G14" i="5"/>
  <c r="K14" i="5"/>
  <c r="O14" i="5"/>
  <c r="S14" i="5"/>
  <c r="W14" i="5"/>
  <c r="X14" i="5"/>
  <c r="G7" i="6"/>
  <c r="K7" i="6"/>
  <c r="O7" i="6"/>
  <c r="S7" i="6"/>
  <c r="W7" i="6"/>
  <c r="X7" i="6"/>
  <c r="G8" i="6"/>
  <c r="K8" i="6"/>
  <c r="O8" i="6"/>
  <c r="S8" i="6"/>
  <c r="X8" i="6" s="1"/>
  <c r="W8" i="6"/>
  <c r="G9" i="6"/>
  <c r="K9" i="6"/>
  <c r="O9" i="6"/>
  <c r="S9" i="6"/>
  <c r="W9" i="6"/>
  <c r="X9" i="6"/>
  <c r="G10" i="6"/>
  <c r="K10" i="6"/>
  <c r="O10" i="6"/>
  <c r="S10" i="6"/>
  <c r="X10" i="6" s="1"/>
  <c r="W10" i="6"/>
  <c r="G11" i="6"/>
  <c r="K11" i="6"/>
  <c r="O11" i="6"/>
  <c r="S11" i="6"/>
  <c r="W11" i="6"/>
  <c r="X11" i="6"/>
  <c r="G12" i="6"/>
  <c r="K12" i="6"/>
  <c r="O12" i="6"/>
  <c r="S12" i="6"/>
  <c r="X12" i="6" s="1"/>
  <c r="W12" i="6"/>
  <c r="G13" i="6"/>
  <c r="K13" i="6"/>
  <c r="O13" i="6"/>
  <c r="S13" i="6"/>
  <c r="W13" i="6"/>
  <c r="X13" i="6"/>
  <c r="G14" i="6"/>
  <c r="K14" i="6"/>
  <c r="O14" i="6"/>
  <c r="S14" i="6"/>
  <c r="X14" i="6" s="1"/>
  <c r="W14" i="6"/>
  <c r="G15" i="6"/>
  <c r="K15" i="6"/>
  <c r="O15" i="6"/>
  <c r="S15" i="6"/>
  <c r="W15" i="6"/>
  <c r="X15" i="6"/>
  <c r="G16" i="6"/>
  <c r="K16" i="6"/>
  <c r="O16" i="6"/>
  <c r="S16" i="6"/>
  <c r="X16" i="6" s="1"/>
  <c r="W16" i="6"/>
  <c r="G17" i="6"/>
  <c r="K17" i="6"/>
  <c r="O17" i="6"/>
  <c r="S17" i="6"/>
  <c r="W17" i="6"/>
  <c r="X17" i="6"/>
  <c r="G18" i="6"/>
  <c r="K18" i="6"/>
  <c r="O18" i="6"/>
  <c r="S18" i="6"/>
  <c r="X18" i="6" s="1"/>
  <c r="W18" i="6"/>
  <c r="G19" i="6"/>
  <c r="K19" i="6"/>
  <c r="O19" i="6"/>
  <c r="S19" i="6"/>
  <c r="W19" i="6"/>
  <c r="X19" i="6"/>
  <c r="G20" i="6"/>
  <c r="K20" i="6"/>
  <c r="O20" i="6"/>
  <c r="S20" i="6"/>
  <c r="X20" i="6" s="1"/>
  <c r="W20" i="6"/>
  <c r="G21" i="6"/>
  <c r="K21" i="6"/>
  <c r="O21" i="6"/>
  <c r="S21" i="6"/>
  <c r="W21" i="6"/>
  <c r="X21" i="6"/>
  <c r="G22" i="6"/>
  <c r="K22" i="6"/>
  <c r="O22" i="6"/>
  <c r="S22" i="6"/>
  <c r="X22" i="6" s="1"/>
  <c r="W22" i="6"/>
  <c r="G7" i="4"/>
  <c r="K7" i="4"/>
  <c r="O7" i="4"/>
  <c r="S7" i="4"/>
  <c r="W7" i="4"/>
  <c r="X7" i="4"/>
  <c r="G8" i="4"/>
  <c r="K8" i="4"/>
  <c r="O8" i="4"/>
  <c r="S8" i="4"/>
  <c r="X8" i="4" s="1"/>
  <c r="W8" i="4"/>
  <c r="G9" i="4"/>
  <c r="K9" i="4"/>
  <c r="O9" i="4"/>
  <c r="S9" i="4"/>
  <c r="W9" i="4"/>
  <c r="X9" i="4"/>
  <c r="G10" i="4"/>
  <c r="K10" i="4"/>
  <c r="O10" i="4"/>
  <c r="S10" i="4"/>
  <c r="X10" i="4" s="1"/>
  <c r="W10" i="4"/>
  <c r="G11" i="4"/>
  <c r="K11" i="4"/>
  <c r="O11" i="4"/>
  <c r="S11" i="4"/>
  <c r="W11" i="4"/>
  <c r="X11" i="4"/>
  <c r="G12" i="4"/>
  <c r="K12" i="4"/>
  <c r="O12" i="4"/>
  <c r="S12" i="4"/>
  <c r="X12" i="4" s="1"/>
  <c r="W12" i="4"/>
  <c r="G13" i="4"/>
  <c r="K13" i="4"/>
  <c r="O13" i="4"/>
  <c r="S13" i="4"/>
  <c r="W13" i="4"/>
  <c r="X13" i="4"/>
  <c r="G14" i="4"/>
  <c r="K14" i="4"/>
  <c r="O14" i="4"/>
  <c r="S14" i="4"/>
  <c r="X14" i="4" s="1"/>
  <c r="W14" i="4"/>
  <c r="G7" i="3"/>
  <c r="K7" i="3"/>
  <c r="O7" i="3"/>
  <c r="S7" i="3"/>
  <c r="W7" i="3"/>
  <c r="X7" i="3" s="1"/>
  <c r="G8" i="3"/>
  <c r="K8" i="3"/>
  <c r="O8" i="3"/>
  <c r="S8" i="3"/>
  <c r="W8" i="3"/>
  <c r="X8" i="3" s="1"/>
  <c r="G9" i="3"/>
  <c r="K9" i="3"/>
  <c r="O9" i="3"/>
  <c r="S9" i="3"/>
  <c r="W9" i="3"/>
  <c r="X9" i="3" s="1"/>
  <c r="G10" i="3"/>
  <c r="K10" i="3"/>
  <c r="O10" i="3"/>
  <c r="S10" i="3"/>
  <c r="W10" i="3"/>
  <c r="X10" i="3" s="1"/>
  <c r="G11" i="3"/>
  <c r="K11" i="3"/>
  <c r="O11" i="3"/>
  <c r="S11" i="3"/>
  <c r="W11" i="3"/>
  <c r="X11" i="3" s="1"/>
  <c r="G12" i="3"/>
  <c r="K12" i="3"/>
  <c r="O12" i="3"/>
  <c r="S12" i="3"/>
  <c r="W12" i="3"/>
  <c r="X12" i="3" s="1"/>
  <c r="G13" i="3"/>
  <c r="K13" i="3"/>
  <c r="O13" i="3"/>
  <c r="S13" i="3"/>
  <c r="W13" i="3"/>
  <c r="X13" i="3" s="1"/>
  <c r="G14" i="3"/>
  <c r="K14" i="3"/>
  <c r="O14" i="3"/>
  <c r="S14" i="3"/>
  <c r="W14" i="3"/>
  <c r="X14" i="3" s="1"/>
  <c r="G15" i="3"/>
  <c r="K15" i="3"/>
  <c r="O15" i="3"/>
  <c r="S15" i="3"/>
  <c r="W15" i="3"/>
  <c r="X15" i="3" s="1"/>
  <c r="G16" i="3"/>
  <c r="K16" i="3"/>
  <c r="O16" i="3"/>
  <c r="S16" i="3"/>
  <c r="W16" i="3"/>
  <c r="X16" i="3" s="1"/>
  <c r="G17" i="3"/>
  <c r="K17" i="3"/>
  <c r="O17" i="3"/>
  <c r="S17" i="3"/>
  <c r="W17" i="3"/>
  <c r="X17" i="3" s="1"/>
  <c r="G18" i="3"/>
  <c r="K18" i="3"/>
  <c r="O18" i="3"/>
  <c r="S18" i="3"/>
  <c r="W18" i="3"/>
  <c r="X18" i="3" s="1"/>
  <c r="G19" i="3"/>
  <c r="K19" i="3"/>
  <c r="O19" i="3"/>
  <c r="S19" i="3"/>
  <c r="W19" i="3"/>
  <c r="X19" i="3" s="1"/>
  <c r="G20" i="3"/>
  <c r="K20" i="3"/>
  <c r="O20" i="3"/>
  <c r="S20" i="3"/>
  <c r="W20" i="3"/>
  <c r="X20" i="3" s="1"/>
  <c r="G21" i="3"/>
  <c r="K21" i="3"/>
  <c r="O21" i="3"/>
  <c r="X21" i="3" s="1"/>
  <c r="S21" i="3"/>
  <c r="W21" i="3"/>
  <c r="G22" i="3"/>
  <c r="K22" i="3"/>
  <c r="O22" i="3"/>
  <c r="S22" i="3"/>
  <c r="W22" i="3"/>
  <c r="X22" i="3" s="1"/>
  <c r="AA33" i="3"/>
  <c r="AA36" i="3"/>
  <c r="G7" i="2"/>
  <c r="K7" i="2"/>
  <c r="O7" i="2"/>
  <c r="S7" i="2"/>
  <c r="X7" i="2" s="1"/>
  <c r="W7" i="2"/>
  <c r="G8" i="2"/>
  <c r="K8" i="2"/>
  <c r="O8" i="2"/>
  <c r="S8" i="2"/>
  <c r="W8" i="2"/>
  <c r="X8" i="2"/>
  <c r="G9" i="2"/>
  <c r="K9" i="2"/>
  <c r="O9" i="2"/>
  <c r="S9" i="2"/>
  <c r="X9" i="2" s="1"/>
  <c r="W9" i="2"/>
  <c r="G10" i="2"/>
  <c r="K10" i="2"/>
  <c r="O10" i="2"/>
  <c r="S10" i="2"/>
  <c r="W10" i="2"/>
  <c r="X10" i="2"/>
  <c r="G11" i="2"/>
  <c r="K11" i="2"/>
  <c r="O11" i="2"/>
  <c r="S11" i="2"/>
  <c r="X11" i="2" s="1"/>
  <c r="W11" i="2"/>
  <c r="G12" i="2"/>
  <c r="K12" i="2"/>
  <c r="O12" i="2"/>
  <c r="S12" i="2"/>
  <c r="W12" i="2"/>
  <c r="X12" i="2"/>
  <c r="G13" i="2"/>
  <c r="K13" i="2"/>
  <c r="O13" i="2"/>
  <c r="S13" i="2"/>
  <c r="X13" i="2" s="1"/>
  <c r="W13" i="2"/>
  <c r="G14" i="2"/>
  <c r="K14" i="2"/>
  <c r="O14" i="2"/>
  <c r="S14" i="2"/>
  <c r="W14" i="2"/>
  <c r="X14" i="2"/>
  <c r="G15" i="2"/>
  <c r="K15" i="2"/>
  <c r="O15" i="2"/>
  <c r="S15" i="2"/>
  <c r="X15" i="2" s="1"/>
  <c r="W15" i="2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N38" i="11"/>
  <c r="N37" i="11"/>
  <c r="N34" i="11"/>
  <c r="N40" i="11"/>
  <c r="N35" i="11"/>
  <c r="N41" i="11"/>
  <c r="N36" i="11"/>
  <c r="N33" i="11"/>
  <c r="N39" i="11"/>
  <c r="N32" i="1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BA12" i="9"/>
  <c r="BA10" i="9"/>
  <c r="BA18" i="9"/>
  <c r="BA19" i="9"/>
  <c r="BA15" i="9"/>
  <c r="BA16" i="9"/>
  <c r="BA17" i="9"/>
  <c r="I6" i="12"/>
  <c r="I7" i="12"/>
  <c r="I8" i="12"/>
  <c r="F32" i="1" l="1"/>
  <c r="AQ29" i="9"/>
  <c r="AM29" i="9"/>
  <c r="AI29" i="9"/>
  <c r="AE29" i="9"/>
  <c r="AA29" i="9"/>
  <c r="W29" i="9"/>
  <c r="S29" i="9"/>
  <c r="O29" i="9"/>
  <c r="K29" i="9"/>
  <c r="G29" i="9"/>
  <c r="AQ28" i="9"/>
  <c r="AM28" i="9"/>
  <c r="AI28" i="9"/>
  <c r="AE28" i="9"/>
  <c r="AA28" i="9"/>
  <c r="W28" i="9"/>
  <c r="S28" i="9"/>
  <c r="O28" i="9"/>
  <c r="K28" i="9"/>
  <c r="G28" i="9"/>
  <c r="AQ27" i="9"/>
  <c r="AM27" i="9"/>
  <c r="AI27" i="9"/>
  <c r="AE27" i="9"/>
  <c r="AA27" i="9"/>
  <c r="W27" i="9"/>
  <c r="S27" i="9"/>
  <c r="O27" i="9"/>
  <c r="K27" i="9"/>
  <c r="G27" i="9"/>
  <c r="AQ26" i="9"/>
  <c r="AM26" i="9"/>
  <c r="AI26" i="9"/>
  <c r="AE26" i="9"/>
  <c r="AA26" i="9"/>
  <c r="W26" i="9"/>
  <c r="S26" i="9"/>
  <c r="O26" i="9"/>
  <c r="K26" i="9"/>
  <c r="G26" i="9"/>
  <c r="AQ25" i="9"/>
  <c r="AM25" i="9"/>
  <c r="AI25" i="9"/>
  <c r="AE25" i="9"/>
  <c r="AA25" i="9"/>
  <c r="W25" i="9"/>
  <c r="S25" i="9"/>
  <c r="O25" i="9"/>
  <c r="K25" i="9"/>
  <c r="G25" i="9"/>
  <c r="AQ20" i="9"/>
  <c r="AM20" i="9"/>
  <c r="AI20" i="9"/>
  <c r="AE20" i="9"/>
  <c r="AA20" i="9"/>
  <c r="W20" i="9"/>
  <c r="S20" i="9"/>
  <c r="O20" i="9"/>
  <c r="K20" i="9"/>
  <c r="G20" i="9"/>
  <c r="AQ19" i="9"/>
  <c r="AM19" i="9"/>
  <c r="AI19" i="9"/>
  <c r="AE19" i="9"/>
  <c r="AA19" i="9"/>
  <c r="W19" i="9"/>
  <c r="S19" i="9"/>
  <c r="O19" i="9"/>
  <c r="K19" i="9"/>
  <c r="G19" i="9"/>
  <c r="AQ18" i="9"/>
  <c r="AM18" i="9"/>
  <c r="AI18" i="9"/>
  <c r="AE18" i="9"/>
  <c r="AA18" i="9"/>
  <c r="W18" i="9"/>
  <c r="S18" i="9"/>
  <c r="O18" i="9"/>
  <c r="K18" i="9"/>
  <c r="G18" i="9"/>
  <c r="AQ17" i="9"/>
  <c r="AM17" i="9"/>
  <c r="AI17" i="9"/>
  <c r="AE17" i="9"/>
  <c r="AA17" i="9"/>
  <c r="W17" i="9"/>
  <c r="S17" i="9"/>
  <c r="O17" i="9"/>
  <c r="K17" i="9"/>
  <c r="G17" i="9"/>
  <c r="AQ16" i="9"/>
  <c r="AM16" i="9"/>
  <c r="AI16" i="9"/>
  <c r="AE16" i="9"/>
  <c r="AA16" i="9"/>
  <c r="W16" i="9"/>
  <c r="S16" i="9"/>
  <c r="O16" i="9"/>
  <c r="K16" i="9"/>
  <c r="G16" i="9"/>
  <c r="BA11" i="9"/>
  <c r="BA5" i="9"/>
  <c r="AQ11" i="9"/>
  <c r="AM11" i="9"/>
  <c r="AI11" i="9"/>
  <c r="AE11" i="9"/>
  <c r="AA11" i="9"/>
  <c r="W11" i="9"/>
  <c r="S11" i="9"/>
  <c r="O11" i="9"/>
  <c r="K11" i="9"/>
  <c r="G11" i="9"/>
  <c r="BA9" i="9"/>
  <c r="AQ10" i="9"/>
  <c r="AM10" i="9"/>
  <c r="AI10" i="9"/>
  <c r="AE10" i="9"/>
  <c r="AA10" i="9"/>
  <c r="W10" i="9"/>
  <c r="S10" i="9"/>
  <c r="O10" i="9"/>
  <c r="K10" i="9"/>
  <c r="G10" i="9"/>
  <c r="BA7" i="9"/>
  <c r="AQ9" i="9"/>
  <c r="AM9" i="9"/>
  <c r="AI9" i="9"/>
  <c r="AE9" i="9"/>
  <c r="AA9" i="9"/>
  <c r="W9" i="9"/>
  <c r="S9" i="9"/>
  <c r="O9" i="9"/>
  <c r="K9" i="9"/>
  <c r="G9" i="9"/>
  <c r="BA8" i="9"/>
  <c r="AQ8" i="9"/>
  <c r="AM8" i="9"/>
  <c r="AI8" i="9"/>
  <c r="AE8" i="9"/>
  <c r="AA8" i="9"/>
  <c r="W8" i="9"/>
  <c r="S8" i="9"/>
  <c r="O8" i="9"/>
  <c r="K8" i="9"/>
  <c r="G8" i="9"/>
  <c r="BA13" i="9"/>
  <c r="AQ7" i="9"/>
  <c r="AM7" i="9"/>
  <c r="AI7" i="9"/>
  <c r="AE7" i="9"/>
  <c r="AA7" i="9"/>
  <c r="W7" i="9"/>
  <c r="S7" i="9"/>
  <c r="O7" i="9"/>
  <c r="K7" i="9"/>
  <c r="G7" i="9"/>
  <c r="BA14" i="9"/>
  <c r="BA6" i="9"/>
  <c r="AE7" i="8"/>
  <c r="AR25" i="9" l="1"/>
  <c r="AR28" i="9"/>
  <c r="AR26" i="9"/>
  <c r="AR19" i="9"/>
  <c r="AR17" i="9"/>
  <c r="AR11" i="9"/>
  <c r="AR7" i="9"/>
  <c r="AR9" i="9"/>
  <c r="AR16" i="9"/>
  <c r="AR18" i="9"/>
  <c r="AR20" i="9"/>
  <c r="AR8" i="9"/>
  <c r="AR10" i="9"/>
  <c r="AR29" i="9"/>
  <c r="AR27" i="9"/>
  <c r="AS17" i="9" l="1"/>
  <c r="AS26" i="9" s="1"/>
  <c r="AS18" i="9"/>
  <c r="AS27" i="9" s="1"/>
  <c r="AS19" i="9"/>
  <c r="AS28" i="9" s="1"/>
  <c r="AS16" i="9"/>
  <c r="AS25" i="9" s="1"/>
  <c r="AS20" i="9"/>
  <c r="AS29" i="9" s="1"/>
  <c r="N15" i="12" l="1"/>
  <c r="N14" i="12"/>
  <c r="N16" i="12"/>
  <c r="K32" i="1" l="1"/>
  <c r="L32" i="1"/>
  <c r="J32" i="1"/>
  <c r="N32" i="1"/>
  <c r="M32" i="1"/>
  <c r="AZ11" i="8"/>
  <c r="AZ10" i="8"/>
  <c r="AZ7" i="8"/>
  <c r="AZ6" i="8"/>
  <c r="AZ5" i="8"/>
  <c r="AZ12" i="8"/>
  <c r="AZ9" i="8"/>
  <c r="AZ8" i="8"/>
  <c r="K25" i="8" l="1"/>
  <c r="O25" i="8"/>
  <c r="S25" i="8"/>
  <c r="W25" i="8"/>
  <c r="AA25" i="8"/>
  <c r="AE25" i="8"/>
  <c r="AI25" i="8"/>
  <c r="AM25" i="8"/>
  <c r="AQ25" i="8"/>
  <c r="K26" i="8"/>
  <c r="O26" i="8"/>
  <c r="S26" i="8"/>
  <c r="W26" i="8"/>
  <c r="AA26" i="8"/>
  <c r="AE26" i="8"/>
  <c r="AI26" i="8"/>
  <c r="AM26" i="8"/>
  <c r="AQ26" i="8"/>
  <c r="K27" i="8"/>
  <c r="O27" i="8"/>
  <c r="S27" i="8"/>
  <c r="W27" i="8"/>
  <c r="AA27" i="8"/>
  <c r="AE27" i="8"/>
  <c r="AI27" i="8"/>
  <c r="AM27" i="8"/>
  <c r="AQ27" i="8"/>
  <c r="K28" i="8"/>
  <c r="O28" i="8"/>
  <c r="S28" i="8"/>
  <c r="W28" i="8"/>
  <c r="AA28" i="8"/>
  <c r="AE28" i="8"/>
  <c r="AI28" i="8"/>
  <c r="AM28" i="8"/>
  <c r="AQ28" i="8"/>
  <c r="K29" i="8"/>
  <c r="O29" i="8"/>
  <c r="S29" i="8"/>
  <c r="W29" i="8"/>
  <c r="AA29" i="8"/>
  <c r="AE29" i="8"/>
  <c r="AI29" i="8"/>
  <c r="AM29" i="8"/>
  <c r="AQ29" i="8"/>
  <c r="G26" i="8"/>
  <c r="G27" i="8"/>
  <c r="G28" i="8"/>
  <c r="G29" i="8"/>
  <c r="G25" i="8"/>
  <c r="K16" i="8"/>
  <c r="O16" i="8"/>
  <c r="S16" i="8"/>
  <c r="W16" i="8"/>
  <c r="AA16" i="8"/>
  <c r="AE16" i="8"/>
  <c r="AI16" i="8"/>
  <c r="AM16" i="8"/>
  <c r="AQ16" i="8"/>
  <c r="K17" i="8"/>
  <c r="O17" i="8"/>
  <c r="S17" i="8"/>
  <c r="W17" i="8"/>
  <c r="AA17" i="8"/>
  <c r="AE17" i="8"/>
  <c r="AM17" i="8"/>
  <c r="AQ17" i="8"/>
  <c r="K18" i="8"/>
  <c r="O18" i="8"/>
  <c r="S18" i="8"/>
  <c r="W18" i="8"/>
  <c r="AA18" i="8"/>
  <c r="AE18" i="8"/>
  <c r="AI18" i="8"/>
  <c r="AM18" i="8"/>
  <c r="AQ18" i="8"/>
  <c r="K19" i="8"/>
  <c r="O19" i="8"/>
  <c r="S19" i="8"/>
  <c r="W19" i="8"/>
  <c r="AA19" i="8"/>
  <c r="AE19" i="8"/>
  <c r="AI19" i="8"/>
  <c r="AM19" i="8"/>
  <c r="AQ19" i="8"/>
  <c r="K20" i="8"/>
  <c r="O20" i="8"/>
  <c r="S20" i="8"/>
  <c r="W20" i="8"/>
  <c r="AA20" i="8"/>
  <c r="AE20" i="8"/>
  <c r="AI20" i="8"/>
  <c r="AM20" i="8"/>
  <c r="AQ20" i="8"/>
  <c r="G17" i="8"/>
  <c r="G18" i="8"/>
  <c r="G19" i="8"/>
  <c r="G20" i="8"/>
  <c r="G16" i="8"/>
  <c r="K7" i="8"/>
  <c r="O7" i="8"/>
  <c r="S7" i="8"/>
  <c r="W7" i="8"/>
  <c r="AA7" i="8"/>
  <c r="AI7" i="8"/>
  <c r="AM7" i="8"/>
  <c r="AQ7" i="8"/>
  <c r="K8" i="8"/>
  <c r="O8" i="8"/>
  <c r="S8" i="8"/>
  <c r="W8" i="8"/>
  <c r="AA8" i="8"/>
  <c r="AE8" i="8"/>
  <c r="AI8" i="8"/>
  <c r="AM8" i="8"/>
  <c r="AQ8" i="8"/>
  <c r="K9" i="8"/>
  <c r="O9" i="8"/>
  <c r="S9" i="8"/>
  <c r="W9" i="8"/>
  <c r="AA9" i="8"/>
  <c r="AE9" i="8"/>
  <c r="AI9" i="8"/>
  <c r="AM9" i="8"/>
  <c r="AQ9" i="8"/>
  <c r="K10" i="8"/>
  <c r="O10" i="8"/>
  <c r="S10" i="8"/>
  <c r="W10" i="8"/>
  <c r="AA10" i="8"/>
  <c r="AE10" i="8"/>
  <c r="AI10" i="8"/>
  <c r="AM10" i="8"/>
  <c r="AQ10" i="8"/>
  <c r="K11" i="8"/>
  <c r="O11" i="8"/>
  <c r="S11" i="8"/>
  <c r="W11" i="8"/>
  <c r="AA11" i="8"/>
  <c r="AE11" i="8"/>
  <c r="AI11" i="8"/>
  <c r="AM11" i="8"/>
  <c r="AQ11" i="8"/>
  <c r="G8" i="8"/>
  <c r="G9" i="8"/>
  <c r="G10" i="8"/>
  <c r="G11" i="8"/>
  <c r="G7" i="8"/>
  <c r="N46" i="11"/>
  <c r="N49" i="11"/>
  <c r="N47" i="11"/>
  <c r="N50" i="11"/>
  <c r="N48" i="11"/>
  <c r="N48" i="10"/>
  <c r="N51" i="10"/>
  <c r="N47" i="10"/>
  <c r="N49" i="10"/>
  <c r="N50" i="10"/>
  <c r="N35" i="10"/>
  <c r="N37" i="10"/>
  <c r="N34" i="10"/>
  <c r="N39" i="10"/>
  <c r="N40" i="10"/>
  <c r="N38" i="10"/>
  <c r="N33" i="10"/>
  <c r="N42" i="10"/>
  <c r="N41" i="10"/>
  <c r="N36" i="10"/>
  <c r="K29" i="7"/>
  <c r="O29" i="7"/>
  <c r="S29" i="7"/>
  <c r="W29" i="7"/>
  <c r="AA29" i="7"/>
  <c r="AE29" i="7"/>
  <c r="AI29" i="7"/>
  <c r="AM29" i="7"/>
  <c r="AQ29" i="7"/>
  <c r="K26" i="7"/>
  <c r="O26" i="7"/>
  <c r="S26" i="7"/>
  <c r="W26" i="7"/>
  <c r="AA26" i="7"/>
  <c r="AE26" i="7"/>
  <c r="AI26" i="7"/>
  <c r="AM26" i="7"/>
  <c r="AQ26" i="7"/>
  <c r="K31" i="7"/>
  <c r="O31" i="7"/>
  <c r="S31" i="7"/>
  <c r="W31" i="7"/>
  <c r="AA31" i="7"/>
  <c r="AE31" i="7"/>
  <c r="AI31" i="7"/>
  <c r="AM31" i="7"/>
  <c r="AQ31" i="7"/>
  <c r="K34" i="7"/>
  <c r="O34" i="7"/>
  <c r="S34" i="7"/>
  <c r="W34" i="7"/>
  <c r="AA34" i="7"/>
  <c r="AE34" i="7"/>
  <c r="AI34" i="7"/>
  <c r="AM34" i="7"/>
  <c r="AQ34" i="7"/>
  <c r="K27" i="7"/>
  <c r="O27" i="7"/>
  <c r="S27" i="7"/>
  <c r="W27" i="7"/>
  <c r="AA27" i="7"/>
  <c r="AE27" i="7"/>
  <c r="AI27" i="7"/>
  <c r="AM27" i="7"/>
  <c r="AQ27" i="7"/>
  <c r="K32" i="7"/>
  <c r="O32" i="7"/>
  <c r="S32" i="7"/>
  <c r="W32" i="7"/>
  <c r="AA32" i="7"/>
  <c r="AE32" i="7"/>
  <c r="AI32" i="7"/>
  <c r="AM32" i="7"/>
  <c r="AQ32" i="7"/>
  <c r="K28" i="7"/>
  <c r="O28" i="7"/>
  <c r="S28" i="7"/>
  <c r="W28" i="7"/>
  <c r="AA28" i="7"/>
  <c r="AE28" i="7"/>
  <c r="AI28" i="7"/>
  <c r="AM28" i="7"/>
  <c r="AQ28" i="7"/>
  <c r="K30" i="7"/>
  <c r="O30" i="7"/>
  <c r="S30" i="7"/>
  <c r="W30" i="7"/>
  <c r="AA30" i="7"/>
  <c r="AE30" i="7"/>
  <c r="AI30" i="7"/>
  <c r="AM30" i="7"/>
  <c r="AQ30" i="7"/>
  <c r="K35" i="7"/>
  <c r="O35" i="7"/>
  <c r="S35" i="7"/>
  <c r="W35" i="7"/>
  <c r="AA35" i="7"/>
  <c r="AE35" i="7"/>
  <c r="AI35" i="7"/>
  <c r="AM35" i="7"/>
  <c r="AQ35" i="7"/>
  <c r="K33" i="7"/>
  <c r="O33" i="7"/>
  <c r="S33" i="7"/>
  <c r="W33" i="7"/>
  <c r="AA33" i="7"/>
  <c r="AE33" i="7"/>
  <c r="AI33" i="7"/>
  <c r="AM33" i="7"/>
  <c r="AQ33" i="7"/>
  <c r="G26" i="7"/>
  <c r="G31" i="7"/>
  <c r="G34" i="7"/>
  <c r="G27" i="7"/>
  <c r="G32" i="7"/>
  <c r="G28" i="7"/>
  <c r="G30" i="7"/>
  <c r="G35" i="7"/>
  <c r="G33" i="7"/>
  <c r="G29" i="7"/>
  <c r="AQ33" i="6"/>
  <c r="AM33" i="6"/>
  <c r="AI33" i="6"/>
  <c r="AE33" i="6"/>
  <c r="AA33" i="6"/>
  <c r="W33" i="6"/>
  <c r="S33" i="6"/>
  <c r="O33" i="6"/>
  <c r="K33" i="6"/>
  <c r="G33" i="6"/>
  <c r="AQ32" i="6"/>
  <c r="AM32" i="6"/>
  <c r="AI32" i="6"/>
  <c r="AE32" i="6"/>
  <c r="AA32" i="6"/>
  <c r="W32" i="6"/>
  <c r="S32" i="6"/>
  <c r="O32" i="6"/>
  <c r="K32" i="6"/>
  <c r="G32" i="6"/>
  <c r="AQ35" i="6"/>
  <c r="AM35" i="6"/>
  <c r="AI35" i="6"/>
  <c r="AE35" i="6"/>
  <c r="AA35" i="6"/>
  <c r="W35" i="6"/>
  <c r="S35" i="6"/>
  <c r="O35" i="6"/>
  <c r="K35" i="6"/>
  <c r="G35" i="6"/>
  <c r="AQ36" i="6"/>
  <c r="AM36" i="6"/>
  <c r="AI36" i="6"/>
  <c r="AE36" i="6"/>
  <c r="AA36" i="6"/>
  <c r="W36" i="6"/>
  <c r="S36" i="6"/>
  <c r="O36" i="6"/>
  <c r="K36" i="6"/>
  <c r="G36" i="6"/>
  <c r="AQ34" i="6"/>
  <c r="AM34" i="6"/>
  <c r="AI34" i="6"/>
  <c r="AE34" i="6"/>
  <c r="AA34" i="6"/>
  <c r="W34" i="6"/>
  <c r="S34" i="6"/>
  <c r="O34" i="6"/>
  <c r="K34" i="6"/>
  <c r="G34" i="6"/>
  <c r="AQ30" i="6"/>
  <c r="AM30" i="6"/>
  <c r="AI30" i="6"/>
  <c r="AE30" i="6"/>
  <c r="AA30" i="6"/>
  <c r="W30" i="6"/>
  <c r="S30" i="6"/>
  <c r="O30" i="6"/>
  <c r="K30" i="6"/>
  <c r="G30" i="6"/>
  <c r="AQ27" i="6"/>
  <c r="AM27" i="6"/>
  <c r="AI27" i="6"/>
  <c r="AE27" i="6"/>
  <c r="AA27" i="6"/>
  <c r="W27" i="6"/>
  <c r="S27" i="6"/>
  <c r="O27" i="6"/>
  <c r="K27" i="6"/>
  <c r="G27" i="6"/>
  <c r="AQ29" i="6"/>
  <c r="AM29" i="6"/>
  <c r="AI29" i="6"/>
  <c r="AE29" i="6"/>
  <c r="AA29" i="6"/>
  <c r="W29" i="6"/>
  <c r="S29" i="6"/>
  <c r="O29" i="6"/>
  <c r="K29" i="6"/>
  <c r="G29" i="6"/>
  <c r="AQ31" i="6"/>
  <c r="AM31" i="6"/>
  <c r="AI31" i="6"/>
  <c r="AE31" i="6"/>
  <c r="AA31" i="6"/>
  <c r="W31" i="6"/>
  <c r="S31" i="6"/>
  <c r="O31" i="6"/>
  <c r="K31" i="6"/>
  <c r="G31" i="6"/>
  <c r="AQ28" i="6"/>
  <c r="AM28" i="6"/>
  <c r="AI28" i="6"/>
  <c r="AE28" i="6"/>
  <c r="AA28" i="6"/>
  <c r="W28" i="6"/>
  <c r="S28" i="6"/>
  <c r="O28" i="6"/>
  <c r="K28" i="6"/>
  <c r="G28" i="6"/>
  <c r="K22" i="5"/>
  <c r="O22" i="5"/>
  <c r="S22" i="5"/>
  <c r="W22" i="5"/>
  <c r="AA22" i="5"/>
  <c r="AE22" i="5"/>
  <c r="AI22" i="5"/>
  <c r="AM22" i="5"/>
  <c r="AQ22" i="5"/>
  <c r="K19" i="5"/>
  <c r="O19" i="5"/>
  <c r="S19" i="5"/>
  <c r="W19" i="5"/>
  <c r="AA19" i="5"/>
  <c r="AE19" i="5"/>
  <c r="AI19" i="5"/>
  <c r="AM19" i="5"/>
  <c r="AQ19" i="5"/>
  <c r="K20" i="5"/>
  <c r="O20" i="5"/>
  <c r="S20" i="5"/>
  <c r="W20" i="5"/>
  <c r="AA20" i="5"/>
  <c r="AE20" i="5"/>
  <c r="AI20" i="5"/>
  <c r="AM20" i="5"/>
  <c r="AQ20" i="5"/>
  <c r="K23" i="5"/>
  <c r="O23" i="5"/>
  <c r="S23" i="5"/>
  <c r="W23" i="5"/>
  <c r="AA23" i="5"/>
  <c r="AE23" i="5"/>
  <c r="AI23" i="5"/>
  <c r="AM23" i="5"/>
  <c r="AQ23" i="5"/>
  <c r="K21" i="5"/>
  <c r="O21" i="5"/>
  <c r="S21" i="5"/>
  <c r="W21" i="5"/>
  <c r="AA21" i="5"/>
  <c r="AE21" i="5"/>
  <c r="AI21" i="5"/>
  <c r="AM21" i="5"/>
  <c r="AQ21" i="5"/>
  <c r="G22" i="5"/>
  <c r="G19" i="5"/>
  <c r="G20" i="5"/>
  <c r="G23" i="5"/>
  <c r="G21" i="5"/>
  <c r="G28" i="3"/>
  <c r="K28" i="3"/>
  <c r="O28" i="3"/>
  <c r="S28" i="3"/>
  <c r="W28" i="3"/>
  <c r="AA28" i="3"/>
  <c r="AE28" i="3"/>
  <c r="AI28" i="3"/>
  <c r="AM28" i="3"/>
  <c r="AQ28" i="3"/>
  <c r="G35" i="3"/>
  <c r="K35" i="3"/>
  <c r="O35" i="3"/>
  <c r="S35" i="3"/>
  <c r="W35" i="3"/>
  <c r="AA35" i="3"/>
  <c r="AE35" i="3"/>
  <c r="AI35" i="3"/>
  <c r="AM35" i="3"/>
  <c r="AQ35" i="3"/>
  <c r="G36" i="3"/>
  <c r="K36" i="3"/>
  <c r="O36" i="3"/>
  <c r="S36" i="3"/>
  <c r="W36" i="3"/>
  <c r="AE36" i="3"/>
  <c r="AI36" i="3"/>
  <c r="AM36" i="3"/>
  <c r="AQ36" i="3"/>
  <c r="G27" i="3"/>
  <c r="K27" i="3"/>
  <c r="O27" i="3"/>
  <c r="S27" i="3"/>
  <c r="W27" i="3"/>
  <c r="AA27" i="3"/>
  <c r="AE27" i="3"/>
  <c r="AI27" i="3"/>
  <c r="AM27" i="3"/>
  <c r="AQ27" i="3"/>
  <c r="G29" i="3"/>
  <c r="K29" i="3"/>
  <c r="O29" i="3"/>
  <c r="S29" i="3"/>
  <c r="W29" i="3"/>
  <c r="AA29" i="3"/>
  <c r="AE29" i="3"/>
  <c r="AI29" i="3"/>
  <c r="AM29" i="3"/>
  <c r="AQ29" i="3"/>
  <c r="G32" i="3"/>
  <c r="K32" i="3"/>
  <c r="O32" i="3"/>
  <c r="S32" i="3"/>
  <c r="W32" i="3"/>
  <c r="AA32" i="3"/>
  <c r="AE32" i="3"/>
  <c r="AI32" i="3"/>
  <c r="AM32" i="3"/>
  <c r="AQ32" i="3"/>
  <c r="G34" i="3"/>
  <c r="K34" i="3"/>
  <c r="O34" i="3"/>
  <c r="S34" i="3"/>
  <c r="W34" i="3"/>
  <c r="AA34" i="3"/>
  <c r="AE34" i="3"/>
  <c r="AI34" i="3"/>
  <c r="AM34" i="3"/>
  <c r="AQ34" i="3"/>
  <c r="G30" i="3"/>
  <c r="K30" i="3"/>
  <c r="O30" i="3"/>
  <c r="S30" i="3"/>
  <c r="W30" i="3"/>
  <c r="AA30" i="3"/>
  <c r="AE30" i="3"/>
  <c r="AI30" i="3"/>
  <c r="AM30" i="3"/>
  <c r="AQ30" i="3"/>
  <c r="G33" i="3"/>
  <c r="K33" i="3"/>
  <c r="O33" i="3"/>
  <c r="S33" i="3"/>
  <c r="W33" i="3"/>
  <c r="AE33" i="3"/>
  <c r="AI33" i="3"/>
  <c r="AM33" i="3"/>
  <c r="AQ33" i="3"/>
  <c r="K31" i="3"/>
  <c r="O31" i="3"/>
  <c r="S31" i="3"/>
  <c r="W31" i="3"/>
  <c r="AA31" i="3"/>
  <c r="AE31" i="3"/>
  <c r="AI31" i="3"/>
  <c r="AM31" i="3"/>
  <c r="AQ31" i="3"/>
  <c r="G31" i="3"/>
  <c r="G22" i="4"/>
  <c r="K22" i="4"/>
  <c r="O22" i="4"/>
  <c r="S22" i="4"/>
  <c r="W22" i="4"/>
  <c r="AA22" i="4"/>
  <c r="AE22" i="4"/>
  <c r="AI22" i="4"/>
  <c r="AM22" i="4"/>
  <c r="AQ22" i="4"/>
  <c r="G21" i="4"/>
  <c r="K21" i="4"/>
  <c r="O21" i="4"/>
  <c r="S21" i="4"/>
  <c r="W21" i="4"/>
  <c r="AA21" i="4"/>
  <c r="AE21" i="4"/>
  <c r="AI21" i="4"/>
  <c r="AM21" i="4"/>
  <c r="AQ21" i="4"/>
  <c r="G19" i="4"/>
  <c r="K19" i="4"/>
  <c r="O19" i="4"/>
  <c r="S19" i="4"/>
  <c r="W19" i="4"/>
  <c r="AA19" i="4"/>
  <c r="AE19" i="4"/>
  <c r="AI19" i="4"/>
  <c r="AM19" i="4"/>
  <c r="AQ19" i="4"/>
  <c r="G23" i="4"/>
  <c r="K23" i="4"/>
  <c r="O23" i="4"/>
  <c r="S23" i="4"/>
  <c r="W23" i="4"/>
  <c r="AA23" i="4"/>
  <c r="AE23" i="4"/>
  <c r="AI23" i="4"/>
  <c r="AM23" i="4"/>
  <c r="AQ23" i="4"/>
  <c r="K20" i="4"/>
  <c r="O20" i="4"/>
  <c r="S20" i="4"/>
  <c r="W20" i="4"/>
  <c r="AA20" i="4"/>
  <c r="AE20" i="4"/>
  <c r="AI20" i="4"/>
  <c r="AM20" i="4"/>
  <c r="AQ20" i="4"/>
  <c r="G20" i="4"/>
  <c r="AR27" i="8" l="1"/>
  <c r="AR29" i="8"/>
  <c r="AR28" i="8"/>
  <c r="AR26" i="8"/>
  <c r="AR25" i="8"/>
  <c r="AR17" i="8"/>
  <c r="AR16" i="8"/>
  <c r="AR20" i="8"/>
  <c r="AR19" i="8"/>
  <c r="AR18" i="8"/>
  <c r="AR8" i="8"/>
  <c r="AR9" i="8"/>
  <c r="AR7" i="8"/>
  <c r="AR11" i="8"/>
  <c r="AR10" i="8"/>
  <c r="AR19" i="5"/>
  <c r="AR21" i="5"/>
  <c r="AR23" i="5"/>
  <c r="AR20" i="5"/>
  <c r="AR22" i="5"/>
  <c r="AR23" i="4"/>
  <c r="AR19" i="4"/>
  <c r="AR21" i="4"/>
  <c r="AR22" i="4"/>
  <c r="AR20" i="4"/>
  <c r="AR35" i="7"/>
  <c r="AR33" i="7"/>
  <c r="AR30" i="7"/>
  <c r="AR32" i="7"/>
  <c r="AR34" i="7"/>
  <c r="AR26" i="7"/>
  <c r="AR28" i="7"/>
  <c r="AR27" i="7"/>
  <c r="AR31" i="7"/>
  <c r="AR29" i="7"/>
  <c r="AR28" i="6"/>
  <c r="AR29" i="6"/>
  <c r="AR30" i="6"/>
  <c r="AR36" i="6"/>
  <c r="AR32" i="6"/>
  <c r="AR31" i="6"/>
  <c r="AR27" i="6"/>
  <c r="AR34" i="6"/>
  <c r="AR35" i="6"/>
  <c r="AR33" i="6"/>
  <c r="AR33" i="3"/>
  <c r="AR30" i="3"/>
  <c r="AR34" i="3"/>
  <c r="AR32" i="3"/>
  <c r="AR29" i="3"/>
  <c r="AR27" i="3"/>
  <c r="AR36" i="3"/>
  <c r="AR35" i="3"/>
  <c r="AR28" i="3"/>
  <c r="AR31" i="3"/>
  <c r="G24" i="2"/>
  <c r="K24" i="2"/>
  <c r="O24" i="2"/>
  <c r="S24" i="2"/>
  <c r="W24" i="2"/>
  <c r="AA24" i="2"/>
  <c r="AE24" i="2"/>
  <c r="AI24" i="2"/>
  <c r="AM24" i="2"/>
  <c r="AQ24" i="2"/>
  <c r="G23" i="2"/>
  <c r="K23" i="2"/>
  <c r="O23" i="2"/>
  <c r="S23" i="2"/>
  <c r="W23" i="2"/>
  <c r="AA23" i="2"/>
  <c r="AE23" i="2"/>
  <c r="AI23" i="2"/>
  <c r="AM23" i="2"/>
  <c r="AQ23" i="2"/>
  <c r="G21" i="2"/>
  <c r="K21" i="2"/>
  <c r="O21" i="2"/>
  <c r="S21" i="2"/>
  <c r="W21" i="2"/>
  <c r="AA21" i="2"/>
  <c r="AE21" i="2"/>
  <c r="AI21" i="2"/>
  <c r="AM21" i="2"/>
  <c r="AQ21" i="2"/>
  <c r="G22" i="2"/>
  <c r="K22" i="2"/>
  <c r="O22" i="2"/>
  <c r="S22" i="2"/>
  <c r="W22" i="2"/>
  <c r="AA22" i="2"/>
  <c r="AE22" i="2"/>
  <c r="AI22" i="2"/>
  <c r="AM22" i="2"/>
  <c r="AQ22" i="2"/>
  <c r="G20" i="2"/>
  <c r="K20" i="2"/>
  <c r="O20" i="2"/>
  <c r="S20" i="2"/>
  <c r="W20" i="2"/>
  <c r="AA20" i="2"/>
  <c r="AE20" i="2"/>
  <c r="AI20" i="2"/>
  <c r="AM20" i="2"/>
  <c r="AQ20" i="2"/>
  <c r="AR20" i="2" l="1"/>
  <c r="AR22" i="2"/>
  <c r="AR21" i="2"/>
  <c r="AR24" i="2"/>
  <c r="AR23" i="2"/>
  <c r="H32" i="1"/>
  <c r="I32" i="1"/>
  <c r="G32" i="1"/>
</calcChain>
</file>

<file path=xl/sharedStrings.xml><?xml version="1.0" encoding="utf-8"?>
<sst xmlns="http://schemas.openxmlformats.org/spreadsheetml/2006/main" count="1715" uniqueCount="115">
  <si>
    <t>Фамилия Имя</t>
  </si>
  <si>
    <t>Регион/Клуб</t>
  </si>
  <si>
    <t>ж3</t>
  </si>
  <si>
    <t>ж5</t>
  </si>
  <si>
    <t>ж7</t>
  </si>
  <si>
    <t>м5</t>
  </si>
  <si>
    <t>м7</t>
  </si>
  <si>
    <t>м9</t>
  </si>
  <si>
    <t>Матевосян Ашот</t>
  </si>
  <si>
    <t>Матчина Наталья</t>
  </si>
  <si>
    <t>Минин Антон</t>
  </si>
  <si>
    <t>Никонов Михаил</t>
  </si>
  <si>
    <t>Новикова Татьяна</t>
  </si>
  <si>
    <t>Соколов Юрий</t>
  </si>
  <si>
    <t>Шлоков Роман</t>
  </si>
  <si>
    <t>Яковлев Сергей</t>
  </si>
  <si>
    <t>Беляев Михаил</t>
  </si>
  <si>
    <t>РФ, СПб, "Злая Пчела"</t>
  </si>
  <si>
    <t>РФ, СПб, "78 Легион"</t>
  </si>
  <si>
    <t>РФ, Москва, "Freeknife"</t>
  </si>
  <si>
    <t xml:space="preserve">Зиновьев Александр </t>
  </si>
  <si>
    <t>РФ, Череповец, "Цель"</t>
  </si>
  <si>
    <t>Рюмин Владимир</t>
  </si>
  <si>
    <t>МПЛ-50</t>
  </si>
  <si>
    <t>№</t>
  </si>
  <si>
    <t>Баландин Владимир</t>
  </si>
  <si>
    <t>Женщины 3 метра</t>
  </si>
  <si>
    <t>ОТБОРОЧНЫЕ</t>
  </si>
  <si>
    <t>1 серия</t>
  </si>
  <si>
    <t>∑</t>
  </si>
  <si>
    <t>2 серия</t>
  </si>
  <si>
    <t>3 серия</t>
  </si>
  <si>
    <t>4 серия</t>
  </si>
  <si>
    <t>5 серия</t>
  </si>
  <si>
    <t>Итог</t>
  </si>
  <si>
    <t>1н</t>
  </si>
  <si>
    <t>2н</t>
  </si>
  <si>
    <t>3н</t>
  </si>
  <si>
    <t xml:space="preserve">ФИНАЛЫ </t>
  </si>
  <si>
    <t>6 серия</t>
  </si>
  <si>
    <t>7 серия</t>
  </si>
  <si>
    <t>8 серия</t>
  </si>
  <si>
    <t>9 серия</t>
  </si>
  <si>
    <t>10 серия</t>
  </si>
  <si>
    <t>Место</t>
  </si>
  <si>
    <t>нож не воткнулся в стенд</t>
  </si>
  <si>
    <t>нож воткнулся в стенд, но мимо мишени</t>
  </si>
  <si>
    <t>Женщины 5 метров</t>
  </si>
  <si>
    <t>Женщины 7 метров</t>
  </si>
  <si>
    <t>Мужчины 5 метров</t>
  </si>
  <si>
    <t>Мужчины 7 метров</t>
  </si>
  <si>
    <t>Мужчины 9 метров</t>
  </si>
  <si>
    <t>Абсолютное первенство. Женщины.</t>
  </si>
  <si>
    <t>Претенденты на абсолютное первенство</t>
  </si>
  <si>
    <t>3м</t>
  </si>
  <si>
    <t>5м</t>
  </si>
  <si>
    <t>7м</t>
  </si>
  <si>
    <t>3 м</t>
  </si>
  <si>
    <t>5 м</t>
  </si>
  <si>
    <t>7 м</t>
  </si>
  <si>
    <t>Сумма</t>
  </si>
  <si>
    <t>Абсолютное первенство. Мужчины.</t>
  </si>
  <si>
    <t>9м</t>
  </si>
  <si>
    <t>Метание Топора</t>
  </si>
  <si>
    <t>Отборочные</t>
  </si>
  <si>
    <t>Финалы Мужчины</t>
  </si>
  <si>
    <t>Финалы Женщины</t>
  </si>
  <si>
    <t>Метание МПЛ-50</t>
  </si>
  <si>
    <t>Чепурнов Василий</t>
  </si>
  <si>
    <t>РФ, Выборг</t>
  </si>
  <si>
    <t>"Кубок Северо-Запада 2020 г."</t>
  </si>
  <si>
    <t>15-16 февраля 2020 г.</t>
  </si>
  <si>
    <t>Топор</t>
  </si>
  <si>
    <t>1 Лига</t>
  </si>
  <si>
    <t>Нож</t>
  </si>
  <si>
    <t>Тренер</t>
  </si>
  <si>
    <t>1-я Лига</t>
  </si>
  <si>
    <t>Финалы</t>
  </si>
  <si>
    <t xml:space="preserve"> 5м</t>
  </si>
  <si>
    <t>Гребенщикова Татьяна</t>
  </si>
  <si>
    <t>Есаулов Александр</t>
  </si>
  <si>
    <t>Майданова Анна</t>
  </si>
  <si>
    <t>Никитина Светлана</t>
  </si>
  <si>
    <t>РФ, Москва, "Серебряный нож"</t>
  </si>
  <si>
    <t>Петрова Светлана</t>
  </si>
  <si>
    <t>Силантьева Елена</t>
  </si>
  <si>
    <t>Новиков Олег</t>
  </si>
  <si>
    <t>Маненко Кирилл</t>
  </si>
  <si>
    <t>Головина Татьна</t>
  </si>
  <si>
    <t>РФ, СПб</t>
  </si>
  <si>
    <t>Ильин Григорий</t>
  </si>
  <si>
    <t>РФ, Сортавала</t>
  </si>
  <si>
    <t>Ольхов Евгений</t>
  </si>
  <si>
    <t>РФ, Москва ФСМН</t>
  </si>
  <si>
    <t>Ястреб</t>
  </si>
  <si>
    <t>Королевский</t>
  </si>
  <si>
    <t>Спец-3</t>
  </si>
  <si>
    <t xml:space="preserve">lefux stork max </t>
  </si>
  <si>
    <t>Головкин</t>
  </si>
  <si>
    <t>Лебедева</t>
  </si>
  <si>
    <t>Федосенко</t>
  </si>
  <si>
    <t>Крыло</t>
  </si>
  <si>
    <t>Импульс</t>
  </si>
  <si>
    <t>Лепесток</t>
  </si>
  <si>
    <t>Порецкий</t>
  </si>
  <si>
    <t>Бруско</t>
  </si>
  <si>
    <t>Колосов</t>
  </si>
  <si>
    <t>Max 13</t>
  </si>
  <si>
    <t>СМИ</t>
  </si>
  <si>
    <t>Дельфин</t>
  </si>
  <si>
    <t>Сокол</t>
  </si>
  <si>
    <t>МТ-31</t>
  </si>
  <si>
    <t>Зиновьев</t>
  </si>
  <si>
    <t>Драго</t>
  </si>
  <si>
    <t xml:space="preserve">Лебедева Ольга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</si>
</sst>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</font>
    <font>
      <sz val="10"/>
      <color rgb="FF000000"/>
      <name val="Tahoma"/>
      <family val="2"/>
      <charset val="204"/>
    </font>
    <font>
      <b/>
      <sz val="12"/>
      <color theme="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87">
    <xf numFmtId="0" fontId="0" fillId="0" borderId="0" xfId="0"/>
    <xf numFmtId="0" fontId="1" fillId="0" borderId="9" xfId="1" applyFont="1" applyFill="1" applyBorder="1" applyAlignment="1">
      <alignment horizontal="center"/>
    </xf>
    <xf numFmtId="0" fontId="1" fillId="0" borderId="20" xfId="1" applyFont="1" applyBorder="1" applyAlignment="1">
      <alignment horizontal="center" vertical="center"/>
    </xf>
    <xf numFmtId="0" fontId="4" fillId="0" borderId="8" xfId="1" applyFont="1" applyFill="1" applyBorder="1" applyAlignment="1">
      <alignment horizontal="left"/>
    </xf>
    <xf numFmtId="0" fontId="4" fillId="0" borderId="9" xfId="1" applyFont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2" fillId="0" borderId="63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2" fillId="0" borderId="53" xfId="1" applyFont="1" applyFill="1" applyBorder="1" applyAlignment="1">
      <alignment horizontal="center" vertical="center"/>
    </xf>
    <xf numFmtId="0" fontId="2" fillId="0" borderId="30" xfId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57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2" fillId="2" borderId="9" xfId="1" applyFont="1" applyFill="1" applyBorder="1" applyAlignment="1">
      <alignment horizontal="left" vertical="center"/>
    </xf>
    <xf numFmtId="0" fontId="2" fillId="0" borderId="54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/>
    </xf>
    <xf numFmtId="0" fontId="0" fillId="0" borderId="0" xfId="0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51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2" fillId="0" borderId="0" xfId="1"/>
    <xf numFmtId="0" fontId="3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" fillId="0" borderId="23" xfId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40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left" vertical="center"/>
    </xf>
    <xf numFmtId="0" fontId="13" fillId="0" borderId="9" xfId="1" applyFont="1" applyFill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0" borderId="25" xfId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left" vertical="center"/>
    </xf>
    <xf numFmtId="0" fontId="2" fillId="0" borderId="9" xfId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0" fillId="0" borderId="23" xfId="0" applyFill="1" applyBorder="1" applyAlignment="1">
      <alignment horizontal="left"/>
    </xf>
    <xf numFmtId="0" fontId="9" fillId="0" borderId="0" xfId="0" applyFont="1" applyBorder="1" applyAlignment="1"/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38" xfId="0" applyFill="1" applyBorder="1" applyAlignment="1">
      <alignment horizontal="left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/>
    <xf numFmtId="0" fontId="9" fillId="0" borderId="0" xfId="0" applyFont="1" applyBorder="1" applyAlignment="1"/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/>
    <xf numFmtId="0" fontId="1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9" xfId="0" applyFont="1" applyFill="1" applyBorder="1"/>
    <xf numFmtId="0" fontId="1" fillId="0" borderId="17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6" fillId="0" borderId="9" xfId="0" applyFont="1" applyFill="1" applyBorder="1"/>
    <xf numFmtId="0" fontId="0" fillId="0" borderId="17" xfId="0" applyFont="1" applyFill="1" applyBorder="1" applyAlignment="1">
      <alignment vertical="center"/>
    </xf>
    <xf numFmtId="0" fontId="0" fillId="0" borderId="5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" fillId="0" borderId="0" xfId="0" applyFont="1" applyFill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2" fillId="0" borderId="64" xfId="1" applyFont="1" applyFill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1" fillId="0" borderId="61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left"/>
    </xf>
    <xf numFmtId="0" fontId="4" fillId="0" borderId="23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1" fillId="0" borderId="2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left" vertical="center"/>
    </xf>
    <xf numFmtId="0" fontId="0" fillId="2" borderId="5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5" fillId="0" borderId="23" xfId="1" applyFont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34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1" fillId="0" borderId="47" xfId="1" applyFont="1" applyBorder="1" applyAlignment="1">
      <alignment horizontal="center" vertical="center"/>
    </xf>
    <xf numFmtId="0" fontId="1" fillId="0" borderId="67" xfId="1" applyFont="1" applyBorder="1" applyAlignment="1">
      <alignment horizontal="center" vertical="center"/>
    </xf>
    <xf numFmtId="0" fontId="11" fillId="0" borderId="0" xfId="0" applyFont="1"/>
    <xf numFmtId="0" fontId="6" fillId="0" borderId="0" xfId="0" applyFont="1" applyBorder="1" applyAlignment="1">
      <alignment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0" fontId="8" fillId="0" borderId="0" xfId="0" applyFont="1" applyAlignment="1"/>
    <xf numFmtId="0" fontId="0" fillId="0" borderId="25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0" fillId="0" borderId="9" xfId="0" applyFill="1" applyBorder="1"/>
    <xf numFmtId="0" fontId="2" fillId="0" borderId="25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0" fillId="0" borderId="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" fillId="0" borderId="26" xfId="1" applyFont="1" applyFill="1" applyBorder="1" applyAlignment="1">
      <alignment horizontal="left"/>
    </xf>
    <xf numFmtId="0" fontId="4" fillId="0" borderId="28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9" fillId="0" borderId="44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44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left"/>
    </xf>
    <xf numFmtId="0" fontId="4" fillId="5" borderId="22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center"/>
    </xf>
    <xf numFmtId="0" fontId="3" fillId="0" borderId="16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16" fontId="0" fillId="0" borderId="0" xfId="0" applyNumberFormat="1"/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2" fillId="0" borderId="0" xfId="1" applyFill="1"/>
    <xf numFmtId="0" fontId="2" fillId="0" borderId="44" xfId="1" applyFill="1" applyBorder="1" applyAlignment="1">
      <alignment horizontal="center" vertical="center"/>
    </xf>
    <xf numFmtId="0" fontId="2" fillId="0" borderId="68" xfId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69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left" vertical="center"/>
    </xf>
    <xf numFmtId="0" fontId="2" fillId="0" borderId="24" xfId="1" applyFill="1" applyBorder="1" applyAlignment="1">
      <alignment horizontal="center" vertical="center"/>
    </xf>
    <xf numFmtId="0" fontId="2" fillId="0" borderId="66" xfId="1" applyFill="1" applyBorder="1" applyAlignment="1">
      <alignment horizontal="center" vertical="center"/>
    </xf>
    <xf numFmtId="0" fontId="2" fillId="0" borderId="65" xfId="1" applyFill="1" applyBorder="1" applyAlignment="1">
      <alignment horizontal="center" vertical="center"/>
    </xf>
    <xf numFmtId="0" fontId="2" fillId="0" borderId="64" xfId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left"/>
    </xf>
    <xf numFmtId="0" fontId="4" fillId="0" borderId="23" xfId="1" applyFont="1" applyFill="1" applyBorder="1" applyAlignment="1">
      <alignment horizontal="center"/>
    </xf>
    <xf numFmtId="0" fontId="3" fillId="0" borderId="54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3" fillId="0" borderId="46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7" xfId="1" applyFont="1" applyFill="1" applyBorder="1" applyAlignment="1">
      <alignment horizontal="center"/>
    </xf>
    <xf numFmtId="0" fontId="3" fillId="0" borderId="28" xfId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2" fillId="7" borderId="5" xfId="1" applyFont="1" applyFill="1" applyBorder="1" applyAlignment="1">
      <alignment horizontal="center" vertical="center"/>
    </xf>
    <xf numFmtId="0" fontId="2" fillId="7" borderId="6" xfId="1" applyFont="1" applyFill="1" applyBorder="1" applyAlignment="1">
      <alignment horizontal="center" vertical="center"/>
    </xf>
    <xf numFmtId="0" fontId="2" fillId="7" borderId="15" xfId="1" applyFont="1" applyFill="1" applyBorder="1" applyAlignment="1">
      <alignment horizontal="center" vertical="center"/>
    </xf>
    <xf numFmtId="0" fontId="2" fillId="7" borderId="7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2" fillId="7" borderId="9" xfId="1" applyFont="1" applyFill="1" applyBorder="1" applyAlignment="1">
      <alignment horizontal="center" vertical="center"/>
    </xf>
    <xf numFmtId="0" fontId="0" fillId="7" borderId="9" xfId="0" applyFill="1" applyBorder="1" applyAlignment="1">
      <alignment vertical="center"/>
    </xf>
    <xf numFmtId="0" fontId="2" fillId="7" borderId="10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center" vertical="center"/>
    </xf>
    <xf numFmtId="0" fontId="1" fillId="7" borderId="9" xfId="1" applyFont="1" applyFill="1" applyBorder="1" applyAlignment="1">
      <alignment horizontal="center" vertical="center"/>
    </xf>
    <xf numFmtId="0" fontId="2" fillId="7" borderId="17" xfId="1" applyFont="1" applyFill="1" applyBorder="1" applyAlignment="1">
      <alignment horizontal="center" vertical="center"/>
    </xf>
    <xf numFmtId="0" fontId="0" fillId="7" borderId="17" xfId="0" applyFill="1" applyBorder="1" applyAlignment="1">
      <alignment vertical="center"/>
    </xf>
    <xf numFmtId="0" fontId="2" fillId="7" borderId="57" xfId="1" applyFont="1" applyFill="1" applyBorder="1" applyAlignment="1">
      <alignment horizontal="center" vertical="center"/>
    </xf>
    <xf numFmtId="0" fontId="2" fillId="7" borderId="43" xfId="1" applyFont="1" applyFill="1" applyBorder="1" applyAlignment="1">
      <alignment horizontal="center" vertical="center"/>
    </xf>
    <xf numFmtId="0" fontId="2" fillId="7" borderId="48" xfId="1" applyFont="1" applyFill="1" applyBorder="1" applyAlignment="1">
      <alignment horizontal="center" vertical="center"/>
    </xf>
    <xf numFmtId="0" fontId="2" fillId="7" borderId="63" xfId="1" applyFont="1" applyFill="1" applyBorder="1" applyAlignment="1">
      <alignment horizontal="center" vertical="center"/>
    </xf>
    <xf numFmtId="0" fontId="1" fillId="7" borderId="17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27" fillId="0" borderId="22" xfId="1" applyFont="1" applyFill="1" applyBorder="1" applyAlignment="1">
      <alignment horizontal="left"/>
    </xf>
    <xf numFmtId="0" fontId="27" fillId="0" borderId="9" xfId="1" applyFont="1" applyFill="1" applyBorder="1" applyAlignment="1">
      <alignment horizontal="left"/>
    </xf>
    <xf numFmtId="0" fontId="2" fillId="0" borderId="2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7" fillId="0" borderId="9" xfId="1" applyFont="1" applyBorder="1" applyAlignment="1">
      <alignment horizontal="left"/>
    </xf>
    <xf numFmtId="0" fontId="2" fillId="0" borderId="24" xfId="1" applyFont="1" applyFill="1" applyBorder="1" applyAlignment="1">
      <alignment horizontal="left" vertical="center"/>
    </xf>
    <xf numFmtId="0" fontId="2" fillId="0" borderId="56" xfId="0" applyFont="1" applyFill="1" applyBorder="1" applyAlignment="1">
      <alignment vertical="center"/>
    </xf>
    <xf numFmtId="0" fontId="2" fillId="0" borderId="44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7" borderId="26" xfId="1" applyFont="1" applyFill="1" applyBorder="1" applyAlignment="1">
      <alignment horizontal="left" vertical="center"/>
    </xf>
    <xf numFmtId="0" fontId="2" fillId="7" borderId="4" xfId="1" applyFont="1" applyFill="1" applyBorder="1" applyAlignment="1">
      <alignment horizontal="left" vertical="center"/>
    </xf>
    <xf numFmtId="0" fontId="2" fillId="7" borderId="14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center" vertical="center"/>
    </xf>
    <xf numFmtId="0" fontId="2" fillId="7" borderId="22" xfId="1" applyFont="1" applyFill="1" applyBorder="1" applyAlignment="1">
      <alignment horizontal="left" vertical="center"/>
    </xf>
    <xf numFmtId="0" fontId="2" fillId="7" borderId="9" xfId="1" applyFont="1" applyFill="1" applyBorder="1" applyAlignment="1">
      <alignment horizontal="left" vertical="center"/>
    </xf>
    <xf numFmtId="0" fontId="2" fillId="7" borderId="16" xfId="1" applyFont="1" applyFill="1" applyBorder="1" applyAlignment="1">
      <alignment horizontal="center" vertical="center"/>
    </xf>
    <xf numFmtId="0" fontId="1" fillId="7" borderId="29" xfId="1" applyFont="1" applyFill="1" applyBorder="1" applyAlignment="1">
      <alignment horizontal="center" vertical="center"/>
    </xf>
    <xf numFmtId="0" fontId="27" fillId="7" borderId="22" xfId="1" applyFont="1" applyFill="1" applyBorder="1" applyAlignment="1">
      <alignment horizontal="left"/>
    </xf>
    <xf numFmtId="0" fontId="27" fillId="7" borderId="9" xfId="1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7" borderId="56" xfId="1" applyFont="1" applyFill="1" applyBorder="1" applyAlignment="1">
      <alignment horizontal="left" vertical="center"/>
    </xf>
    <xf numFmtId="0" fontId="2" fillId="7" borderId="17" xfId="1" applyFont="1" applyFill="1" applyBorder="1" applyAlignment="1">
      <alignment horizontal="left" vertical="center"/>
    </xf>
    <xf numFmtId="0" fontId="2" fillId="7" borderId="51" xfId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0" fontId="2" fillId="0" borderId="32" xfId="1" applyFont="1" applyFill="1" applyBorder="1" applyAlignment="1">
      <alignment horizontal="left" vertical="center"/>
    </xf>
    <xf numFmtId="0" fontId="13" fillId="0" borderId="23" xfId="1" applyFont="1" applyFill="1" applyBorder="1" applyAlignment="1">
      <alignment horizontal="center" vertical="center"/>
    </xf>
    <xf numFmtId="0" fontId="27" fillId="0" borderId="31" xfId="1" applyFont="1" applyFill="1" applyBorder="1" applyAlignment="1">
      <alignment horizontal="left"/>
    </xf>
    <xf numFmtId="0" fontId="2" fillId="0" borderId="59" xfId="1" applyFont="1" applyFill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0" fontId="2" fillId="7" borderId="29" xfId="1" applyFont="1" applyFill="1" applyBorder="1" applyAlignment="1">
      <alignment horizontal="left" vertical="center"/>
    </xf>
    <xf numFmtId="0" fontId="2" fillId="7" borderId="31" xfId="1" applyFont="1" applyFill="1" applyBorder="1" applyAlignment="1">
      <alignment horizontal="left" vertical="center"/>
    </xf>
    <xf numFmtId="0" fontId="1" fillId="7" borderId="31" xfId="1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vertical="center"/>
    </xf>
    <xf numFmtId="0" fontId="27" fillId="7" borderId="29" xfId="1" applyFont="1" applyFill="1" applyBorder="1" applyAlignment="1">
      <alignment horizontal="left"/>
    </xf>
    <xf numFmtId="0" fontId="2" fillId="7" borderId="22" xfId="0" applyFont="1" applyFill="1" applyBorder="1" applyAlignment="1">
      <alignment vertical="center"/>
    </xf>
    <xf numFmtId="0" fontId="2" fillId="7" borderId="9" xfId="0" applyFont="1" applyFill="1" applyBorder="1" applyAlignment="1">
      <alignment vertical="center"/>
    </xf>
    <xf numFmtId="0" fontId="11" fillId="4" borderId="4" xfId="0" applyFont="1" applyFill="1" applyBorder="1" applyAlignment="1">
      <alignment horizontal="center" vertical="center"/>
    </xf>
    <xf numFmtId="0" fontId="4" fillId="4" borderId="26" xfId="1" applyFont="1" applyFill="1" applyBorder="1" applyAlignment="1">
      <alignment horizontal="left"/>
    </xf>
    <xf numFmtId="0" fontId="5" fillId="4" borderId="4" xfId="1" applyFont="1" applyFill="1" applyBorder="1" applyAlignment="1">
      <alignment horizontal="left"/>
    </xf>
    <xf numFmtId="0" fontId="0" fillId="4" borderId="2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0" fillId="6" borderId="22" xfId="0" applyFont="1" applyFill="1" applyBorder="1"/>
    <xf numFmtId="0" fontId="0" fillId="6" borderId="9" xfId="0" applyFill="1" applyBorder="1" applyAlignment="1">
      <alignment vertical="center"/>
    </xf>
    <xf numFmtId="0" fontId="0" fillId="6" borderId="2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6" fillId="5" borderId="29" xfId="0" applyFont="1" applyFill="1" applyBorder="1" applyAlignment="1">
      <alignment horizontal="center" vertical="center"/>
    </xf>
    <xf numFmtId="0" fontId="0" fillId="0" borderId="17" xfId="0" applyFont="1" applyFill="1" applyBorder="1"/>
    <xf numFmtId="0" fontId="0" fillId="0" borderId="17" xfId="0" applyFill="1" applyBorder="1"/>
    <xf numFmtId="0" fontId="11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16" fillId="4" borderId="4" xfId="0" applyFont="1" applyFill="1" applyBorder="1"/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0" fillId="6" borderId="9" xfId="0" applyFont="1" applyFill="1" applyBorder="1"/>
    <xf numFmtId="0" fontId="0" fillId="6" borderId="1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6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4" borderId="4" xfId="0" applyFont="1" applyFill="1" applyBorder="1"/>
    <xf numFmtId="0" fontId="0" fillId="4" borderId="4" xfId="0" applyFill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0" fillId="5" borderId="9" xfId="0" applyFill="1" applyBorder="1"/>
    <xf numFmtId="0" fontId="16" fillId="5" borderId="9" xfId="0" applyFont="1" applyFill="1" applyBorder="1"/>
    <xf numFmtId="0" fontId="0" fillId="5" borderId="22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" fillId="0" borderId="25" xfId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7" borderId="3" xfId="1" applyFont="1" applyFill="1" applyBorder="1" applyAlignment="1">
      <alignment horizontal="center" vertical="center"/>
    </xf>
    <xf numFmtId="0" fontId="2" fillId="7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left"/>
    </xf>
    <xf numFmtId="0" fontId="16" fillId="0" borderId="52" xfId="1" applyFont="1" applyFill="1" applyBorder="1" applyAlignment="1">
      <alignment horizontal="left"/>
    </xf>
    <xf numFmtId="0" fontId="0" fillId="0" borderId="26" xfId="0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left"/>
    </xf>
    <xf numFmtId="0" fontId="16" fillId="0" borderId="29" xfId="1" applyFont="1" applyFill="1" applyBorder="1" applyAlignment="1">
      <alignment horizontal="left"/>
    </xf>
    <xf numFmtId="0" fontId="0" fillId="0" borderId="9" xfId="1" applyFont="1" applyFill="1" applyBorder="1"/>
    <xf numFmtId="0" fontId="0" fillId="0" borderId="29" xfId="1" applyFont="1" applyFill="1" applyBorder="1" applyAlignment="1">
      <alignment horizontal="left"/>
    </xf>
    <xf numFmtId="0" fontId="16" fillId="0" borderId="17" xfId="1" applyFont="1" applyFill="1" applyBorder="1" applyAlignment="1">
      <alignment horizontal="left"/>
    </xf>
    <xf numFmtId="0" fontId="16" fillId="0" borderId="31" xfId="1" applyFont="1" applyFill="1" applyBorder="1" applyAlignment="1">
      <alignment horizontal="left"/>
    </xf>
    <xf numFmtId="0" fontId="0" fillId="0" borderId="56" xfId="0" applyFill="1" applyBorder="1" applyAlignment="1">
      <alignment horizontal="center" vertical="center"/>
    </xf>
    <xf numFmtId="0" fontId="0" fillId="0" borderId="31" xfId="1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left"/>
    </xf>
    <xf numFmtId="0" fontId="16" fillId="0" borderId="32" xfId="1" applyFont="1" applyFill="1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0" fillId="0" borderId="4" xfId="1" applyFont="1" applyFill="1" applyBorder="1"/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2" xfId="1" applyFont="1" applyFill="1" applyBorder="1" applyAlignment="1">
      <alignment horizontal="left"/>
    </xf>
    <xf numFmtId="0" fontId="0" fillId="0" borderId="6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left"/>
    </xf>
    <xf numFmtId="0" fontId="0" fillId="7" borderId="16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left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0" fillId="2" borderId="60" xfId="0" applyFont="1" applyFill="1" applyBorder="1" applyAlignment="1">
      <alignment horizontal="center"/>
    </xf>
    <xf numFmtId="0" fontId="20" fillId="2" borderId="61" xfId="0" applyFont="1" applyFill="1" applyBorder="1" applyAlignment="1">
      <alignment horizontal="center"/>
    </xf>
    <xf numFmtId="0" fontId="20" fillId="2" borderId="6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9" fillId="0" borderId="4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" fillId="0" borderId="4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23" fillId="0" borderId="60" xfId="1" applyFont="1" applyBorder="1" applyAlignment="1">
      <alignment horizontal="center" vertical="center"/>
    </xf>
    <xf numFmtId="0" fontId="23" fillId="0" borderId="62" xfId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1" fillId="0" borderId="44" xfId="1" applyFont="1" applyBorder="1" applyAlignment="1">
      <alignment horizontal="left" vertical="center"/>
    </xf>
    <xf numFmtId="0" fontId="19" fillId="0" borderId="25" xfId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3" fillId="0" borderId="60" xfId="0" applyFont="1" applyFill="1" applyBorder="1" applyAlignment="1">
      <alignment horizontal="center"/>
    </xf>
    <xf numFmtId="0" fontId="23" fillId="0" borderId="61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0" fillId="0" borderId="60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left" vertical="center"/>
    </xf>
    <xf numFmtId="0" fontId="2" fillId="4" borderId="52" xfId="1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 vertical="center"/>
    </xf>
    <xf numFmtId="0" fontId="3" fillId="6" borderId="49" xfId="1" applyFont="1" applyFill="1" applyBorder="1" applyAlignment="1">
      <alignment horizontal="center" vertical="center"/>
    </xf>
    <xf numFmtId="0" fontId="2" fillId="6" borderId="9" xfId="1" applyFont="1" applyFill="1" applyBorder="1" applyAlignment="1">
      <alignment horizontal="left" vertical="center"/>
    </xf>
    <xf numFmtId="0" fontId="2" fillId="6" borderId="45" xfId="1" applyFont="1" applyFill="1" applyBorder="1" applyAlignment="1">
      <alignment horizontal="left" vertical="center"/>
    </xf>
    <xf numFmtId="0" fontId="2" fillId="6" borderId="39" xfId="1" applyFont="1" applyFill="1" applyBorder="1" applyAlignment="1">
      <alignment horizontal="center" vertical="center"/>
    </xf>
    <xf numFmtId="0" fontId="2" fillId="6" borderId="40" xfId="1" applyFont="1" applyFill="1" applyBorder="1" applyAlignment="1">
      <alignment horizontal="center" vertical="center"/>
    </xf>
    <xf numFmtId="0" fontId="2" fillId="6" borderId="41" xfId="1" applyFont="1" applyFill="1" applyBorder="1" applyAlignment="1">
      <alignment horizontal="center" vertical="center"/>
    </xf>
    <xf numFmtId="0" fontId="1" fillId="6" borderId="38" xfId="1" applyFont="1" applyFill="1" applyBorder="1" applyAlignment="1">
      <alignment horizontal="center" vertical="center"/>
    </xf>
    <xf numFmtId="0" fontId="9" fillId="6" borderId="38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left" vertical="center"/>
    </xf>
    <xf numFmtId="0" fontId="2" fillId="5" borderId="29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center" vertical="center"/>
    </xf>
    <xf numFmtId="0" fontId="2" fillId="5" borderId="11" xfId="1" applyFont="1" applyFill="1" applyBorder="1" applyAlignment="1">
      <alignment horizontal="center" vertical="center"/>
    </xf>
    <xf numFmtId="0" fontId="2" fillId="5" borderId="29" xfId="1" applyFont="1" applyFill="1" applyBorder="1" applyAlignment="1">
      <alignment horizontal="center" vertical="center"/>
    </xf>
    <xf numFmtId="0" fontId="1" fillId="5" borderId="9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1" fillId="2" borderId="0" xfId="1" applyFont="1" applyFill="1" applyBorder="1" applyAlignment="1">
      <alignment horizontal="center" vertical="center"/>
    </xf>
    <xf numFmtId="0" fontId="13" fillId="2" borderId="25" xfId="1" applyFont="1" applyFill="1" applyBorder="1" applyAlignment="1">
      <alignment horizontal="center" vertical="center"/>
    </xf>
    <xf numFmtId="0" fontId="27" fillId="0" borderId="5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 vertical="center"/>
    </xf>
    <xf numFmtId="0" fontId="27" fillId="0" borderId="17" xfId="1" applyFont="1" applyFill="1" applyBorder="1" applyAlignment="1">
      <alignment horizontal="left"/>
    </xf>
    <xf numFmtId="0" fontId="2" fillId="2" borderId="23" xfId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 vertical="center"/>
    </xf>
    <xf numFmtId="0" fontId="2" fillId="4" borderId="26" xfId="1" applyFont="1" applyFill="1" applyBorder="1" applyAlignment="1">
      <alignment horizontal="left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center" vertical="center"/>
    </xf>
    <xf numFmtId="0" fontId="3" fillId="6" borderId="38" xfId="1" applyFont="1" applyFill="1" applyBorder="1" applyAlignment="1">
      <alignment horizontal="center" vertical="center"/>
    </xf>
    <xf numFmtId="0" fontId="2" fillId="6" borderId="22" xfId="1" applyFont="1" applyFill="1" applyBorder="1" applyAlignment="1">
      <alignment horizontal="left" vertical="center"/>
    </xf>
    <xf numFmtId="0" fontId="2" fillId="6" borderId="53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left" vertical="center"/>
    </xf>
    <xf numFmtId="0" fontId="2" fillId="5" borderId="16" xfId="1" applyFont="1" applyFill="1" applyBorder="1" applyAlignment="1">
      <alignment horizontal="center" vertical="center"/>
    </xf>
    <xf numFmtId="0" fontId="2" fillId="5" borderId="51" xfId="1" applyFont="1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2" fillId="5" borderId="48" xfId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/>
    </xf>
    <xf numFmtId="0" fontId="3" fillId="6" borderId="30" xfId="1" applyFont="1" applyFill="1" applyBorder="1" applyAlignment="1">
      <alignment horizontal="center" vertical="center"/>
    </xf>
    <xf numFmtId="0" fontId="0" fillId="6" borderId="17" xfId="0" applyFill="1" applyBorder="1"/>
    <xf numFmtId="0" fontId="2" fillId="6" borderId="51" xfId="1" applyFont="1" applyFill="1" applyBorder="1" applyAlignment="1">
      <alignment horizontal="center" vertical="center"/>
    </xf>
    <xf numFmtId="0" fontId="2" fillId="6" borderId="43" xfId="1" applyFont="1" applyFill="1" applyBorder="1" applyAlignment="1">
      <alignment horizontal="center" vertical="center"/>
    </xf>
    <xf numFmtId="0" fontId="2" fillId="6" borderId="48" xfId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horizontal="center" vertical="center"/>
    </xf>
    <xf numFmtId="0" fontId="1" fillId="6" borderId="17" xfId="1" applyFont="1" applyFill="1" applyBorder="1" applyAlignment="1">
      <alignment horizontal="center" vertical="center"/>
    </xf>
    <xf numFmtId="0" fontId="9" fillId="6" borderId="25" xfId="1" applyFont="1" applyFill="1" applyBorder="1" applyAlignment="1">
      <alignment horizontal="center" vertical="center"/>
    </xf>
    <xf numFmtId="0" fontId="2" fillId="4" borderId="15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4" borderId="26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3" fillId="5" borderId="49" xfId="1" applyFont="1" applyFill="1" applyBorder="1" applyAlignment="1">
      <alignment horizontal="center" vertical="center"/>
    </xf>
    <xf numFmtId="0" fontId="2" fillId="5" borderId="45" xfId="1" applyFont="1" applyFill="1" applyBorder="1" applyAlignment="1">
      <alignment horizontal="left" vertical="center"/>
    </xf>
    <xf numFmtId="0" fontId="2" fillId="5" borderId="57" xfId="1" applyFont="1" applyFill="1" applyBorder="1" applyAlignment="1">
      <alignment horizontal="center" vertical="center"/>
    </xf>
    <xf numFmtId="0" fontId="2" fillId="5" borderId="31" xfId="1" applyFont="1" applyFill="1" applyBorder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0" fillId="6" borderId="17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2" fillId="6" borderId="57" xfId="1" applyFont="1" applyFill="1" applyBorder="1" applyAlignment="1">
      <alignment horizontal="center" vertical="center"/>
    </xf>
    <xf numFmtId="0" fontId="2" fillId="6" borderId="31" xfId="1" applyFont="1" applyFill="1" applyBorder="1" applyAlignment="1">
      <alignment horizontal="center" vertical="center"/>
    </xf>
    <xf numFmtId="0" fontId="9" fillId="6" borderId="9" xfId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6" borderId="17" xfId="0" applyFill="1" applyBorder="1" applyAlignment="1">
      <alignment horizontal="left"/>
    </xf>
    <xf numFmtId="0" fontId="0" fillId="6" borderId="17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/>
    </xf>
    <xf numFmtId="0" fontId="0" fillId="5" borderId="17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left"/>
    </xf>
    <xf numFmtId="0" fontId="0" fillId="6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Normal="100" workbookViewId="0">
      <selection activeCell="P20" sqref="P20"/>
    </sheetView>
  </sheetViews>
  <sheetFormatPr defaultRowHeight="15" x14ac:dyDescent="0.25"/>
  <cols>
    <col min="1" max="1" width="3" bestFit="1" customWidth="1"/>
    <col min="2" max="2" width="19.7109375" bestFit="1" customWidth="1"/>
    <col min="3" max="3" width="26.7109375" bestFit="1" customWidth="1"/>
    <col min="4" max="4" width="9.7109375" style="232" bestFit="1" customWidth="1"/>
    <col min="5" max="5" width="13.5703125" style="232" bestFit="1" customWidth="1"/>
    <col min="6" max="6" width="8.28515625" style="232" customWidth="1"/>
  </cols>
  <sheetData>
    <row r="1" spans="1:16" s="232" customFormat="1" ht="15.75" thickBot="1" x14ac:dyDescent="0.3"/>
    <row r="2" spans="1:16" s="232" customFormat="1" ht="15" customHeight="1" x14ac:dyDescent="0.25">
      <c r="C2" s="634" t="s">
        <v>70</v>
      </c>
      <c r="D2" s="635"/>
      <c r="E2" s="635"/>
      <c r="F2" s="635"/>
      <c r="G2" s="635"/>
      <c r="H2" s="635"/>
      <c r="I2" s="635"/>
      <c r="J2" s="635"/>
      <c r="K2" s="635"/>
      <c r="L2" s="636"/>
      <c r="M2" s="332"/>
    </row>
    <row r="3" spans="1:16" s="232" customFormat="1" ht="15" customHeight="1" x14ac:dyDescent="0.25">
      <c r="C3" s="637"/>
      <c r="D3" s="638"/>
      <c r="E3" s="638"/>
      <c r="F3" s="638"/>
      <c r="G3" s="638"/>
      <c r="H3" s="638"/>
      <c r="I3" s="638"/>
      <c r="J3" s="638"/>
      <c r="K3" s="638"/>
      <c r="L3" s="639"/>
      <c r="M3" s="332"/>
    </row>
    <row r="4" spans="1:16" s="232" customFormat="1" ht="15.75" customHeight="1" thickBot="1" x14ac:dyDescent="0.3">
      <c r="C4" s="640" t="s">
        <v>71</v>
      </c>
      <c r="D4" s="641"/>
      <c r="E4" s="641"/>
      <c r="F4" s="641"/>
      <c r="G4" s="641"/>
      <c r="H4" s="641"/>
      <c r="I4" s="641"/>
      <c r="J4" s="641"/>
      <c r="K4" s="641"/>
      <c r="L4" s="642"/>
      <c r="M4" s="332"/>
    </row>
    <row r="5" spans="1:16" ht="16.5" thickBot="1" x14ac:dyDescent="0.3">
      <c r="C5" s="331"/>
      <c r="D5" s="331"/>
      <c r="E5" s="331"/>
      <c r="F5" s="331"/>
    </row>
    <row r="6" spans="1:16" ht="15.75" thickBot="1" x14ac:dyDescent="0.3">
      <c r="A6" s="2" t="s">
        <v>24</v>
      </c>
      <c r="B6" s="2" t="s">
        <v>0</v>
      </c>
      <c r="C6" s="2" t="s">
        <v>1</v>
      </c>
      <c r="D6" s="2" t="s">
        <v>75</v>
      </c>
      <c r="E6" s="2" t="s">
        <v>74</v>
      </c>
      <c r="F6" s="2" t="s">
        <v>73</v>
      </c>
      <c r="G6" s="2" t="s">
        <v>2</v>
      </c>
      <c r="H6" s="291" t="s">
        <v>3</v>
      </c>
      <c r="I6" s="2" t="s">
        <v>4</v>
      </c>
      <c r="J6" s="2" t="s">
        <v>5</v>
      </c>
      <c r="K6" s="291" t="s">
        <v>6</v>
      </c>
      <c r="L6" s="2" t="s">
        <v>7</v>
      </c>
      <c r="M6" s="383" t="s">
        <v>23</v>
      </c>
      <c r="N6" s="383" t="s">
        <v>72</v>
      </c>
    </row>
    <row r="7" spans="1:16" x14ac:dyDescent="0.25">
      <c r="A7" s="429">
        <v>1</v>
      </c>
      <c r="B7" s="430" t="s">
        <v>25</v>
      </c>
      <c r="C7" s="370" t="s">
        <v>18</v>
      </c>
      <c r="D7" s="370" t="s">
        <v>98</v>
      </c>
      <c r="E7" s="373" t="s">
        <v>96</v>
      </c>
      <c r="F7" s="412"/>
      <c r="G7" s="431"/>
      <c r="H7" s="432"/>
      <c r="I7" s="433"/>
      <c r="J7" s="434">
        <v>1</v>
      </c>
      <c r="K7" s="432">
        <v>1</v>
      </c>
      <c r="L7" s="435">
        <v>1</v>
      </c>
      <c r="M7" s="436">
        <v>1</v>
      </c>
      <c r="N7" s="437">
        <v>1</v>
      </c>
    </row>
    <row r="8" spans="1:16" x14ac:dyDescent="0.25">
      <c r="A8" s="1">
        <v>2</v>
      </c>
      <c r="B8" s="5" t="s">
        <v>16</v>
      </c>
      <c r="C8" s="292" t="s">
        <v>17</v>
      </c>
      <c r="D8" s="292" t="s">
        <v>104</v>
      </c>
      <c r="E8" s="369" t="s">
        <v>105</v>
      </c>
      <c r="F8" s="397"/>
      <c r="G8" s="398"/>
      <c r="H8" s="399"/>
      <c r="I8" s="400"/>
      <c r="J8" s="401">
        <v>1</v>
      </c>
      <c r="K8" s="399">
        <v>1</v>
      </c>
      <c r="L8" s="402">
        <v>1</v>
      </c>
      <c r="M8" s="403">
        <v>1</v>
      </c>
      <c r="N8" s="404">
        <v>1</v>
      </c>
    </row>
    <row r="9" spans="1:16" x14ac:dyDescent="0.25">
      <c r="A9" s="1">
        <v>3</v>
      </c>
      <c r="B9" s="3" t="s">
        <v>88</v>
      </c>
      <c r="C9" s="292" t="s">
        <v>89</v>
      </c>
      <c r="D9" s="375"/>
      <c r="E9" s="413" t="s">
        <v>103</v>
      </c>
      <c r="F9" s="414"/>
      <c r="G9" s="398">
        <v>1</v>
      </c>
      <c r="H9" s="399"/>
      <c r="I9" s="400"/>
      <c r="J9" s="401"/>
      <c r="K9" s="399"/>
      <c r="L9" s="402"/>
      <c r="M9" s="403"/>
      <c r="N9" s="404"/>
    </row>
    <row r="10" spans="1:16" x14ac:dyDescent="0.25">
      <c r="A10" s="1">
        <v>4</v>
      </c>
      <c r="B10" s="3" t="s">
        <v>79</v>
      </c>
      <c r="C10" s="292" t="s">
        <v>18</v>
      </c>
      <c r="D10" s="292" t="s">
        <v>98</v>
      </c>
      <c r="E10" s="369" t="s">
        <v>109</v>
      </c>
      <c r="F10" s="397">
        <v>1</v>
      </c>
      <c r="G10" s="398">
        <v>1</v>
      </c>
      <c r="H10" s="399">
        <v>1</v>
      </c>
      <c r="I10" s="400">
        <v>1</v>
      </c>
      <c r="J10" s="401"/>
      <c r="K10" s="399"/>
      <c r="L10" s="402"/>
      <c r="M10" s="403">
        <v>1</v>
      </c>
      <c r="N10" s="404">
        <v>1</v>
      </c>
      <c r="P10" s="170"/>
    </row>
    <row r="11" spans="1:16" x14ac:dyDescent="0.25">
      <c r="A11" s="1">
        <v>5</v>
      </c>
      <c r="B11" s="3" t="s">
        <v>80</v>
      </c>
      <c r="C11" s="292" t="s">
        <v>18</v>
      </c>
      <c r="D11" s="292" t="s">
        <v>98</v>
      </c>
      <c r="E11" s="369" t="s">
        <v>101</v>
      </c>
      <c r="F11" s="397"/>
      <c r="G11" s="398"/>
      <c r="H11" s="399"/>
      <c r="I11" s="294"/>
      <c r="J11" s="415">
        <v>1</v>
      </c>
      <c r="K11" s="416">
        <v>1</v>
      </c>
      <c r="L11" s="417">
        <v>1</v>
      </c>
      <c r="M11" s="403">
        <v>1</v>
      </c>
      <c r="N11" s="404">
        <v>1</v>
      </c>
    </row>
    <row r="12" spans="1:16" x14ac:dyDescent="0.25">
      <c r="A12" s="1">
        <v>6</v>
      </c>
      <c r="B12" s="3" t="s">
        <v>20</v>
      </c>
      <c r="C12" s="292" t="s">
        <v>21</v>
      </c>
      <c r="D12" s="292" t="s">
        <v>112</v>
      </c>
      <c r="E12" s="369" t="s">
        <v>96</v>
      </c>
      <c r="F12" s="397"/>
      <c r="G12" s="398"/>
      <c r="H12" s="399"/>
      <c r="I12" s="400"/>
      <c r="J12" s="401">
        <v>1</v>
      </c>
      <c r="K12" s="399">
        <v>1</v>
      </c>
      <c r="L12" s="402">
        <v>1</v>
      </c>
      <c r="M12" s="403">
        <v>1</v>
      </c>
      <c r="N12" s="404">
        <v>1</v>
      </c>
    </row>
    <row r="13" spans="1:16" x14ac:dyDescent="0.25">
      <c r="A13" s="1">
        <v>7</v>
      </c>
      <c r="B13" s="3" t="s">
        <v>90</v>
      </c>
      <c r="C13" s="292" t="s">
        <v>91</v>
      </c>
      <c r="D13" s="292"/>
      <c r="E13" s="369" t="s">
        <v>113</v>
      </c>
      <c r="F13" s="397">
        <v>1</v>
      </c>
      <c r="G13" s="398"/>
      <c r="H13" s="399"/>
      <c r="I13" s="400"/>
      <c r="J13" s="401">
        <v>1</v>
      </c>
      <c r="K13" s="399">
        <v>1</v>
      </c>
      <c r="L13" s="402">
        <v>1</v>
      </c>
      <c r="M13" s="403">
        <v>1</v>
      </c>
      <c r="N13" s="404">
        <v>1</v>
      </c>
      <c r="O13" s="405"/>
    </row>
    <row r="14" spans="1:16" x14ac:dyDescent="0.25">
      <c r="A14" s="1">
        <v>8</v>
      </c>
      <c r="B14" s="3" t="s">
        <v>114</v>
      </c>
      <c r="C14" s="292" t="s">
        <v>17</v>
      </c>
      <c r="D14" s="292" t="s">
        <v>99</v>
      </c>
      <c r="E14" s="369" t="s">
        <v>97</v>
      </c>
      <c r="F14" s="397"/>
      <c r="G14" s="398">
        <v>1</v>
      </c>
      <c r="H14" s="399">
        <v>1</v>
      </c>
      <c r="I14" s="400">
        <v>1</v>
      </c>
      <c r="J14" s="401"/>
      <c r="K14" s="399"/>
      <c r="L14" s="402"/>
      <c r="M14" s="403">
        <v>1</v>
      </c>
      <c r="N14" s="404">
        <v>1</v>
      </c>
    </row>
    <row r="15" spans="1:16" x14ac:dyDescent="0.25">
      <c r="A15" s="1">
        <v>9</v>
      </c>
      <c r="B15" s="3" t="s">
        <v>81</v>
      </c>
      <c r="C15" s="292" t="s">
        <v>18</v>
      </c>
      <c r="D15" s="375" t="s">
        <v>98</v>
      </c>
      <c r="E15" s="413" t="s">
        <v>96</v>
      </c>
      <c r="F15" s="414"/>
      <c r="G15" s="398">
        <v>1</v>
      </c>
      <c r="H15" s="399">
        <v>1</v>
      </c>
      <c r="I15" s="400">
        <v>1</v>
      </c>
      <c r="J15" s="401"/>
      <c r="K15" s="399"/>
      <c r="L15" s="402"/>
      <c r="M15" s="403">
        <v>1</v>
      </c>
      <c r="N15" s="404">
        <v>1</v>
      </c>
    </row>
    <row r="16" spans="1:16" x14ac:dyDescent="0.25">
      <c r="A16" s="1">
        <v>10</v>
      </c>
      <c r="B16" s="3" t="s">
        <v>87</v>
      </c>
      <c r="C16" s="292" t="s">
        <v>18</v>
      </c>
      <c r="D16" s="292" t="s">
        <v>98</v>
      </c>
      <c r="E16" s="369" t="s">
        <v>102</v>
      </c>
      <c r="F16" s="397">
        <v>1</v>
      </c>
      <c r="G16" s="398"/>
      <c r="H16" s="399"/>
      <c r="I16" s="400"/>
      <c r="J16" s="401">
        <v>1</v>
      </c>
      <c r="K16" s="399">
        <v>1</v>
      </c>
      <c r="L16" s="402"/>
      <c r="M16" s="403"/>
      <c r="N16" s="404"/>
    </row>
    <row r="17" spans="1:14" x14ac:dyDescent="0.25">
      <c r="A17" s="1">
        <v>11</v>
      </c>
      <c r="B17" s="3" t="s">
        <v>8</v>
      </c>
      <c r="C17" s="292" t="s">
        <v>18</v>
      </c>
      <c r="D17" s="375" t="s">
        <v>98</v>
      </c>
      <c r="E17" s="413" t="s">
        <v>101</v>
      </c>
      <c r="F17" s="414"/>
      <c r="G17" s="398"/>
      <c r="H17" s="399"/>
      <c r="I17" s="400"/>
      <c r="J17" s="401">
        <v>1</v>
      </c>
      <c r="K17" s="399">
        <v>1</v>
      </c>
      <c r="L17" s="402">
        <v>1</v>
      </c>
      <c r="M17" s="403">
        <v>1</v>
      </c>
      <c r="N17" s="404">
        <v>1</v>
      </c>
    </row>
    <row r="18" spans="1:14" x14ac:dyDescent="0.25">
      <c r="A18" s="1">
        <v>12</v>
      </c>
      <c r="B18" s="3" t="s">
        <v>9</v>
      </c>
      <c r="C18" s="292" t="s">
        <v>18</v>
      </c>
      <c r="D18" s="292" t="s">
        <v>98</v>
      </c>
      <c r="E18" s="369" t="s">
        <v>101</v>
      </c>
      <c r="F18" s="397"/>
      <c r="G18" s="398">
        <v>1</v>
      </c>
      <c r="H18" s="399">
        <v>1</v>
      </c>
      <c r="I18" s="400">
        <v>1</v>
      </c>
      <c r="J18" s="401"/>
      <c r="K18" s="399"/>
      <c r="L18" s="402"/>
      <c r="M18" s="403">
        <v>1</v>
      </c>
      <c r="N18" s="404">
        <v>1</v>
      </c>
    </row>
    <row r="19" spans="1:14" x14ac:dyDescent="0.25">
      <c r="A19" s="1">
        <v>13</v>
      </c>
      <c r="B19" s="3" t="s">
        <v>10</v>
      </c>
      <c r="C19" s="292" t="s">
        <v>17</v>
      </c>
      <c r="D19" s="292"/>
      <c r="E19" s="369" t="s">
        <v>111</v>
      </c>
      <c r="F19" s="397"/>
      <c r="G19" s="398"/>
      <c r="H19" s="399"/>
      <c r="I19" s="400"/>
      <c r="J19" s="401">
        <v>1</v>
      </c>
      <c r="K19" s="399">
        <v>1</v>
      </c>
      <c r="L19" s="402">
        <v>1</v>
      </c>
      <c r="M19" s="403">
        <v>1</v>
      </c>
      <c r="N19" s="404">
        <v>1</v>
      </c>
    </row>
    <row r="20" spans="1:14" x14ac:dyDescent="0.25">
      <c r="A20" s="1">
        <v>14</v>
      </c>
      <c r="B20" s="3" t="s">
        <v>82</v>
      </c>
      <c r="C20" s="292" t="s">
        <v>83</v>
      </c>
      <c r="D20" s="292" t="s">
        <v>106</v>
      </c>
      <c r="E20" s="369" t="s">
        <v>107</v>
      </c>
      <c r="F20" s="397"/>
      <c r="G20" s="398">
        <v>1</v>
      </c>
      <c r="H20" s="399">
        <v>1</v>
      </c>
      <c r="I20" s="400">
        <v>1</v>
      </c>
      <c r="J20" s="401"/>
      <c r="K20" s="399"/>
      <c r="L20" s="402"/>
      <c r="M20" s="403">
        <v>1</v>
      </c>
      <c r="N20" s="404">
        <v>1</v>
      </c>
    </row>
    <row r="21" spans="1:14" x14ac:dyDescent="0.25">
      <c r="A21" s="1">
        <v>15</v>
      </c>
      <c r="B21" s="3" t="s">
        <v>11</v>
      </c>
      <c r="C21" s="292" t="s">
        <v>18</v>
      </c>
      <c r="D21" s="292" t="s">
        <v>98</v>
      </c>
      <c r="E21" s="369" t="s">
        <v>96</v>
      </c>
      <c r="F21" s="397"/>
      <c r="G21" s="398"/>
      <c r="H21" s="399"/>
      <c r="I21" s="400"/>
      <c r="J21" s="401">
        <v>1</v>
      </c>
      <c r="K21" s="399">
        <v>1</v>
      </c>
      <c r="L21" s="402">
        <v>1</v>
      </c>
      <c r="M21" s="403">
        <v>1</v>
      </c>
      <c r="N21" s="404">
        <v>1</v>
      </c>
    </row>
    <row r="22" spans="1:14" x14ac:dyDescent="0.25">
      <c r="A22" s="1">
        <v>16</v>
      </c>
      <c r="B22" s="3" t="s">
        <v>86</v>
      </c>
      <c r="C22" s="292" t="s">
        <v>18</v>
      </c>
      <c r="D22" s="375"/>
      <c r="E22" s="413" t="s">
        <v>96</v>
      </c>
      <c r="F22" s="414"/>
      <c r="G22" s="398"/>
      <c r="H22" s="399"/>
      <c r="I22" s="400"/>
      <c r="J22" s="401">
        <v>1</v>
      </c>
      <c r="K22" s="399">
        <v>1</v>
      </c>
      <c r="L22" s="402">
        <v>1</v>
      </c>
      <c r="M22" s="403">
        <v>1</v>
      </c>
      <c r="N22" s="404">
        <v>1</v>
      </c>
    </row>
    <row r="23" spans="1:14" x14ac:dyDescent="0.25">
      <c r="A23" s="1">
        <v>17</v>
      </c>
      <c r="B23" s="3" t="s">
        <v>12</v>
      </c>
      <c r="C23" s="292" t="s">
        <v>18</v>
      </c>
      <c r="D23" s="292"/>
      <c r="E23" s="369" t="s">
        <v>96</v>
      </c>
      <c r="F23" s="397"/>
      <c r="G23" s="398">
        <v>1</v>
      </c>
      <c r="H23" s="399">
        <v>1</v>
      </c>
      <c r="I23" s="400">
        <v>1</v>
      </c>
      <c r="J23" s="401"/>
      <c r="K23" s="399"/>
      <c r="L23" s="402"/>
      <c r="M23" s="403">
        <v>1</v>
      </c>
      <c r="N23" s="404">
        <v>1</v>
      </c>
    </row>
    <row r="24" spans="1:14" s="232" customFormat="1" x14ac:dyDescent="0.25">
      <c r="A24" s="1">
        <v>18</v>
      </c>
      <c r="B24" s="3" t="s">
        <v>92</v>
      </c>
      <c r="C24" s="292" t="s">
        <v>93</v>
      </c>
      <c r="D24" s="292"/>
      <c r="E24" s="369" t="s">
        <v>94</v>
      </c>
      <c r="F24" s="397"/>
      <c r="G24" s="398"/>
      <c r="H24" s="399"/>
      <c r="I24" s="400"/>
      <c r="J24" s="401">
        <v>1</v>
      </c>
      <c r="K24" s="399">
        <v>1</v>
      </c>
      <c r="L24" s="402">
        <v>1</v>
      </c>
      <c r="M24" s="403">
        <v>1</v>
      </c>
      <c r="N24" s="404">
        <v>1</v>
      </c>
    </row>
    <row r="25" spans="1:14" x14ac:dyDescent="0.25">
      <c r="A25" s="1">
        <v>19</v>
      </c>
      <c r="B25" s="3" t="s">
        <v>84</v>
      </c>
      <c r="C25" s="292" t="s">
        <v>83</v>
      </c>
      <c r="D25" s="292" t="s">
        <v>106</v>
      </c>
      <c r="E25" s="369" t="s">
        <v>110</v>
      </c>
      <c r="F25" s="397"/>
      <c r="G25" s="398">
        <v>1</v>
      </c>
      <c r="H25" s="399">
        <v>1</v>
      </c>
      <c r="I25" s="400">
        <v>1</v>
      </c>
      <c r="J25" s="401"/>
      <c r="K25" s="399"/>
      <c r="L25" s="402"/>
      <c r="M25" s="403">
        <v>1</v>
      </c>
      <c r="N25" s="404">
        <v>1</v>
      </c>
    </row>
    <row r="26" spans="1:14" x14ac:dyDescent="0.25">
      <c r="A26" s="1">
        <v>20</v>
      </c>
      <c r="B26" s="3" t="s">
        <v>22</v>
      </c>
      <c r="C26" s="292" t="s">
        <v>21</v>
      </c>
      <c r="D26" s="292" t="s">
        <v>112</v>
      </c>
      <c r="E26" s="369" t="s">
        <v>101</v>
      </c>
      <c r="F26" s="397"/>
      <c r="G26" s="398"/>
      <c r="H26" s="399"/>
      <c r="I26" s="400"/>
      <c r="J26" s="401">
        <v>1</v>
      </c>
      <c r="K26" s="399">
        <v>1</v>
      </c>
      <c r="L26" s="402">
        <v>1</v>
      </c>
      <c r="M26" s="403">
        <v>1</v>
      </c>
      <c r="N26" s="404">
        <v>1</v>
      </c>
    </row>
    <row r="27" spans="1:14" x14ac:dyDescent="0.25">
      <c r="A27" s="1">
        <v>21</v>
      </c>
      <c r="B27" s="3" t="s">
        <v>85</v>
      </c>
      <c r="C27" s="292" t="s">
        <v>83</v>
      </c>
      <c r="D27" s="292" t="s">
        <v>106</v>
      </c>
      <c r="E27" s="369" t="s">
        <v>108</v>
      </c>
      <c r="F27" s="397"/>
      <c r="G27" s="398">
        <v>1</v>
      </c>
      <c r="H27" s="399">
        <v>1</v>
      </c>
      <c r="I27" s="400">
        <v>1</v>
      </c>
      <c r="J27" s="401"/>
      <c r="K27" s="399"/>
      <c r="L27" s="402"/>
      <c r="M27" s="403">
        <v>1</v>
      </c>
      <c r="N27" s="404">
        <v>1</v>
      </c>
    </row>
    <row r="28" spans="1:14" x14ac:dyDescent="0.25">
      <c r="A28" s="1">
        <v>22</v>
      </c>
      <c r="B28" s="3" t="s">
        <v>13</v>
      </c>
      <c r="C28" s="292" t="s">
        <v>18</v>
      </c>
      <c r="D28" s="292" t="s">
        <v>98</v>
      </c>
      <c r="E28" s="369" t="s">
        <v>101</v>
      </c>
      <c r="F28" s="397"/>
      <c r="G28" s="398"/>
      <c r="H28" s="399"/>
      <c r="I28" s="400"/>
      <c r="J28" s="401">
        <v>1</v>
      </c>
      <c r="K28" s="399">
        <v>1</v>
      </c>
      <c r="L28" s="402">
        <v>1</v>
      </c>
      <c r="M28" s="403">
        <v>1</v>
      </c>
      <c r="N28" s="404">
        <v>1</v>
      </c>
    </row>
    <row r="29" spans="1:14" x14ac:dyDescent="0.25">
      <c r="A29" s="1">
        <v>23</v>
      </c>
      <c r="B29" s="3" t="s">
        <v>68</v>
      </c>
      <c r="C29" s="292" t="s">
        <v>69</v>
      </c>
      <c r="D29" s="292"/>
      <c r="E29" s="369" t="s">
        <v>101</v>
      </c>
      <c r="F29" s="397"/>
      <c r="G29" s="398"/>
      <c r="H29" s="399"/>
      <c r="I29" s="400"/>
      <c r="J29" s="401">
        <v>1</v>
      </c>
      <c r="K29" s="399">
        <v>1</v>
      </c>
      <c r="L29" s="402">
        <v>1</v>
      </c>
      <c r="M29" s="403">
        <v>1</v>
      </c>
      <c r="N29" s="404">
        <v>1</v>
      </c>
    </row>
    <row r="30" spans="1:14" x14ac:dyDescent="0.25">
      <c r="A30" s="1">
        <v>24</v>
      </c>
      <c r="B30" s="3" t="s">
        <v>14</v>
      </c>
      <c r="C30" s="375" t="s">
        <v>19</v>
      </c>
      <c r="D30" s="375" t="s">
        <v>100</v>
      </c>
      <c r="E30" s="413" t="s">
        <v>95</v>
      </c>
      <c r="F30" s="414"/>
      <c r="G30" s="398"/>
      <c r="H30" s="399"/>
      <c r="I30" s="400"/>
      <c r="J30" s="401">
        <v>1</v>
      </c>
      <c r="K30" s="399">
        <v>1</v>
      </c>
      <c r="L30" s="402">
        <v>1</v>
      </c>
      <c r="M30" s="403">
        <v>1</v>
      </c>
      <c r="N30" s="404">
        <v>1</v>
      </c>
    </row>
    <row r="31" spans="1:14" s="232" customFormat="1" ht="15.75" thickBot="1" x14ac:dyDescent="0.3">
      <c r="A31" s="438">
        <v>25</v>
      </c>
      <c r="B31" s="374" t="s">
        <v>15</v>
      </c>
      <c r="C31" s="293" t="s">
        <v>18</v>
      </c>
      <c r="D31" s="293" t="s">
        <v>98</v>
      </c>
      <c r="E31" s="439" t="s">
        <v>101</v>
      </c>
      <c r="F31" s="440"/>
      <c r="G31" s="441"/>
      <c r="H31" s="442"/>
      <c r="I31" s="443"/>
      <c r="J31" s="444">
        <v>1</v>
      </c>
      <c r="K31" s="442">
        <v>1</v>
      </c>
      <c r="L31" s="445">
        <v>1</v>
      </c>
      <c r="M31" s="446">
        <v>1</v>
      </c>
      <c r="N31" s="447">
        <v>1</v>
      </c>
    </row>
    <row r="32" spans="1:14" ht="15.75" thickBot="1" x14ac:dyDescent="0.3">
      <c r="A32" s="418"/>
      <c r="B32" s="418"/>
      <c r="C32" s="418"/>
      <c r="D32" s="418"/>
      <c r="E32" s="418"/>
      <c r="F32" s="419">
        <f t="shared" ref="F32:N32" si="0">SUM(F7:F31)</f>
        <v>3</v>
      </c>
      <c r="G32" s="425">
        <f t="shared" si="0"/>
        <v>9</v>
      </c>
      <c r="H32" s="426">
        <f t="shared" si="0"/>
        <v>8</v>
      </c>
      <c r="I32" s="420">
        <f t="shared" si="0"/>
        <v>8</v>
      </c>
      <c r="J32" s="427">
        <f t="shared" si="0"/>
        <v>16</v>
      </c>
      <c r="K32" s="426">
        <f t="shared" si="0"/>
        <v>16</v>
      </c>
      <c r="L32" s="428">
        <f t="shared" si="0"/>
        <v>15</v>
      </c>
      <c r="M32" s="419">
        <f t="shared" si="0"/>
        <v>23</v>
      </c>
      <c r="N32" s="421">
        <f t="shared" si="0"/>
        <v>23</v>
      </c>
    </row>
  </sheetData>
  <sortState ref="B7:C34">
    <sortCondition ref="B7:B34"/>
  </sortState>
  <mergeCells count="3">
    <mergeCell ref="C2:L2"/>
    <mergeCell ref="C3:L3"/>
    <mergeCell ref="C4:L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opLeftCell="A22" zoomScale="90" zoomScaleNormal="90" workbookViewId="0">
      <selection activeCell="Q31" sqref="Q31"/>
    </sheetView>
  </sheetViews>
  <sheetFormatPr defaultRowHeight="15" x14ac:dyDescent="0.25"/>
  <cols>
    <col min="1" max="1" width="3.7109375" bestFit="1" customWidth="1"/>
    <col min="2" max="2" width="19.85546875" bestFit="1" customWidth="1"/>
    <col min="3" max="3" width="33.42578125" bestFit="1" customWidth="1"/>
    <col min="4" max="14" width="7.7109375" customWidth="1"/>
  </cols>
  <sheetData>
    <row r="1" spans="1:15" ht="19.5" customHeight="1" x14ac:dyDescent="0.25"/>
    <row r="2" spans="1:15" ht="19.5" customHeight="1" x14ac:dyDescent="0.4">
      <c r="F2" s="232"/>
      <c r="G2" s="697" t="s">
        <v>67</v>
      </c>
      <c r="H2" s="697"/>
      <c r="I2" s="697"/>
      <c r="J2" s="697"/>
      <c r="K2" s="697"/>
      <c r="L2" s="211"/>
    </row>
    <row r="3" spans="1:15" ht="19.5" customHeight="1" thickBot="1" x14ac:dyDescent="0.3">
      <c r="A3" s="232"/>
      <c r="B3" s="232"/>
      <c r="C3" s="232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19.5" customHeight="1" thickBot="1" x14ac:dyDescent="0.3">
      <c r="A4" s="644" t="s">
        <v>64</v>
      </c>
      <c r="B4" s="645"/>
      <c r="C4" s="645"/>
      <c r="D4" s="645"/>
      <c r="E4" s="646"/>
      <c r="F4" s="234"/>
      <c r="G4" s="235"/>
      <c r="H4" s="235"/>
      <c r="I4" s="235"/>
      <c r="J4" s="233"/>
      <c r="K4" s="233"/>
      <c r="L4" s="233"/>
      <c r="M4" s="233"/>
      <c r="N4" s="233"/>
      <c r="O4" s="233"/>
    </row>
    <row r="5" spans="1:15" ht="19.5" customHeight="1" thickBot="1" x14ac:dyDescent="0.3">
      <c r="A5" s="241" t="s">
        <v>24</v>
      </c>
      <c r="B5" s="241" t="s">
        <v>0</v>
      </c>
      <c r="C5" s="241" t="s">
        <v>1</v>
      </c>
      <c r="D5" s="240" t="s">
        <v>28</v>
      </c>
      <c r="E5" s="240" t="s">
        <v>30</v>
      </c>
      <c r="F5" s="240" t="s">
        <v>31</v>
      </c>
      <c r="G5" s="240" t="s">
        <v>32</v>
      </c>
      <c r="H5" s="240" t="s">
        <v>33</v>
      </c>
      <c r="I5" s="240" t="s">
        <v>34</v>
      </c>
      <c r="J5" s="233"/>
      <c r="K5" s="233"/>
      <c r="L5" s="233"/>
      <c r="M5" s="233"/>
      <c r="N5" s="233"/>
      <c r="O5" s="233"/>
    </row>
    <row r="6" spans="1:15" ht="19.5" customHeight="1" x14ac:dyDescent="0.25">
      <c r="A6" s="618">
        <v>1</v>
      </c>
      <c r="B6" s="619" t="s">
        <v>13</v>
      </c>
      <c r="C6" s="604" t="s">
        <v>18</v>
      </c>
      <c r="D6" s="620">
        <v>20</v>
      </c>
      <c r="E6" s="206">
        <v>20</v>
      </c>
      <c r="F6" s="206">
        <v>15</v>
      </c>
      <c r="G6" s="206">
        <v>20</v>
      </c>
      <c r="H6" s="207">
        <v>20</v>
      </c>
      <c r="I6" s="393">
        <f t="shared" ref="I6:I27" si="0">SUM(D6:H6)</f>
        <v>95</v>
      </c>
      <c r="J6" s="233"/>
      <c r="K6" s="233"/>
      <c r="L6" s="233"/>
      <c r="M6" s="233"/>
      <c r="N6" s="233"/>
      <c r="O6" s="233"/>
    </row>
    <row r="7" spans="1:15" ht="19.5" customHeight="1" x14ac:dyDescent="0.25">
      <c r="A7" s="243">
        <v>2</v>
      </c>
      <c r="B7" s="607" t="s">
        <v>11</v>
      </c>
      <c r="C7" s="608" t="s">
        <v>18</v>
      </c>
      <c r="D7" s="254">
        <v>10</v>
      </c>
      <c r="E7" s="253">
        <v>20</v>
      </c>
      <c r="F7" s="253">
        <v>20</v>
      </c>
      <c r="G7" s="253">
        <v>20</v>
      </c>
      <c r="H7" s="257">
        <v>20</v>
      </c>
      <c r="I7" s="615">
        <f t="shared" si="0"/>
        <v>90</v>
      </c>
      <c r="J7" s="233"/>
      <c r="K7" s="233"/>
      <c r="L7" s="233"/>
      <c r="M7" s="233"/>
      <c r="N7" s="233"/>
      <c r="O7" s="233"/>
    </row>
    <row r="8" spans="1:15" ht="19.5" customHeight="1" x14ac:dyDescent="0.25">
      <c r="A8" s="243">
        <v>3</v>
      </c>
      <c r="B8" s="607" t="s">
        <v>114</v>
      </c>
      <c r="C8" s="608" t="s">
        <v>17</v>
      </c>
      <c r="D8" s="254">
        <v>15</v>
      </c>
      <c r="E8" s="253">
        <v>15</v>
      </c>
      <c r="F8" s="253">
        <v>20</v>
      </c>
      <c r="G8" s="253">
        <v>20</v>
      </c>
      <c r="H8" s="257">
        <v>20</v>
      </c>
      <c r="I8" s="615">
        <f t="shared" si="0"/>
        <v>90</v>
      </c>
      <c r="J8" s="233"/>
      <c r="K8" s="233"/>
      <c r="L8" s="235"/>
      <c r="M8" s="233"/>
      <c r="N8" s="233"/>
      <c r="O8" s="233"/>
    </row>
    <row r="9" spans="1:15" ht="19.5" customHeight="1" x14ac:dyDescent="0.25">
      <c r="A9" s="243">
        <v>4</v>
      </c>
      <c r="B9" s="607" t="s">
        <v>86</v>
      </c>
      <c r="C9" s="608" t="s">
        <v>18</v>
      </c>
      <c r="D9" s="254">
        <v>15</v>
      </c>
      <c r="E9" s="253">
        <v>15</v>
      </c>
      <c r="F9" s="253">
        <v>15</v>
      </c>
      <c r="G9" s="253">
        <v>20</v>
      </c>
      <c r="H9" s="257">
        <v>20</v>
      </c>
      <c r="I9" s="615">
        <f t="shared" si="0"/>
        <v>85</v>
      </c>
      <c r="J9" s="233"/>
      <c r="K9" s="233"/>
      <c r="L9" s="233"/>
      <c r="M9" s="233"/>
      <c r="N9" s="233"/>
      <c r="O9" s="233"/>
    </row>
    <row r="10" spans="1:15" ht="19.5" customHeight="1" x14ac:dyDescent="0.25">
      <c r="A10" s="243">
        <v>5</v>
      </c>
      <c r="B10" s="611" t="s">
        <v>85</v>
      </c>
      <c r="C10" s="612" t="s">
        <v>83</v>
      </c>
      <c r="D10" s="254">
        <v>20</v>
      </c>
      <c r="E10" s="253">
        <v>20</v>
      </c>
      <c r="F10" s="253">
        <v>15</v>
      </c>
      <c r="G10" s="253">
        <v>15</v>
      </c>
      <c r="H10" s="257">
        <v>15</v>
      </c>
      <c r="I10" s="615">
        <f t="shared" si="0"/>
        <v>85</v>
      </c>
      <c r="J10" s="233"/>
      <c r="K10" s="233"/>
      <c r="L10" s="233"/>
      <c r="M10" s="233"/>
      <c r="N10" s="233"/>
      <c r="O10" s="233"/>
    </row>
    <row r="11" spans="1:15" ht="19.5" customHeight="1" x14ac:dyDescent="0.25">
      <c r="A11" s="245">
        <v>6</v>
      </c>
      <c r="B11" s="607" t="s">
        <v>92</v>
      </c>
      <c r="C11" s="608" t="s">
        <v>93</v>
      </c>
      <c r="D11" s="261">
        <v>20</v>
      </c>
      <c r="E11" s="262">
        <v>20</v>
      </c>
      <c r="F11" s="262">
        <v>15</v>
      </c>
      <c r="G11" s="262">
        <v>20</v>
      </c>
      <c r="H11" s="263">
        <v>10</v>
      </c>
      <c r="I11" s="231">
        <f t="shared" si="0"/>
        <v>85</v>
      </c>
      <c r="J11" s="233"/>
      <c r="K11" s="233"/>
      <c r="L11" s="264"/>
      <c r="M11" s="233"/>
      <c r="N11" s="233"/>
      <c r="O11" s="233"/>
    </row>
    <row r="12" spans="1:15" ht="19.5" customHeight="1" x14ac:dyDescent="0.25">
      <c r="A12" s="243">
        <v>7</v>
      </c>
      <c r="B12" s="607" t="s">
        <v>14</v>
      </c>
      <c r="C12" s="608" t="s">
        <v>19</v>
      </c>
      <c r="D12" s="254">
        <v>15</v>
      </c>
      <c r="E12" s="253">
        <v>15</v>
      </c>
      <c r="F12" s="253">
        <v>20</v>
      </c>
      <c r="G12" s="253">
        <v>15</v>
      </c>
      <c r="H12" s="257">
        <v>10</v>
      </c>
      <c r="I12" s="615">
        <f t="shared" si="0"/>
        <v>75</v>
      </c>
      <c r="J12" s="233"/>
      <c r="K12" s="233"/>
      <c r="L12" s="233"/>
      <c r="M12" s="233"/>
      <c r="N12" s="233"/>
      <c r="O12" s="233"/>
    </row>
    <row r="13" spans="1:15" ht="19.5" customHeight="1" x14ac:dyDescent="0.25">
      <c r="A13" s="243">
        <v>8</v>
      </c>
      <c r="B13" s="611" t="s">
        <v>12</v>
      </c>
      <c r="C13" s="612" t="s">
        <v>18</v>
      </c>
      <c r="D13" s="254">
        <v>10</v>
      </c>
      <c r="E13" s="253">
        <v>0</v>
      </c>
      <c r="F13" s="253">
        <v>20</v>
      </c>
      <c r="G13" s="253">
        <v>20</v>
      </c>
      <c r="H13" s="257">
        <v>20</v>
      </c>
      <c r="I13" s="615">
        <f t="shared" si="0"/>
        <v>70</v>
      </c>
      <c r="J13" s="233"/>
      <c r="K13" s="233"/>
      <c r="L13" s="233"/>
      <c r="M13" s="233"/>
      <c r="N13" s="233"/>
      <c r="O13" s="233"/>
    </row>
    <row r="14" spans="1:15" ht="19.5" customHeight="1" x14ac:dyDescent="0.25">
      <c r="A14" s="245">
        <v>9</v>
      </c>
      <c r="B14" s="607" t="s">
        <v>8</v>
      </c>
      <c r="C14" s="608" t="s">
        <v>18</v>
      </c>
      <c r="D14" s="254">
        <v>15</v>
      </c>
      <c r="E14" s="253">
        <v>15</v>
      </c>
      <c r="F14" s="253">
        <v>0</v>
      </c>
      <c r="G14" s="253">
        <v>20</v>
      </c>
      <c r="H14" s="257">
        <v>20</v>
      </c>
      <c r="I14" s="615">
        <f t="shared" si="0"/>
        <v>70</v>
      </c>
      <c r="J14" s="233"/>
      <c r="K14" s="233"/>
      <c r="L14" s="233"/>
      <c r="M14" s="233"/>
      <c r="N14" s="233"/>
      <c r="O14" s="233"/>
    </row>
    <row r="15" spans="1:15" ht="19.5" customHeight="1" x14ac:dyDescent="0.25">
      <c r="A15" s="243">
        <v>10</v>
      </c>
      <c r="B15" s="607" t="s">
        <v>68</v>
      </c>
      <c r="C15" s="608" t="s">
        <v>69</v>
      </c>
      <c r="D15" s="261">
        <v>0</v>
      </c>
      <c r="E15" s="262">
        <v>15</v>
      </c>
      <c r="F15" s="262">
        <v>15</v>
      </c>
      <c r="G15" s="262">
        <v>20</v>
      </c>
      <c r="H15" s="263">
        <v>15</v>
      </c>
      <c r="I15" s="231">
        <f t="shared" si="0"/>
        <v>65</v>
      </c>
      <c r="J15" s="233"/>
      <c r="K15" s="233"/>
      <c r="L15" s="233"/>
      <c r="M15" s="233"/>
      <c r="N15" s="233"/>
      <c r="O15" s="233"/>
    </row>
    <row r="16" spans="1:15" ht="19.5" customHeight="1" x14ac:dyDescent="0.25">
      <c r="A16" s="243">
        <v>11</v>
      </c>
      <c r="B16" s="607" t="s">
        <v>80</v>
      </c>
      <c r="C16" s="608" t="s">
        <v>18</v>
      </c>
      <c r="D16" s="254">
        <v>0</v>
      </c>
      <c r="E16" s="253">
        <v>20</v>
      </c>
      <c r="F16" s="253">
        <v>0</v>
      </c>
      <c r="G16" s="253">
        <v>20</v>
      </c>
      <c r="H16" s="257">
        <v>20</v>
      </c>
      <c r="I16" s="615">
        <f t="shared" si="0"/>
        <v>60</v>
      </c>
      <c r="J16" s="233"/>
      <c r="K16" s="233"/>
      <c r="L16" s="233"/>
      <c r="M16" s="233"/>
      <c r="N16" s="233"/>
      <c r="O16" s="233"/>
    </row>
    <row r="17" spans="1:15" ht="19.5" customHeight="1" x14ac:dyDescent="0.25">
      <c r="A17" s="245">
        <v>12</v>
      </c>
      <c r="B17" s="607" t="s">
        <v>22</v>
      </c>
      <c r="C17" s="608" t="s">
        <v>21</v>
      </c>
      <c r="D17" s="254">
        <v>0</v>
      </c>
      <c r="E17" s="253">
        <v>15</v>
      </c>
      <c r="F17" s="253">
        <v>20</v>
      </c>
      <c r="G17" s="253">
        <v>10</v>
      </c>
      <c r="H17" s="257">
        <v>15</v>
      </c>
      <c r="I17" s="615">
        <f t="shared" si="0"/>
        <v>60</v>
      </c>
      <c r="J17" s="233"/>
      <c r="K17" s="233"/>
      <c r="L17" s="233"/>
      <c r="M17" s="233"/>
      <c r="N17" s="233"/>
      <c r="O17" s="233"/>
    </row>
    <row r="18" spans="1:15" ht="19.5" customHeight="1" x14ac:dyDescent="0.25">
      <c r="A18" s="243">
        <v>13</v>
      </c>
      <c r="B18" s="611" t="s">
        <v>82</v>
      </c>
      <c r="C18" s="614" t="s">
        <v>83</v>
      </c>
      <c r="D18" s="254">
        <v>10</v>
      </c>
      <c r="E18" s="253">
        <v>0</v>
      </c>
      <c r="F18" s="253">
        <v>20</v>
      </c>
      <c r="G18" s="253">
        <v>10</v>
      </c>
      <c r="H18" s="257">
        <v>15</v>
      </c>
      <c r="I18" s="615">
        <f t="shared" si="0"/>
        <v>55</v>
      </c>
      <c r="J18" s="233"/>
      <c r="K18" s="233"/>
      <c r="L18" s="233"/>
      <c r="M18" s="233"/>
      <c r="N18" s="233"/>
      <c r="O18" s="233"/>
    </row>
    <row r="19" spans="1:15" ht="19.5" customHeight="1" x14ac:dyDescent="0.25">
      <c r="A19" s="243">
        <v>14</v>
      </c>
      <c r="B19" s="607" t="s">
        <v>9</v>
      </c>
      <c r="C19" s="608" t="s">
        <v>18</v>
      </c>
      <c r="D19" s="261">
        <v>10</v>
      </c>
      <c r="E19" s="262">
        <v>20</v>
      </c>
      <c r="F19" s="262">
        <v>10</v>
      </c>
      <c r="G19" s="262">
        <v>0</v>
      </c>
      <c r="H19" s="263">
        <v>15</v>
      </c>
      <c r="I19" s="231">
        <f t="shared" si="0"/>
        <v>55</v>
      </c>
      <c r="J19" s="233"/>
      <c r="K19" s="233"/>
      <c r="L19" s="233"/>
      <c r="M19" s="233"/>
      <c r="N19" s="233"/>
      <c r="O19" s="233"/>
    </row>
    <row r="20" spans="1:15" s="232" customFormat="1" ht="19.5" customHeight="1" x14ac:dyDescent="0.25">
      <c r="A20" s="245">
        <v>15</v>
      </c>
      <c r="B20" s="607" t="s">
        <v>25</v>
      </c>
      <c r="C20" s="608" t="s">
        <v>18</v>
      </c>
      <c r="D20" s="621">
        <v>5</v>
      </c>
      <c r="E20" s="253">
        <v>15</v>
      </c>
      <c r="F20" s="253">
        <v>20</v>
      </c>
      <c r="G20" s="253">
        <v>0</v>
      </c>
      <c r="H20" s="163">
        <v>10</v>
      </c>
      <c r="I20" s="615">
        <f t="shared" si="0"/>
        <v>50</v>
      </c>
      <c r="J20" s="233"/>
      <c r="K20" s="233"/>
      <c r="L20" s="233"/>
      <c r="M20" s="233"/>
      <c r="N20" s="233"/>
      <c r="O20" s="233"/>
    </row>
    <row r="21" spans="1:15" s="232" customFormat="1" ht="19.5" customHeight="1" x14ac:dyDescent="0.25">
      <c r="A21" s="243">
        <v>16</v>
      </c>
      <c r="B21" s="607" t="s">
        <v>20</v>
      </c>
      <c r="C21" s="610" t="s">
        <v>21</v>
      </c>
      <c r="D21" s="621">
        <v>15</v>
      </c>
      <c r="E21" s="253">
        <v>20</v>
      </c>
      <c r="F21" s="253">
        <v>10</v>
      </c>
      <c r="G21" s="253">
        <v>0</v>
      </c>
      <c r="H21" s="163">
        <v>5</v>
      </c>
      <c r="I21" s="615">
        <f t="shared" si="0"/>
        <v>50</v>
      </c>
      <c r="J21" s="233"/>
      <c r="K21" s="233"/>
      <c r="L21" s="233"/>
      <c r="M21" s="233"/>
      <c r="N21" s="233"/>
      <c r="O21" s="233"/>
    </row>
    <row r="22" spans="1:15" s="232" customFormat="1" ht="19.5" customHeight="1" x14ac:dyDescent="0.25">
      <c r="A22" s="243">
        <v>17</v>
      </c>
      <c r="B22" s="607" t="s">
        <v>84</v>
      </c>
      <c r="C22" s="610" t="s">
        <v>83</v>
      </c>
      <c r="D22" s="621">
        <v>15</v>
      </c>
      <c r="E22" s="253">
        <v>15</v>
      </c>
      <c r="F22" s="253">
        <v>5</v>
      </c>
      <c r="G22" s="253">
        <v>0</v>
      </c>
      <c r="H22" s="163">
        <v>10</v>
      </c>
      <c r="I22" s="615">
        <f t="shared" si="0"/>
        <v>45</v>
      </c>
      <c r="J22" s="233"/>
      <c r="K22" s="233"/>
      <c r="L22" s="233"/>
      <c r="M22" s="233"/>
      <c r="N22" s="233"/>
      <c r="O22" s="233"/>
    </row>
    <row r="23" spans="1:15" s="232" customFormat="1" ht="19.5" customHeight="1" x14ac:dyDescent="0.25">
      <c r="A23" s="245">
        <v>18</v>
      </c>
      <c r="B23" s="611" t="s">
        <v>10</v>
      </c>
      <c r="C23" s="612" t="s">
        <v>17</v>
      </c>
      <c r="D23" s="621">
        <v>5</v>
      </c>
      <c r="E23" s="253">
        <v>15</v>
      </c>
      <c r="F23" s="253">
        <v>15</v>
      </c>
      <c r="G23" s="253">
        <v>10</v>
      </c>
      <c r="H23" s="163">
        <v>0</v>
      </c>
      <c r="I23" s="615">
        <f t="shared" si="0"/>
        <v>45</v>
      </c>
      <c r="J23" s="233"/>
      <c r="K23" s="233"/>
      <c r="L23" s="233"/>
      <c r="M23" s="233"/>
      <c r="N23" s="233"/>
      <c r="O23" s="233"/>
    </row>
    <row r="24" spans="1:15" s="232" customFormat="1" ht="19.5" customHeight="1" x14ac:dyDescent="0.25">
      <c r="A24" s="243">
        <v>19</v>
      </c>
      <c r="B24" s="607" t="s">
        <v>90</v>
      </c>
      <c r="C24" s="610" t="s">
        <v>91</v>
      </c>
      <c r="D24" s="287">
        <v>0</v>
      </c>
      <c r="E24" s="262">
        <v>0</v>
      </c>
      <c r="F24" s="262">
        <v>10</v>
      </c>
      <c r="G24" s="262">
        <v>20</v>
      </c>
      <c r="H24" s="288">
        <v>0</v>
      </c>
      <c r="I24" s="231">
        <f t="shared" si="0"/>
        <v>30</v>
      </c>
      <c r="J24" s="233"/>
      <c r="K24" s="233"/>
      <c r="L24" s="233"/>
      <c r="M24" s="233"/>
      <c r="N24" s="233"/>
      <c r="O24" s="233"/>
    </row>
    <row r="25" spans="1:15" s="232" customFormat="1" ht="19.5" customHeight="1" x14ac:dyDescent="0.25">
      <c r="A25" s="243">
        <v>20</v>
      </c>
      <c r="B25" s="607" t="s">
        <v>79</v>
      </c>
      <c r="C25" s="608" t="s">
        <v>18</v>
      </c>
      <c r="D25" s="621">
        <v>0</v>
      </c>
      <c r="E25" s="253">
        <v>0</v>
      </c>
      <c r="F25" s="253">
        <v>0</v>
      </c>
      <c r="G25" s="253">
        <v>0</v>
      </c>
      <c r="H25" s="163">
        <v>15</v>
      </c>
      <c r="I25" s="615">
        <f t="shared" si="0"/>
        <v>15</v>
      </c>
      <c r="J25" s="233"/>
      <c r="K25" s="233"/>
      <c r="L25" s="233"/>
      <c r="M25" s="233"/>
      <c r="N25" s="233"/>
      <c r="O25" s="233"/>
    </row>
    <row r="26" spans="1:15" s="232" customFormat="1" ht="19.5" customHeight="1" x14ac:dyDescent="0.25">
      <c r="A26" s="245">
        <v>21</v>
      </c>
      <c r="B26" s="607" t="s">
        <v>81</v>
      </c>
      <c r="C26" s="608" t="s">
        <v>18</v>
      </c>
      <c r="D26" s="621">
        <v>0</v>
      </c>
      <c r="E26" s="253">
        <v>15</v>
      </c>
      <c r="F26" s="253">
        <v>0</v>
      </c>
      <c r="G26" s="253">
        <v>0</v>
      </c>
      <c r="H26" s="163">
        <v>0</v>
      </c>
      <c r="I26" s="615">
        <f t="shared" si="0"/>
        <v>15</v>
      </c>
      <c r="J26" s="233"/>
      <c r="K26" s="233"/>
      <c r="L26" s="233"/>
      <c r="M26" s="233"/>
      <c r="N26" s="233"/>
      <c r="O26" s="233"/>
    </row>
    <row r="27" spans="1:15" s="232" customFormat="1" ht="19.5" customHeight="1" thickBot="1" x14ac:dyDescent="0.3">
      <c r="A27" s="298">
        <v>22</v>
      </c>
      <c r="B27" s="616" t="s">
        <v>16</v>
      </c>
      <c r="C27" s="622" t="s">
        <v>17</v>
      </c>
      <c r="D27" s="210">
        <v>0</v>
      </c>
      <c r="E27" s="255">
        <v>0</v>
      </c>
      <c r="F27" s="255">
        <v>0</v>
      </c>
      <c r="G27" s="255">
        <v>10</v>
      </c>
      <c r="H27" s="165">
        <v>0</v>
      </c>
      <c r="I27" s="394">
        <f t="shared" si="0"/>
        <v>10</v>
      </c>
      <c r="J27" s="233"/>
      <c r="K27" s="233"/>
      <c r="L27" s="233"/>
      <c r="M27" s="233"/>
      <c r="N27" s="233"/>
      <c r="O27" s="233"/>
    </row>
    <row r="28" spans="1:15" ht="19.5" customHeight="1" thickBot="1" x14ac:dyDescent="0.3">
      <c r="A28" s="267"/>
      <c r="B28" s="250"/>
      <c r="C28" s="250"/>
      <c r="D28" s="252"/>
      <c r="E28" s="252"/>
      <c r="F28" s="252"/>
      <c r="G28" s="252"/>
      <c r="H28" s="252"/>
      <c r="I28" s="252"/>
      <c r="J28" s="232"/>
      <c r="K28" s="232"/>
      <c r="L28" s="232"/>
      <c r="M28" s="232"/>
      <c r="N28" s="232"/>
      <c r="O28" s="238"/>
    </row>
    <row r="29" spans="1:15" ht="19.5" customHeight="1" thickBot="1" x14ac:dyDescent="0.35">
      <c r="A29" s="710" t="s">
        <v>65</v>
      </c>
      <c r="B29" s="711"/>
      <c r="C29" s="711"/>
      <c r="D29" s="711"/>
      <c r="E29" s="712"/>
      <c r="F29" s="233"/>
      <c r="G29" s="233"/>
      <c r="H29" s="233"/>
      <c r="I29" s="233"/>
      <c r="J29" s="233"/>
      <c r="K29" s="233"/>
      <c r="L29" s="233"/>
      <c r="M29" s="233"/>
      <c r="N29" s="233"/>
      <c r="O29" s="239"/>
    </row>
    <row r="30" spans="1:15" ht="19.5" customHeight="1" x14ac:dyDescent="0.25">
      <c r="A30" s="689" t="s">
        <v>24</v>
      </c>
      <c r="B30" s="689" t="s">
        <v>0</v>
      </c>
      <c r="C30" s="689" t="s">
        <v>1</v>
      </c>
      <c r="D30" s="695" t="s">
        <v>28</v>
      </c>
      <c r="E30" s="695" t="s">
        <v>30</v>
      </c>
      <c r="F30" s="695" t="s">
        <v>31</v>
      </c>
      <c r="G30" s="695" t="s">
        <v>32</v>
      </c>
      <c r="H30" s="695" t="s">
        <v>33</v>
      </c>
      <c r="I30" s="695" t="s">
        <v>39</v>
      </c>
      <c r="J30" s="695" t="s">
        <v>40</v>
      </c>
      <c r="K30" s="695" t="s">
        <v>41</v>
      </c>
      <c r="L30" s="695" t="s">
        <v>42</v>
      </c>
      <c r="M30" s="695" t="s">
        <v>43</v>
      </c>
      <c r="N30" s="689" t="s">
        <v>34</v>
      </c>
      <c r="O30" s="689" t="s">
        <v>44</v>
      </c>
    </row>
    <row r="31" spans="1:15" ht="19.5" customHeight="1" thickBot="1" x14ac:dyDescent="0.3">
      <c r="A31" s="701"/>
      <c r="B31" s="701"/>
      <c r="C31" s="701"/>
      <c r="D31" s="708"/>
      <c r="E31" s="708"/>
      <c r="F31" s="708"/>
      <c r="G31" s="708"/>
      <c r="H31" s="708"/>
      <c r="I31" s="708"/>
      <c r="J31" s="708"/>
      <c r="K31" s="708"/>
      <c r="L31" s="708"/>
      <c r="M31" s="708"/>
      <c r="N31" s="701"/>
      <c r="O31" s="701"/>
    </row>
    <row r="32" spans="1:15" ht="19.5" customHeight="1" x14ac:dyDescent="0.25">
      <c r="A32" s="557">
        <v>1</v>
      </c>
      <c r="B32" s="580" t="s">
        <v>13</v>
      </c>
      <c r="C32" s="581" t="s">
        <v>18</v>
      </c>
      <c r="D32" s="560">
        <v>15</v>
      </c>
      <c r="E32" s="538">
        <v>20</v>
      </c>
      <c r="F32" s="538">
        <v>20</v>
      </c>
      <c r="G32" s="538">
        <v>15</v>
      </c>
      <c r="H32" s="538">
        <v>20</v>
      </c>
      <c r="I32" s="538">
        <v>15</v>
      </c>
      <c r="J32" s="538">
        <v>20</v>
      </c>
      <c r="K32" s="538">
        <v>15</v>
      </c>
      <c r="L32" s="538">
        <v>20</v>
      </c>
      <c r="M32" s="561">
        <v>20</v>
      </c>
      <c r="N32" s="456">
        <f t="shared" ref="N32:N41" si="1">SUM(D32:M32)</f>
        <v>180</v>
      </c>
      <c r="O32" s="540">
        <v>1</v>
      </c>
    </row>
    <row r="33" spans="1:15" ht="19.5" customHeight="1" x14ac:dyDescent="0.25">
      <c r="A33" s="562">
        <v>2</v>
      </c>
      <c r="B33" s="582" t="s">
        <v>86</v>
      </c>
      <c r="C33" s="543" t="s">
        <v>18</v>
      </c>
      <c r="D33" s="564">
        <v>20</v>
      </c>
      <c r="E33" s="545">
        <v>0</v>
      </c>
      <c r="F33" s="545">
        <v>20</v>
      </c>
      <c r="G33" s="545">
        <v>15</v>
      </c>
      <c r="H33" s="545">
        <v>20</v>
      </c>
      <c r="I33" s="545">
        <v>15</v>
      </c>
      <c r="J33" s="545">
        <v>15</v>
      </c>
      <c r="K33" s="545">
        <v>20</v>
      </c>
      <c r="L33" s="545">
        <v>10</v>
      </c>
      <c r="M33" s="565">
        <v>20</v>
      </c>
      <c r="N33" s="547">
        <f t="shared" si="1"/>
        <v>155</v>
      </c>
      <c r="O33" s="548">
        <v>2</v>
      </c>
    </row>
    <row r="34" spans="1:15" ht="19.5" customHeight="1" x14ac:dyDescent="0.25">
      <c r="A34" s="566">
        <v>3</v>
      </c>
      <c r="B34" s="567" t="s">
        <v>80</v>
      </c>
      <c r="C34" s="584" t="s">
        <v>18</v>
      </c>
      <c r="D34" s="569">
        <v>20</v>
      </c>
      <c r="E34" s="570">
        <v>15</v>
      </c>
      <c r="F34" s="570">
        <v>20</v>
      </c>
      <c r="G34" s="570">
        <v>10</v>
      </c>
      <c r="H34" s="570">
        <v>0</v>
      </c>
      <c r="I34" s="570">
        <v>10</v>
      </c>
      <c r="J34" s="570">
        <v>20</v>
      </c>
      <c r="K34" s="570">
        <v>15</v>
      </c>
      <c r="L34" s="570">
        <v>20</v>
      </c>
      <c r="M34" s="571">
        <v>20</v>
      </c>
      <c r="N34" s="572">
        <f t="shared" si="1"/>
        <v>150</v>
      </c>
      <c r="O34" s="554">
        <v>3</v>
      </c>
    </row>
    <row r="35" spans="1:15" ht="19.5" customHeight="1" x14ac:dyDescent="0.25">
      <c r="A35" s="243">
        <v>4</v>
      </c>
      <c r="B35" s="258" t="s">
        <v>8</v>
      </c>
      <c r="C35" s="236" t="s">
        <v>18</v>
      </c>
      <c r="D35" s="254">
        <v>20</v>
      </c>
      <c r="E35" s="253">
        <v>10</v>
      </c>
      <c r="F35" s="253">
        <v>20</v>
      </c>
      <c r="G35" s="253">
        <v>20</v>
      </c>
      <c r="H35" s="253">
        <v>15</v>
      </c>
      <c r="I35" s="253">
        <v>5</v>
      </c>
      <c r="J35" s="253">
        <v>15</v>
      </c>
      <c r="K35" s="253">
        <v>20</v>
      </c>
      <c r="L35" s="253">
        <v>0</v>
      </c>
      <c r="M35" s="257">
        <v>20</v>
      </c>
      <c r="N35" s="256">
        <f t="shared" si="1"/>
        <v>145</v>
      </c>
      <c r="O35" s="269"/>
    </row>
    <row r="36" spans="1:15" ht="19.5" customHeight="1" x14ac:dyDescent="0.25">
      <c r="A36" s="243">
        <v>5</v>
      </c>
      <c r="B36" s="258" t="s">
        <v>92</v>
      </c>
      <c r="C36" s="236" t="s">
        <v>93</v>
      </c>
      <c r="D36" s="254">
        <v>20</v>
      </c>
      <c r="E36" s="253">
        <v>10</v>
      </c>
      <c r="F36" s="253">
        <v>20</v>
      </c>
      <c r="G36" s="253">
        <v>20</v>
      </c>
      <c r="H36" s="253">
        <v>0</v>
      </c>
      <c r="I36" s="253">
        <v>20</v>
      </c>
      <c r="J36" s="253">
        <v>15</v>
      </c>
      <c r="K36" s="253">
        <v>0</v>
      </c>
      <c r="L36" s="253">
        <v>20</v>
      </c>
      <c r="M36" s="257">
        <v>10</v>
      </c>
      <c r="N36" s="256">
        <f t="shared" si="1"/>
        <v>135</v>
      </c>
      <c r="O36" s="269"/>
    </row>
    <row r="37" spans="1:15" ht="19.5" customHeight="1" x14ac:dyDescent="0.25">
      <c r="A37" s="245">
        <v>6</v>
      </c>
      <c r="B37" s="260" t="s">
        <v>22</v>
      </c>
      <c r="C37" s="246" t="s">
        <v>21</v>
      </c>
      <c r="D37" s="261">
        <v>0</v>
      </c>
      <c r="E37" s="262">
        <v>0</v>
      </c>
      <c r="F37" s="262">
        <v>20</v>
      </c>
      <c r="G37" s="262">
        <v>15</v>
      </c>
      <c r="H37" s="262">
        <v>20</v>
      </c>
      <c r="I37" s="262">
        <v>10</v>
      </c>
      <c r="J37" s="262">
        <v>10</v>
      </c>
      <c r="K37" s="262">
        <v>15</v>
      </c>
      <c r="L37" s="262">
        <v>20</v>
      </c>
      <c r="M37" s="263">
        <v>20</v>
      </c>
      <c r="N37" s="268">
        <f t="shared" si="1"/>
        <v>130</v>
      </c>
      <c r="O37" s="275"/>
    </row>
    <row r="38" spans="1:15" ht="19.5" customHeight="1" x14ac:dyDescent="0.25">
      <c r="A38" s="243">
        <v>7</v>
      </c>
      <c r="B38" s="258" t="s">
        <v>25</v>
      </c>
      <c r="C38" s="236" t="s">
        <v>18</v>
      </c>
      <c r="D38" s="254">
        <v>10</v>
      </c>
      <c r="E38" s="253">
        <v>15</v>
      </c>
      <c r="F38" s="253">
        <v>5</v>
      </c>
      <c r="G38" s="253">
        <v>10</v>
      </c>
      <c r="H38" s="253">
        <v>20</v>
      </c>
      <c r="I38" s="253">
        <v>20</v>
      </c>
      <c r="J38" s="253">
        <v>20</v>
      </c>
      <c r="K38" s="253">
        <v>0</v>
      </c>
      <c r="L38" s="253">
        <v>10</v>
      </c>
      <c r="M38" s="257">
        <v>20</v>
      </c>
      <c r="N38" s="256">
        <f t="shared" si="1"/>
        <v>130</v>
      </c>
      <c r="O38" s="269"/>
    </row>
    <row r="39" spans="1:15" ht="19.5" customHeight="1" x14ac:dyDescent="0.25">
      <c r="A39" s="243">
        <v>8</v>
      </c>
      <c r="B39" s="230" t="s">
        <v>11</v>
      </c>
      <c r="C39" s="366" t="s">
        <v>18</v>
      </c>
      <c r="D39" s="254">
        <v>0</v>
      </c>
      <c r="E39" s="253">
        <v>20</v>
      </c>
      <c r="F39" s="253">
        <v>0</v>
      </c>
      <c r="G39" s="253">
        <v>15</v>
      </c>
      <c r="H39" s="253">
        <v>15</v>
      </c>
      <c r="I39" s="253">
        <v>20</v>
      </c>
      <c r="J39" s="253">
        <v>10</v>
      </c>
      <c r="K39" s="253">
        <v>20</v>
      </c>
      <c r="L39" s="253">
        <v>10</v>
      </c>
      <c r="M39" s="257">
        <v>15</v>
      </c>
      <c r="N39" s="256">
        <f t="shared" si="1"/>
        <v>125</v>
      </c>
      <c r="O39" s="269"/>
    </row>
    <row r="40" spans="1:15" s="232" customFormat="1" ht="19.5" customHeight="1" x14ac:dyDescent="0.25">
      <c r="A40" s="276">
        <v>9</v>
      </c>
      <c r="B40" s="260" t="s">
        <v>68</v>
      </c>
      <c r="C40" s="246" t="s">
        <v>69</v>
      </c>
      <c r="D40" s="287">
        <v>20</v>
      </c>
      <c r="E40" s="262">
        <v>10</v>
      </c>
      <c r="F40" s="262">
        <v>10</v>
      </c>
      <c r="G40" s="262">
        <v>20</v>
      </c>
      <c r="H40" s="262">
        <v>15</v>
      </c>
      <c r="I40" s="262">
        <v>20</v>
      </c>
      <c r="J40" s="262">
        <v>10</v>
      </c>
      <c r="K40" s="262">
        <v>10</v>
      </c>
      <c r="L40" s="262">
        <v>10</v>
      </c>
      <c r="M40" s="288">
        <v>0</v>
      </c>
      <c r="N40" s="268">
        <f t="shared" si="1"/>
        <v>125</v>
      </c>
      <c r="O40" s="231"/>
    </row>
    <row r="41" spans="1:15" s="232" customFormat="1" ht="19.5" customHeight="1" thickBot="1" x14ac:dyDescent="0.3">
      <c r="A41" s="247">
        <v>10</v>
      </c>
      <c r="B41" s="270" t="s">
        <v>14</v>
      </c>
      <c r="C41" s="237" t="s">
        <v>19</v>
      </c>
      <c r="D41" s="210">
        <v>20</v>
      </c>
      <c r="E41" s="255">
        <v>20</v>
      </c>
      <c r="F41" s="255">
        <v>15</v>
      </c>
      <c r="G41" s="255">
        <v>15</v>
      </c>
      <c r="H41" s="255">
        <v>20</v>
      </c>
      <c r="I41" s="255">
        <v>0</v>
      </c>
      <c r="J41" s="255">
        <v>5</v>
      </c>
      <c r="K41" s="255">
        <v>0</v>
      </c>
      <c r="L41" s="255">
        <v>5</v>
      </c>
      <c r="M41" s="165">
        <v>20</v>
      </c>
      <c r="N41" s="271">
        <f t="shared" si="1"/>
        <v>120</v>
      </c>
      <c r="O41" s="266"/>
    </row>
    <row r="42" spans="1:15" ht="19.5" customHeight="1" thickBot="1" x14ac:dyDescent="0.3">
      <c r="A42" s="249"/>
      <c r="B42" s="251"/>
      <c r="C42" s="27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49"/>
      <c r="O42" s="248"/>
    </row>
    <row r="43" spans="1:15" ht="19.5" customHeight="1" thickBot="1" x14ac:dyDescent="0.35">
      <c r="A43" s="705" t="s">
        <v>66</v>
      </c>
      <c r="B43" s="706"/>
      <c r="C43" s="706"/>
      <c r="D43" s="706"/>
      <c r="E43" s="707"/>
      <c r="F43" s="265"/>
      <c r="G43" s="265"/>
      <c r="H43" s="265"/>
      <c r="I43" s="265"/>
      <c r="J43" s="265"/>
      <c r="K43" s="265"/>
      <c r="L43" s="265"/>
      <c r="M43" s="265"/>
      <c r="N43" s="265"/>
      <c r="O43" s="273"/>
    </row>
    <row r="44" spans="1:15" ht="19.5" customHeight="1" x14ac:dyDescent="0.25">
      <c r="A44" s="685" t="s">
        <v>24</v>
      </c>
      <c r="B44" s="685" t="s">
        <v>0</v>
      </c>
      <c r="C44" s="685" t="s">
        <v>1</v>
      </c>
      <c r="D44" s="687" t="s">
        <v>28</v>
      </c>
      <c r="E44" s="687" t="s">
        <v>30</v>
      </c>
      <c r="F44" s="687" t="s">
        <v>31</v>
      </c>
      <c r="G44" s="687" t="s">
        <v>32</v>
      </c>
      <c r="H44" s="687" t="s">
        <v>33</v>
      </c>
      <c r="I44" s="687" t="s">
        <v>39</v>
      </c>
      <c r="J44" s="687" t="s">
        <v>40</v>
      </c>
      <c r="K44" s="687" t="s">
        <v>41</v>
      </c>
      <c r="L44" s="687" t="s">
        <v>42</v>
      </c>
      <c r="M44" s="687" t="s">
        <v>43</v>
      </c>
      <c r="N44" s="685" t="s">
        <v>34</v>
      </c>
      <c r="O44" s="685" t="s">
        <v>44</v>
      </c>
    </row>
    <row r="45" spans="1:15" ht="19.5" customHeight="1" thickBot="1" x14ac:dyDescent="0.3">
      <c r="A45" s="686"/>
      <c r="B45" s="686"/>
      <c r="C45" s="694"/>
      <c r="D45" s="709"/>
      <c r="E45" s="709"/>
      <c r="F45" s="709"/>
      <c r="G45" s="709"/>
      <c r="H45" s="709"/>
      <c r="I45" s="709"/>
      <c r="J45" s="709"/>
      <c r="K45" s="709"/>
      <c r="L45" s="709"/>
      <c r="M45" s="709"/>
      <c r="N45" s="694"/>
      <c r="O45" s="694"/>
    </row>
    <row r="46" spans="1:15" ht="19.5" customHeight="1" x14ac:dyDescent="0.25">
      <c r="A46" s="534">
        <v>1</v>
      </c>
      <c r="B46" s="580" t="s">
        <v>82</v>
      </c>
      <c r="C46" s="581" t="s">
        <v>83</v>
      </c>
      <c r="D46" s="537">
        <v>20</v>
      </c>
      <c r="E46" s="538">
        <v>20</v>
      </c>
      <c r="F46" s="538">
        <v>20</v>
      </c>
      <c r="G46" s="538">
        <v>20</v>
      </c>
      <c r="H46" s="538">
        <v>20</v>
      </c>
      <c r="I46" s="538">
        <v>20</v>
      </c>
      <c r="J46" s="538">
        <v>5</v>
      </c>
      <c r="K46" s="538">
        <v>20</v>
      </c>
      <c r="L46" s="538">
        <v>20</v>
      </c>
      <c r="M46" s="539">
        <v>15</v>
      </c>
      <c r="N46" s="456">
        <f>SUM(D46:M46)</f>
        <v>180</v>
      </c>
      <c r="O46" s="540">
        <v>1</v>
      </c>
    </row>
    <row r="47" spans="1:15" ht="19.5" customHeight="1" x14ac:dyDescent="0.25">
      <c r="A47" s="541">
        <v>2</v>
      </c>
      <c r="B47" s="582" t="s">
        <v>114</v>
      </c>
      <c r="C47" s="543" t="s">
        <v>17</v>
      </c>
      <c r="D47" s="544">
        <v>20</v>
      </c>
      <c r="E47" s="545">
        <v>10</v>
      </c>
      <c r="F47" s="545">
        <v>15</v>
      </c>
      <c r="G47" s="545">
        <v>20</v>
      </c>
      <c r="H47" s="545">
        <v>10</v>
      </c>
      <c r="I47" s="545">
        <v>20</v>
      </c>
      <c r="J47" s="545">
        <v>15</v>
      </c>
      <c r="K47" s="545">
        <v>20</v>
      </c>
      <c r="L47" s="545">
        <v>20</v>
      </c>
      <c r="M47" s="546">
        <v>20</v>
      </c>
      <c r="N47" s="547">
        <f>SUM(D47:M47)</f>
        <v>170</v>
      </c>
      <c r="O47" s="548">
        <v>2</v>
      </c>
    </row>
    <row r="48" spans="1:15" ht="19.5" customHeight="1" x14ac:dyDescent="0.25">
      <c r="A48" s="549">
        <v>3</v>
      </c>
      <c r="B48" s="583" t="s">
        <v>85</v>
      </c>
      <c r="C48" s="584" t="s">
        <v>83</v>
      </c>
      <c r="D48" s="585">
        <v>20</v>
      </c>
      <c r="E48" s="570">
        <v>20</v>
      </c>
      <c r="F48" s="570">
        <v>15</v>
      </c>
      <c r="G48" s="570">
        <v>10</v>
      </c>
      <c r="H48" s="570">
        <v>15</v>
      </c>
      <c r="I48" s="570">
        <v>20</v>
      </c>
      <c r="J48" s="570">
        <v>20</v>
      </c>
      <c r="K48" s="570">
        <v>5</v>
      </c>
      <c r="L48" s="570">
        <v>10</v>
      </c>
      <c r="M48" s="586">
        <v>20</v>
      </c>
      <c r="N48" s="572">
        <f>SUM(D48:M48)</f>
        <v>155</v>
      </c>
      <c r="O48" s="554">
        <v>3</v>
      </c>
    </row>
    <row r="49" spans="1:15" ht="19.5" customHeight="1" x14ac:dyDescent="0.25">
      <c r="A49" s="242">
        <v>4</v>
      </c>
      <c r="B49" s="258" t="s">
        <v>12</v>
      </c>
      <c r="C49" s="259" t="s">
        <v>18</v>
      </c>
      <c r="D49" s="274">
        <v>0</v>
      </c>
      <c r="E49" s="253">
        <v>20</v>
      </c>
      <c r="F49" s="253">
        <v>15</v>
      </c>
      <c r="G49" s="253">
        <v>0</v>
      </c>
      <c r="H49" s="253">
        <v>10</v>
      </c>
      <c r="I49" s="253">
        <v>15</v>
      </c>
      <c r="J49" s="253">
        <v>0</v>
      </c>
      <c r="K49" s="253">
        <v>10</v>
      </c>
      <c r="L49" s="253">
        <v>0</v>
      </c>
      <c r="M49" s="244">
        <v>10</v>
      </c>
      <c r="N49" s="256">
        <f>SUM(D49:M49)</f>
        <v>80</v>
      </c>
      <c r="O49" s="386"/>
    </row>
    <row r="50" spans="1:15" ht="19.5" customHeight="1" thickBot="1" x14ac:dyDescent="0.3">
      <c r="A50" s="573">
        <v>5</v>
      </c>
      <c r="B50" s="574" t="s">
        <v>9</v>
      </c>
      <c r="C50" s="27" t="s">
        <v>18</v>
      </c>
      <c r="D50" s="575">
        <v>20</v>
      </c>
      <c r="E50" s="576">
        <v>0</v>
      </c>
      <c r="F50" s="576">
        <v>0</v>
      </c>
      <c r="G50" s="576">
        <v>0</v>
      </c>
      <c r="H50" s="576">
        <v>5</v>
      </c>
      <c r="I50" s="576">
        <v>0</v>
      </c>
      <c r="J50" s="576">
        <v>0</v>
      </c>
      <c r="K50" s="576">
        <v>5</v>
      </c>
      <c r="L50" s="576">
        <v>20</v>
      </c>
      <c r="M50" s="577">
        <v>0</v>
      </c>
      <c r="N50" s="578">
        <f>SUM(D50:M50)</f>
        <v>50</v>
      </c>
      <c r="O50" s="579"/>
    </row>
  </sheetData>
  <sortState ref="B32:N41">
    <sortCondition descending="1" ref="N32:N41"/>
    <sortCondition descending="1" ref="M32:M41"/>
    <sortCondition descending="1" ref="L32:L41"/>
    <sortCondition descending="1" ref="K32:K41"/>
    <sortCondition descending="1" ref="J32:J41"/>
  </sortState>
  <mergeCells count="34">
    <mergeCell ref="L30:L31"/>
    <mergeCell ref="M30:M31"/>
    <mergeCell ref="A29:E29"/>
    <mergeCell ref="A30:A31"/>
    <mergeCell ref="B30:B31"/>
    <mergeCell ref="D30:D31"/>
    <mergeCell ref="E30:E31"/>
    <mergeCell ref="F30:F31"/>
    <mergeCell ref="G30:G31"/>
    <mergeCell ref="C30:C31"/>
    <mergeCell ref="G2:K2"/>
    <mergeCell ref="K44:K45"/>
    <mergeCell ref="D44:D45"/>
    <mergeCell ref="E44:E45"/>
    <mergeCell ref="F44:F45"/>
    <mergeCell ref="G44:G45"/>
    <mergeCell ref="H30:H31"/>
    <mergeCell ref="A4:E4"/>
    <mergeCell ref="N30:N31"/>
    <mergeCell ref="O30:O31"/>
    <mergeCell ref="A43:E43"/>
    <mergeCell ref="A44:A45"/>
    <mergeCell ref="B44:B45"/>
    <mergeCell ref="C44:C45"/>
    <mergeCell ref="I30:I31"/>
    <mergeCell ref="J30:J31"/>
    <mergeCell ref="K30:K31"/>
    <mergeCell ref="N44:N45"/>
    <mergeCell ref="O44:O45"/>
    <mergeCell ref="L44:L45"/>
    <mergeCell ref="M44:M45"/>
    <mergeCell ref="H44:H45"/>
    <mergeCell ref="I44:I45"/>
    <mergeCell ref="J44:J4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2"/>
  <sheetViews>
    <sheetView tabSelected="1" topLeftCell="A2" zoomScale="90" zoomScaleNormal="90" workbookViewId="0">
      <selection activeCell="AB38" sqref="AB38"/>
    </sheetView>
  </sheetViews>
  <sheetFormatPr defaultRowHeight="15" x14ac:dyDescent="0.25"/>
  <cols>
    <col min="1" max="1" width="3.42578125" bestFit="1" customWidth="1"/>
    <col min="2" max="2" width="18.85546875" bestFit="1" customWidth="1"/>
    <col min="3" max="3" width="28" customWidth="1"/>
    <col min="4" max="41" width="5" customWidth="1"/>
    <col min="42" max="42" width="5.140625" customWidth="1"/>
    <col min="43" max="43" width="4.7109375" customWidth="1"/>
    <col min="44" max="44" width="6.85546875" customWidth="1"/>
    <col min="45" max="45" width="7.42578125" customWidth="1"/>
    <col min="46" max="46" width="22" customWidth="1"/>
    <col min="49" max="50" width="9.140625" style="232"/>
    <col min="51" max="51" width="8.5703125" customWidth="1"/>
    <col min="53" max="53" width="7.7109375" customWidth="1"/>
  </cols>
  <sheetData>
    <row r="1" spans="1:53" ht="15.7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Y1" s="114"/>
      <c r="AZ1" s="114"/>
      <c r="BA1" s="114"/>
    </row>
    <row r="2" spans="1:53" ht="19.5" customHeight="1" thickBot="1" x14ac:dyDescent="0.4">
      <c r="A2" s="114"/>
      <c r="B2" s="713" t="s">
        <v>52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127"/>
      <c r="AT2" s="114"/>
      <c r="AU2" s="114"/>
      <c r="AV2" s="114"/>
      <c r="AY2" s="114"/>
      <c r="AZ2" s="114"/>
      <c r="BA2" s="114"/>
    </row>
    <row r="3" spans="1:53" ht="15.75" customHeight="1" thickBot="1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736" t="s">
        <v>53</v>
      </c>
      <c r="AU3" s="737"/>
      <c r="AV3" s="737"/>
      <c r="AW3" s="737"/>
      <c r="AX3" s="737"/>
      <c r="AY3" s="737"/>
      <c r="AZ3" s="738"/>
      <c r="BA3" s="124"/>
    </row>
    <row r="4" spans="1:53" ht="15.75" customHeight="1" thickBot="1" x14ac:dyDescent="0.4">
      <c r="A4" s="114"/>
      <c r="B4" s="127" t="s">
        <v>54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6" t="s">
        <v>0</v>
      </c>
      <c r="AU4" s="310" t="s">
        <v>54</v>
      </c>
      <c r="AV4" s="172" t="s">
        <v>55</v>
      </c>
      <c r="AW4" s="310" t="s">
        <v>56</v>
      </c>
      <c r="AX4" s="172" t="s">
        <v>23</v>
      </c>
      <c r="AY4" s="383" t="s">
        <v>72</v>
      </c>
      <c r="AZ4" s="117" t="s">
        <v>34</v>
      </c>
    </row>
    <row r="5" spans="1:53" ht="15.75" customHeight="1" thickBot="1" x14ac:dyDescent="0.3">
      <c r="A5" s="719" t="s">
        <v>24</v>
      </c>
      <c r="B5" s="689" t="s">
        <v>0</v>
      </c>
      <c r="C5" s="689" t="s">
        <v>1</v>
      </c>
      <c r="D5" s="714" t="s">
        <v>28</v>
      </c>
      <c r="E5" s="715"/>
      <c r="F5" s="716"/>
      <c r="G5" s="717" t="s">
        <v>29</v>
      </c>
      <c r="H5" s="714" t="s">
        <v>30</v>
      </c>
      <c r="I5" s="715"/>
      <c r="J5" s="716"/>
      <c r="K5" s="717" t="s">
        <v>29</v>
      </c>
      <c r="L5" s="714" t="s">
        <v>31</v>
      </c>
      <c r="M5" s="715"/>
      <c r="N5" s="716"/>
      <c r="O5" s="721" t="s">
        <v>29</v>
      </c>
      <c r="P5" s="714" t="s">
        <v>32</v>
      </c>
      <c r="Q5" s="715"/>
      <c r="R5" s="716"/>
      <c r="S5" s="717" t="s">
        <v>29</v>
      </c>
      <c r="T5" s="714" t="s">
        <v>33</v>
      </c>
      <c r="U5" s="715"/>
      <c r="V5" s="716"/>
      <c r="W5" s="717" t="s">
        <v>29</v>
      </c>
      <c r="X5" s="714" t="s">
        <v>39</v>
      </c>
      <c r="Y5" s="715"/>
      <c r="Z5" s="716"/>
      <c r="AA5" s="717" t="s">
        <v>29</v>
      </c>
      <c r="AB5" s="714" t="s">
        <v>40</v>
      </c>
      <c r="AC5" s="715"/>
      <c r="AD5" s="716"/>
      <c r="AE5" s="717" t="s">
        <v>29</v>
      </c>
      <c r="AF5" s="714" t="s">
        <v>41</v>
      </c>
      <c r="AG5" s="715"/>
      <c r="AH5" s="716"/>
      <c r="AI5" s="717" t="s">
        <v>29</v>
      </c>
      <c r="AJ5" s="714" t="s">
        <v>42</v>
      </c>
      <c r="AK5" s="715"/>
      <c r="AL5" s="716"/>
      <c r="AM5" s="717" t="s">
        <v>29</v>
      </c>
      <c r="AN5" s="714" t="s">
        <v>43</v>
      </c>
      <c r="AO5" s="715"/>
      <c r="AP5" s="716"/>
      <c r="AQ5" s="717" t="s">
        <v>29</v>
      </c>
      <c r="AR5" s="725" t="s">
        <v>34</v>
      </c>
      <c r="AS5" s="128"/>
      <c r="AT5" s="625" t="s">
        <v>85</v>
      </c>
      <c r="AU5" s="626">
        <v>515</v>
      </c>
      <c r="AV5" s="627">
        <v>235</v>
      </c>
      <c r="AW5" s="628">
        <v>195</v>
      </c>
      <c r="AX5" s="628">
        <v>155</v>
      </c>
      <c r="AY5" s="628">
        <v>85</v>
      </c>
      <c r="AZ5" s="864">
        <f>SUM(AU5:AY5)</f>
        <v>1185</v>
      </c>
    </row>
    <row r="6" spans="1:53" ht="15.75" customHeight="1" thickBot="1" x14ac:dyDescent="0.3">
      <c r="A6" s="720"/>
      <c r="B6" s="690"/>
      <c r="C6" s="701"/>
      <c r="D6" s="157" t="s">
        <v>35</v>
      </c>
      <c r="E6" s="158" t="s">
        <v>36</v>
      </c>
      <c r="F6" s="158" t="s">
        <v>37</v>
      </c>
      <c r="G6" s="718"/>
      <c r="H6" s="157" t="s">
        <v>35</v>
      </c>
      <c r="I6" s="158" t="s">
        <v>36</v>
      </c>
      <c r="J6" s="158" t="s">
        <v>37</v>
      </c>
      <c r="K6" s="718"/>
      <c r="L6" s="157" t="s">
        <v>35</v>
      </c>
      <c r="M6" s="158" t="s">
        <v>36</v>
      </c>
      <c r="N6" s="159" t="s">
        <v>37</v>
      </c>
      <c r="O6" s="718"/>
      <c r="P6" s="157" t="s">
        <v>35</v>
      </c>
      <c r="Q6" s="158" t="s">
        <v>36</v>
      </c>
      <c r="R6" s="160" t="s">
        <v>37</v>
      </c>
      <c r="S6" s="718"/>
      <c r="T6" s="157" t="s">
        <v>35</v>
      </c>
      <c r="U6" s="158" t="s">
        <v>36</v>
      </c>
      <c r="V6" s="160" t="s">
        <v>37</v>
      </c>
      <c r="W6" s="718"/>
      <c r="X6" s="157" t="s">
        <v>35</v>
      </c>
      <c r="Y6" s="158" t="s">
        <v>36</v>
      </c>
      <c r="Z6" s="160" t="s">
        <v>37</v>
      </c>
      <c r="AA6" s="718"/>
      <c r="AB6" s="157" t="s">
        <v>35</v>
      </c>
      <c r="AC6" s="158" t="s">
        <v>36</v>
      </c>
      <c r="AD6" s="160" t="s">
        <v>37</v>
      </c>
      <c r="AE6" s="718"/>
      <c r="AF6" s="157" t="s">
        <v>35</v>
      </c>
      <c r="AG6" s="158" t="s">
        <v>36</v>
      </c>
      <c r="AH6" s="160" t="s">
        <v>37</v>
      </c>
      <c r="AI6" s="718"/>
      <c r="AJ6" s="157" t="s">
        <v>35</v>
      </c>
      <c r="AK6" s="158" t="s">
        <v>36</v>
      </c>
      <c r="AL6" s="160" t="s">
        <v>37</v>
      </c>
      <c r="AM6" s="718"/>
      <c r="AN6" s="156" t="s">
        <v>35</v>
      </c>
      <c r="AO6" s="150" t="s">
        <v>36</v>
      </c>
      <c r="AP6" s="151" t="s">
        <v>37</v>
      </c>
      <c r="AQ6" s="718"/>
      <c r="AR6" s="726"/>
      <c r="AS6" s="128"/>
      <c r="AT6" s="633" t="s">
        <v>12</v>
      </c>
      <c r="AU6" s="630">
        <v>485</v>
      </c>
      <c r="AV6" s="631">
        <v>300</v>
      </c>
      <c r="AW6" s="632">
        <v>155</v>
      </c>
      <c r="AX6" s="632">
        <v>80</v>
      </c>
      <c r="AY6" s="632">
        <v>70</v>
      </c>
      <c r="AZ6" s="865">
        <f>SUM(AU6:AY6)</f>
        <v>1090</v>
      </c>
    </row>
    <row r="7" spans="1:53" ht="15.75" customHeight="1" x14ac:dyDescent="0.25">
      <c r="A7" s="167">
        <v>1</v>
      </c>
      <c r="B7" s="130" t="s">
        <v>9</v>
      </c>
      <c r="C7" s="4" t="s">
        <v>18</v>
      </c>
      <c r="D7" s="131">
        <v>10</v>
      </c>
      <c r="E7" s="132">
        <v>15</v>
      </c>
      <c r="F7" s="134">
        <v>15</v>
      </c>
      <c r="G7" s="133">
        <f>SUM(D7:F7)</f>
        <v>40</v>
      </c>
      <c r="H7" s="176">
        <v>0</v>
      </c>
      <c r="I7" s="177">
        <v>10</v>
      </c>
      <c r="J7" s="179">
        <v>10</v>
      </c>
      <c r="K7" s="178">
        <f t="shared" ref="K7:K11" si="0">SUM(H7:J7)</f>
        <v>20</v>
      </c>
      <c r="L7" s="176">
        <v>10</v>
      </c>
      <c r="M7" s="177">
        <v>20</v>
      </c>
      <c r="N7" s="179">
        <v>20</v>
      </c>
      <c r="O7" s="178">
        <f t="shared" ref="O7:O11" si="1">SUM(L7:N7)</f>
        <v>50</v>
      </c>
      <c r="P7" s="176">
        <v>15</v>
      </c>
      <c r="Q7" s="177">
        <v>20</v>
      </c>
      <c r="R7" s="179">
        <v>20</v>
      </c>
      <c r="S7" s="178">
        <f t="shared" ref="S7:S11" si="2">SUM(P7:R7)</f>
        <v>55</v>
      </c>
      <c r="T7" s="176">
        <v>20</v>
      </c>
      <c r="U7" s="177">
        <v>10</v>
      </c>
      <c r="V7" s="179">
        <v>20</v>
      </c>
      <c r="W7" s="178">
        <f t="shared" ref="W7:W11" si="3">SUM(T7:V7)</f>
        <v>50</v>
      </c>
      <c r="X7" s="176">
        <v>0</v>
      </c>
      <c r="Y7" s="177">
        <v>20</v>
      </c>
      <c r="Z7" s="179">
        <v>20</v>
      </c>
      <c r="AA7" s="178">
        <f t="shared" ref="AA7:AA11" si="4">SUM(X7:Z7)</f>
        <v>40</v>
      </c>
      <c r="AB7" s="176">
        <v>5</v>
      </c>
      <c r="AC7" s="177">
        <v>5</v>
      </c>
      <c r="AD7" s="179">
        <v>0</v>
      </c>
      <c r="AE7" s="178">
        <f>SUM(AB7,AC7,AD7)</f>
        <v>10</v>
      </c>
      <c r="AF7" s="176">
        <v>15</v>
      </c>
      <c r="AG7" s="177">
        <v>20</v>
      </c>
      <c r="AH7" s="179">
        <v>10</v>
      </c>
      <c r="AI7" s="178">
        <f t="shared" ref="AI7:AI11" si="5">SUM(AF7:AH7)</f>
        <v>45</v>
      </c>
      <c r="AJ7" s="176">
        <v>10</v>
      </c>
      <c r="AK7" s="177">
        <v>20</v>
      </c>
      <c r="AL7" s="179">
        <v>20</v>
      </c>
      <c r="AM7" s="178">
        <f t="shared" ref="AM7:AM11" si="6">SUM(AJ7:AL7)</f>
        <v>50</v>
      </c>
      <c r="AN7" s="176">
        <v>10</v>
      </c>
      <c r="AO7" s="177">
        <v>15</v>
      </c>
      <c r="AP7" s="179">
        <v>20</v>
      </c>
      <c r="AQ7" s="178">
        <f t="shared" ref="AQ7:AQ11" si="7">SUM(AN7:AP7)</f>
        <v>45</v>
      </c>
      <c r="AR7" s="873">
        <f>SUM(AQ7,AM7,AI7,AE7,AA7,W7,S7,O7,K7,G7)</f>
        <v>405</v>
      </c>
      <c r="AS7" s="129"/>
      <c r="AT7" s="629" t="s">
        <v>82</v>
      </c>
      <c r="AU7" s="630">
        <v>345</v>
      </c>
      <c r="AV7" s="631">
        <v>265</v>
      </c>
      <c r="AW7" s="632">
        <v>125</v>
      </c>
      <c r="AX7" s="632">
        <v>180</v>
      </c>
      <c r="AY7" s="632">
        <v>100</v>
      </c>
      <c r="AZ7" s="865">
        <f>SUM(AU7:AY7)</f>
        <v>1015</v>
      </c>
    </row>
    <row r="8" spans="1:53" ht="15.75" customHeight="1" x14ac:dyDescent="0.25">
      <c r="A8" s="168">
        <v>2</v>
      </c>
      <c r="B8" s="135" t="s">
        <v>114</v>
      </c>
      <c r="C8" s="292" t="s">
        <v>17</v>
      </c>
      <c r="D8" s="136">
        <v>20</v>
      </c>
      <c r="E8" s="137">
        <v>20</v>
      </c>
      <c r="F8" s="139">
        <v>20</v>
      </c>
      <c r="G8" s="138">
        <f t="shared" ref="G8:G11" si="8">SUM(D8:F8)</f>
        <v>60</v>
      </c>
      <c r="H8" s="180">
        <v>20</v>
      </c>
      <c r="I8" s="181">
        <v>15</v>
      </c>
      <c r="J8" s="183">
        <v>20</v>
      </c>
      <c r="K8" s="182">
        <f t="shared" si="0"/>
        <v>55</v>
      </c>
      <c r="L8" s="180">
        <v>15</v>
      </c>
      <c r="M8" s="181">
        <v>20</v>
      </c>
      <c r="N8" s="183">
        <v>15</v>
      </c>
      <c r="O8" s="182">
        <f t="shared" si="1"/>
        <v>50</v>
      </c>
      <c r="P8" s="180">
        <v>20</v>
      </c>
      <c r="Q8" s="181">
        <v>20</v>
      </c>
      <c r="R8" s="183">
        <v>20</v>
      </c>
      <c r="S8" s="182">
        <f t="shared" si="2"/>
        <v>60</v>
      </c>
      <c r="T8" s="180">
        <v>20</v>
      </c>
      <c r="U8" s="181">
        <v>20</v>
      </c>
      <c r="V8" s="183">
        <v>15</v>
      </c>
      <c r="W8" s="182">
        <f t="shared" si="3"/>
        <v>55</v>
      </c>
      <c r="X8" s="180">
        <v>20</v>
      </c>
      <c r="Y8" s="181">
        <v>20</v>
      </c>
      <c r="Z8" s="183">
        <v>10</v>
      </c>
      <c r="AA8" s="182">
        <f t="shared" si="4"/>
        <v>50</v>
      </c>
      <c r="AB8" s="180">
        <v>20</v>
      </c>
      <c r="AC8" s="181">
        <v>20</v>
      </c>
      <c r="AD8" s="183">
        <v>5</v>
      </c>
      <c r="AE8" s="182">
        <f t="shared" ref="AE8:AE11" si="9">SUM(AB8:AD8)</f>
        <v>45</v>
      </c>
      <c r="AF8" s="180">
        <v>20</v>
      </c>
      <c r="AG8" s="181">
        <v>20</v>
      </c>
      <c r="AH8" s="183">
        <v>15</v>
      </c>
      <c r="AI8" s="182">
        <f t="shared" si="5"/>
        <v>55</v>
      </c>
      <c r="AJ8" s="180">
        <v>10</v>
      </c>
      <c r="AK8" s="181">
        <v>15</v>
      </c>
      <c r="AL8" s="183">
        <v>15</v>
      </c>
      <c r="AM8" s="182">
        <f t="shared" si="6"/>
        <v>40</v>
      </c>
      <c r="AN8" s="180">
        <v>10</v>
      </c>
      <c r="AO8" s="181">
        <v>20</v>
      </c>
      <c r="AP8" s="183">
        <v>20</v>
      </c>
      <c r="AQ8" s="182">
        <f t="shared" si="7"/>
        <v>50</v>
      </c>
      <c r="AR8" s="874">
        <f t="shared" ref="AR8:AR11" si="10">SUM(AQ8,AM8,AI8,AE8,AA8,W8,S8,O8,K8,G8)</f>
        <v>520</v>
      </c>
      <c r="AS8" s="129"/>
      <c r="AT8" s="633" t="s">
        <v>114</v>
      </c>
      <c r="AU8" s="630"/>
      <c r="AV8" s="631">
        <v>390</v>
      </c>
      <c r="AW8" s="632">
        <v>195</v>
      </c>
      <c r="AX8" s="632">
        <v>170</v>
      </c>
      <c r="AY8" s="632">
        <v>135</v>
      </c>
      <c r="AZ8" s="865">
        <f>SUM(AU8:AY8)</f>
        <v>890</v>
      </c>
    </row>
    <row r="9" spans="1:53" ht="15.75" customHeight="1" x14ac:dyDescent="0.25">
      <c r="A9" s="119">
        <v>3</v>
      </c>
      <c r="B9" s="135" t="s">
        <v>82</v>
      </c>
      <c r="C9" s="4" t="s">
        <v>83</v>
      </c>
      <c r="D9" s="136">
        <v>5</v>
      </c>
      <c r="E9" s="137">
        <v>20</v>
      </c>
      <c r="F9" s="139">
        <v>20</v>
      </c>
      <c r="G9" s="138">
        <f t="shared" si="8"/>
        <v>45</v>
      </c>
      <c r="H9" s="180">
        <v>0</v>
      </c>
      <c r="I9" s="181">
        <v>20</v>
      </c>
      <c r="J9" s="183">
        <v>0</v>
      </c>
      <c r="K9" s="182">
        <f t="shared" si="0"/>
        <v>20</v>
      </c>
      <c r="L9" s="180">
        <v>15</v>
      </c>
      <c r="M9" s="181">
        <v>10</v>
      </c>
      <c r="N9" s="183">
        <v>0</v>
      </c>
      <c r="O9" s="182">
        <f t="shared" si="1"/>
        <v>25</v>
      </c>
      <c r="P9" s="180">
        <v>20</v>
      </c>
      <c r="Q9" s="181">
        <v>15</v>
      </c>
      <c r="R9" s="183">
        <v>15</v>
      </c>
      <c r="S9" s="182">
        <f t="shared" si="2"/>
        <v>50</v>
      </c>
      <c r="T9" s="180">
        <v>10</v>
      </c>
      <c r="U9" s="181">
        <v>10</v>
      </c>
      <c r="V9" s="183">
        <v>15</v>
      </c>
      <c r="W9" s="182">
        <f t="shared" si="3"/>
        <v>35</v>
      </c>
      <c r="X9" s="180">
        <v>20</v>
      </c>
      <c r="Y9" s="181">
        <v>20</v>
      </c>
      <c r="Z9" s="183">
        <v>20</v>
      </c>
      <c r="AA9" s="182">
        <f t="shared" si="4"/>
        <v>60</v>
      </c>
      <c r="AB9" s="180">
        <v>20</v>
      </c>
      <c r="AC9" s="181">
        <v>20</v>
      </c>
      <c r="AD9" s="183">
        <v>15</v>
      </c>
      <c r="AE9" s="182">
        <f t="shared" si="9"/>
        <v>55</v>
      </c>
      <c r="AF9" s="180">
        <v>10</v>
      </c>
      <c r="AG9" s="181">
        <v>10</v>
      </c>
      <c r="AH9" s="183">
        <v>20</v>
      </c>
      <c r="AI9" s="182">
        <f t="shared" si="5"/>
        <v>40</v>
      </c>
      <c r="AJ9" s="180">
        <v>15</v>
      </c>
      <c r="AK9" s="181">
        <v>20</v>
      </c>
      <c r="AL9" s="183">
        <v>20</v>
      </c>
      <c r="AM9" s="182">
        <f t="shared" si="6"/>
        <v>55</v>
      </c>
      <c r="AN9" s="180">
        <v>0</v>
      </c>
      <c r="AO9" s="181">
        <v>20</v>
      </c>
      <c r="AP9" s="183">
        <v>0</v>
      </c>
      <c r="AQ9" s="182">
        <f t="shared" si="7"/>
        <v>20</v>
      </c>
      <c r="AR9" s="874">
        <f t="shared" si="10"/>
        <v>405</v>
      </c>
      <c r="AS9" s="129"/>
      <c r="AT9" s="633" t="s">
        <v>9</v>
      </c>
      <c r="AU9" s="630">
        <v>375</v>
      </c>
      <c r="AV9" s="631">
        <v>265</v>
      </c>
      <c r="AW9" s="632"/>
      <c r="AX9" s="632">
        <v>50</v>
      </c>
      <c r="AY9" s="632"/>
      <c r="AZ9" s="865">
        <f>SUM(AU9:AY9)</f>
        <v>690</v>
      </c>
    </row>
    <row r="10" spans="1:53" ht="15.75" customHeight="1" x14ac:dyDescent="0.25">
      <c r="A10" s="598">
        <v>4</v>
      </c>
      <c r="B10" s="152" t="s">
        <v>12</v>
      </c>
      <c r="C10" s="4" t="s">
        <v>18</v>
      </c>
      <c r="D10" s="153">
        <v>10</v>
      </c>
      <c r="E10" s="154">
        <v>15</v>
      </c>
      <c r="F10" s="155">
        <v>15</v>
      </c>
      <c r="G10" s="144">
        <f t="shared" si="8"/>
        <v>40</v>
      </c>
      <c r="H10" s="197">
        <v>5</v>
      </c>
      <c r="I10" s="198">
        <v>10</v>
      </c>
      <c r="J10" s="199">
        <v>15</v>
      </c>
      <c r="K10" s="189">
        <f t="shared" si="0"/>
        <v>30</v>
      </c>
      <c r="L10" s="197">
        <v>20</v>
      </c>
      <c r="M10" s="198">
        <v>15</v>
      </c>
      <c r="N10" s="199">
        <v>20</v>
      </c>
      <c r="O10" s="189">
        <f t="shared" si="1"/>
        <v>55</v>
      </c>
      <c r="P10" s="197">
        <v>20</v>
      </c>
      <c r="Q10" s="198">
        <v>20</v>
      </c>
      <c r="R10" s="199">
        <v>20</v>
      </c>
      <c r="S10" s="189">
        <f t="shared" si="2"/>
        <v>60</v>
      </c>
      <c r="T10" s="197">
        <v>20</v>
      </c>
      <c r="U10" s="198">
        <v>20</v>
      </c>
      <c r="V10" s="199">
        <v>20</v>
      </c>
      <c r="W10" s="189">
        <f t="shared" si="3"/>
        <v>60</v>
      </c>
      <c r="X10" s="197">
        <v>15</v>
      </c>
      <c r="Y10" s="198">
        <v>20</v>
      </c>
      <c r="Z10" s="199">
        <v>20</v>
      </c>
      <c r="AA10" s="189">
        <f t="shared" si="4"/>
        <v>55</v>
      </c>
      <c r="AB10" s="197">
        <v>10</v>
      </c>
      <c r="AC10" s="198">
        <v>10</v>
      </c>
      <c r="AD10" s="199">
        <v>20</v>
      </c>
      <c r="AE10" s="189">
        <f t="shared" si="9"/>
        <v>40</v>
      </c>
      <c r="AF10" s="197">
        <v>15</v>
      </c>
      <c r="AG10" s="198">
        <v>15</v>
      </c>
      <c r="AH10" s="199">
        <v>20</v>
      </c>
      <c r="AI10" s="189">
        <f t="shared" si="5"/>
        <v>50</v>
      </c>
      <c r="AJ10" s="197">
        <v>20</v>
      </c>
      <c r="AK10" s="198">
        <v>20</v>
      </c>
      <c r="AL10" s="199">
        <v>20</v>
      </c>
      <c r="AM10" s="189">
        <f t="shared" si="6"/>
        <v>60</v>
      </c>
      <c r="AN10" s="197">
        <v>20</v>
      </c>
      <c r="AO10" s="198">
        <v>20</v>
      </c>
      <c r="AP10" s="199">
        <v>20</v>
      </c>
      <c r="AQ10" s="189">
        <f t="shared" si="7"/>
        <v>60</v>
      </c>
      <c r="AR10" s="592">
        <f t="shared" si="10"/>
        <v>510</v>
      </c>
      <c r="AS10" s="148"/>
      <c r="AT10" s="205" t="s">
        <v>84</v>
      </c>
      <c r="AU10" s="597">
        <v>390</v>
      </c>
      <c r="AV10" s="188"/>
      <c r="AW10" s="596">
        <v>115</v>
      </c>
      <c r="AX10" s="596"/>
      <c r="AY10" s="596"/>
      <c r="AZ10" s="615">
        <f>SUM(AU10:AY10)</f>
        <v>505</v>
      </c>
    </row>
    <row r="11" spans="1:53" ht="15.75" customHeight="1" thickBot="1" x14ac:dyDescent="0.3">
      <c r="A11" s="169">
        <v>5</v>
      </c>
      <c r="B11" s="125" t="s">
        <v>85</v>
      </c>
      <c r="C11" s="319" t="s">
        <v>83</v>
      </c>
      <c r="D11" s="140">
        <v>15</v>
      </c>
      <c r="E11" s="141">
        <v>20</v>
      </c>
      <c r="F11" s="141">
        <v>10</v>
      </c>
      <c r="G11" s="142">
        <f t="shared" si="8"/>
        <v>45</v>
      </c>
      <c r="H11" s="184">
        <v>20</v>
      </c>
      <c r="I11" s="185">
        <v>20</v>
      </c>
      <c r="J11" s="185">
        <v>15</v>
      </c>
      <c r="K11" s="186">
        <f t="shared" si="0"/>
        <v>55</v>
      </c>
      <c r="L11" s="184">
        <v>15</v>
      </c>
      <c r="M11" s="185">
        <v>10</v>
      </c>
      <c r="N11" s="185">
        <v>20</v>
      </c>
      <c r="O11" s="186">
        <f t="shared" si="1"/>
        <v>45</v>
      </c>
      <c r="P11" s="184">
        <v>15</v>
      </c>
      <c r="Q11" s="185">
        <v>20</v>
      </c>
      <c r="R11" s="185">
        <v>20</v>
      </c>
      <c r="S11" s="186">
        <f t="shared" si="2"/>
        <v>55</v>
      </c>
      <c r="T11" s="184">
        <v>20</v>
      </c>
      <c r="U11" s="185">
        <v>15</v>
      </c>
      <c r="V11" s="185">
        <v>15</v>
      </c>
      <c r="W11" s="186">
        <f t="shared" si="3"/>
        <v>50</v>
      </c>
      <c r="X11" s="184">
        <v>20</v>
      </c>
      <c r="Y11" s="185">
        <v>20</v>
      </c>
      <c r="Z11" s="185">
        <v>20</v>
      </c>
      <c r="AA11" s="186">
        <f t="shared" si="4"/>
        <v>60</v>
      </c>
      <c r="AB11" s="184">
        <v>20</v>
      </c>
      <c r="AC11" s="185">
        <v>15</v>
      </c>
      <c r="AD11" s="185">
        <v>20</v>
      </c>
      <c r="AE11" s="186">
        <f t="shared" si="9"/>
        <v>55</v>
      </c>
      <c r="AF11" s="184">
        <v>20</v>
      </c>
      <c r="AG11" s="185">
        <v>20</v>
      </c>
      <c r="AH11" s="185">
        <v>20</v>
      </c>
      <c r="AI11" s="186">
        <f t="shared" si="5"/>
        <v>60</v>
      </c>
      <c r="AJ11" s="184">
        <v>20</v>
      </c>
      <c r="AK11" s="185">
        <v>20</v>
      </c>
      <c r="AL11" s="185">
        <v>20</v>
      </c>
      <c r="AM11" s="186">
        <f t="shared" si="6"/>
        <v>60</v>
      </c>
      <c r="AN11" s="184">
        <v>20</v>
      </c>
      <c r="AO11" s="185">
        <v>20</v>
      </c>
      <c r="AP11" s="185">
        <v>20</v>
      </c>
      <c r="AQ11" s="186">
        <f t="shared" si="7"/>
        <v>60</v>
      </c>
      <c r="AR11" s="593">
        <f t="shared" si="10"/>
        <v>545</v>
      </c>
      <c r="AS11" s="148"/>
      <c r="AT11" s="314" t="s">
        <v>79</v>
      </c>
      <c r="AU11" s="623"/>
      <c r="AV11" s="198"/>
      <c r="AW11" s="199"/>
      <c r="AX11" s="199"/>
      <c r="AY11" s="199">
        <v>45</v>
      </c>
      <c r="AZ11" s="866">
        <f>SUM(AU11:AY11)</f>
        <v>45</v>
      </c>
      <c r="BA11" s="114"/>
    </row>
    <row r="12" spans="1:53" ht="15.75" customHeight="1" thickBot="1" x14ac:dyDescent="0.3">
      <c r="A12" s="114"/>
      <c r="B12" s="12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209" t="s">
        <v>81</v>
      </c>
      <c r="AU12" s="517"/>
      <c r="AV12" s="518"/>
      <c r="AW12" s="519"/>
      <c r="AX12" s="519"/>
      <c r="AY12" s="519"/>
      <c r="AZ12" s="878">
        <f>SUM(AU12:AY12)</f>
        <v>0</v>
      </c>
      <c r="BA12" s="114"/>
    </row>
    <row r="13" spans="1:53" ht="15.75" customHeight="1" thickBot="1" x14ac:dyDescent="0.3">
      <c r="A13" s="114"/>
      <c r="B13" s="145" t="s">
        <v>55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46"/>
      <c r="AU13" s="129"/>
      <c r="AV13" s="147"/>
      <c r="AW13" s="191"/>
      <c r="AX13" s="191"/>
      <c r="AY13" s="147"/>
      <c r="AZ13" s="129"/>
      <c r="BA13" s="114"/>
    </row>
    <row r="14" spans="1:53" ht="15.75" customHeight="1" thickBot="1" x14ac:dyDescent="0.3">
      <c r="A14" s="719" t="s">
        <v>24</v>
      </c>
      <c r="B14" s="689" t="s">
        <v>0</v>
      </c>
      <c r="C14" s="689" t="s">
        <v>1</v>
      </c>
      <c r="D14" s="715" t="s">
        <v>28</v>
      </c>
      <c r="E14" s="715"/>
      <c r="F14" s="716"/>
      <c r="G14" s="717" t="s">
        <v>29</v>
      </c>
      <c r="H14" s="714" t="s">
        <v>30</v>
      </c>
      <c r="I14" s="715"/>
      <c r="J14" s="716"/>
      <c r="K14" s="717" t="s">
        <v>29</v>
      </c>
      <c r="L14" s="714" t="s">
        <v>31</v>
      </c>
      <c r="M14" s="715"/>
      <c r="N14" s="716"/>
      <c r="O14" s="717" t="s">
        <v>29</v>
      </c>
      <c r="P14" s="714" t="s">
        <v>32</v>
      </c>
      <c r="Q14" s="715"/>
      <c r="R14" s="716"/>
      <c r="S14" s="717" t="s">
        <v>29</v>
      </c>
      <c r="T14" s="714" t="s">
        <v>33</v>
      </c>
      <c r="U14" s="715"/>
      <c r="V14" s="716"/>
      <c r="W14" s="717" t="s">
        <v>29</v>
      </c>
      <c r="X14" s="714" t="s">
        <v>39</v>
      </c>
      <c r="Y14" s="715"/>
      <c r="Z14" s="716"/>
      <c r="AA14" s="717" t="s">
        <v>29</v>
      </c>
      <c r="AB14" s="714" t="s">
        <v>40</v>
      </c>
      <c r="AC14" s="715"/>
      <c r="AD14" s="716"/>
      <c r="AE14" s="717" t="s">
        <v>29</v>
      </c>
      <c r="AF14" s="714" t="s">
        <v>41</v>
      </c>
      <c r="AG14" s="715"/>
      <c r="AH14" s="716"/>
      <c r="AI14" s="717" t="s">
        <v>29</v>
      </c>
      <c r="AJ14" s="714" t="s">
        <v>42</v>
      </c>
      <c r="AK14" s="715"/>
      <c r="AL14" s="716"/>
      <c r="AM14" s="717" t="s">
        <v>29</v>
      </c>
      <c r="AN14" s="714" t="s">
        <v>43</v>
      </c>
      <c r="AO14" s="715"/>
      <c r="AP14" s="716"/>
      <c r="AQ14" s="717" t="s">
        <v>29</v>
      </c>
      <c r="AR14" s="734" t="s">
        <v>34</v>
      </c>
      <c r="AS14" s="128"/>
      <c r="AT14" s="124"/>
      <c r="AU14" s="124"/>
      <c r="AV14" s="124"/>
      <c r="AW14" s="170"/>
      <c r="AX14" s="170"/>
      <c r="AY14" s="124"/>
      <c r="AZ14" s="124"/>
      <c r="BA14" s="114"/>
    </row>
    <row r="15" spans="1:53" ht="15.75" customHeight="1" thickBot="1" x14ac:dyDescent="0.3">
      <c r="A15" s="720"/>
      <c r="B15" s="690"/>
      <c r="C15" s="701"/>
      <c r="D15" s="157" t="s">
        <v>35</v>
      </c>
      <c r="E15" s="158" t="s">
        <v>36</v>
      </c>
      <c r="F15" s="158" t="s">
        <v>37</v>
      </c>
      <c r="G15" s="718"/>
      <c r="H15" s="157" t="s">
        <v>35</v>
      </c>
      <c r="I15" s="158" t="s">
        <v>36</v>
      </c>
      <c r="J15" s="158" t="s">
        <v>37</v>
      </c>
      <c r="K15" s="718"/>
      <c r="L15" s="157" t="s">
        <v>35</v>
      </c>
      <c r="M15" s="158" t="s">
        <v>36</v>
      </c>
      <c r="N15" s="158" t="s">
        <v>37</v>
      </c>
      <c r="O15" s="718"/>
      <c r="P15" s="157" t="s">
        <v>35</v>
      </c>
      <c r="Q15" s="158" t="s">
        <v>36</v>
      </c>
      <c r="R15" s="158" t="s">
        <v>37</v>
      </c>
      <c r="S15" s="718"/>
      <c r="T15" s="157" t="s">
        <v>35</v>
      </c>
      <c r="U15" s="158" t="s">
        <v>36</v>
      </c>
      <c r="V15" s="158" t="s">
        <v>37</v>
      </c>
      <c r="W15" s="718"/>
      <c r="X15" s="157" t="s">
        <v>35</v>
      </c>
      <c r="Y15" s="158" t="s">
        <v>36</v>
      </c>
      <c r="Z15" s="158" t="s">
        <v>37</v>
      </c>
      <c r="AA15" s="718"/>
      <c r="AB15" s="157" t="s">
        <v>35</v>
      </c>
      <c r="AC15" s="158" t="s">
        <v>36</v>
      </c>
      <c r="AD15" s="158" t="s">
        <v>37</v>
      </c>
      <c r="AE15" s="718"/>
      <c r="AF15" s="157" t="s">
        <v>35</v>
      </c>
      <c r="AG15" s="158" t="s">
        <v>36</v>
      </c>
      <c r="AH15" s="158" t="s">
        <v>37</v>
      </c>
      <c r="AI15" s="718"/>
      <c r="AJ15" s="157" t="s">
        <v>35</v>
      </c>
      <c r="AK15" s="158" t="s">
        <v>36</v>
      </c>
      <c r="AL15" s="158" t="s">
        <v>37</v>
      </c>
      <c r="AM15" s="718"/>
      <c r="AN15" s="157" t="s">
        <v>35</v>
      </c>
      <c r="AO15" s="158" t="s">
        <v>36</v>
      </c>
      <c r="AP15" s="158" t="s">
        <v>37</v>
      </c>
      <c r="AQ15" s="718"/>
      <c r="AR15" s="735"/>
      <c r="AS15" s="128"/>
      <c r="AT15" s="114"/>
      <c r="AU15" s="114"/>
      <c r="AV15" s="114"/>
      <c r="AY15" s="114"/>
      <c r="AZ15" s="114"/>
      <c r="BA15" s="114"/>
    </row>
    <row r="16" spans="1:53" ht="15.75" customHeight="1" x14ac:dyDescent="0.25">
      <c r="A16" s="118">
        <v>1</v>
      </c>
      <c r="B16" s="130" t="s">
        <v>9</v>
      </c>
      <c r="C16" s="4" t="s">
        <v>18</v>
      </c>
      <c r="D16" s="131">
        <v>20</v>
      </c>
      <c r="E16" s="132">
        <v>0</v>
      </c>
      <c r="F16" s="134"/>
      <c r="G16" s="133">
        <f>SUM(D16:F16)</f>
        <v>20</v>
      </c>
      <c r="H16" s="176">
        <v>20</v>
      </c>
      <c r="I16" s="177">
        <v>15</v>
      </c>
      <c r="J16" s="179">
        <v>0</v>
      </c>
      <c r="K16" s="178">
        <f t="shared" ref="K16:K20" si="11">SUM(H16:J16)</f>
        <v>35</v>
      </c>
      <c r="L16" s="176">
        <v>0</v>
      </c>
      <c r="M16" s="177">
        <v>0</v>
      </c>
      <c r="N16" s="179"/>
      <c r="O16" s="178">
        <f t="shared" ref="O16:O20" si="12">SUM(L16:N16)</f>
        <v>0</v>
      </c>
      <c r="P16" s="176">
        <v>15</v>
      </c>
      <c r="Q16" s="177"/>
      <c r="R16" s="179">
        <v>0</v>
      </c>
      <c r="S16" s="178">
        <f t="shared" ref="S16:S20" si="13">SUM(P16:R16)</f>
        <v>15</v>
      </c>
      <c r="T16" s="176">
        <v>20</v>
      </c>
      <c r="U16" s="177">
        <v>5</v>
      </c>
      <c r="V16" s="179">
        <v>10</v>
      </c>
      <c r="W16" s="178">
        <f t="shared" ref="W16:W20" si="14">SUM(T16:V16)</f>
        <v>35</v>
      </c>
      <c r="X16" s="176">
        <v>10</v>
      </c>
      <c r="Y16" s="177">
        <v>15</v>
      </c>
      <c r="Z16" s="179"/>
      <c r="AA16" s="178">
        <f t="shared" ref="AA16:AA20" si="15">SUM(X16:Z16)</f>
        <v>25</v>
      </c>
      <c r="AB16" s="176">
        <v>10</v>
      </c>
      <c r="AC16" s="177">
        <v>20</v>
      </c>
      <c r="AD16" s="179">
        <v>20</v>
      </c>
      <c r="AE16" s="178">
        <f t="shared" ref="AE16:AE20" si="16">SUM(AB16:AD16)</f>
        <v>50</v>
      </c>
      <c r="AF16" s="176">
        <v>0</v>
      </c>
      <c r="AG16" s="177">
        <v>0</v>
      </c>
      <c r="AH16" s="179">
        <v>0</v>
      </c>
      <c r="AI16" s="178">
        <f t="shared" ref="AI16:AI20" si="17">SUM(AF16:AH16)</f>
        <v>0</v>
      </c>
      <c r="AJ16" s="176">
        <v>10</v>
      </c>
      <c r="AK16" s="177">
        <v>15</v>
      </c>
      <c r="AL16" s="179">
        <v>5</v>
      </c>
      <c r="AM16" s="178">
        <f t="shared" ref="AM16:AM20" si="18">SUM(AJ16:AL16)</f>
        <v>30</v>
      </c>
      <c r="AN16" s="176">
        <v>10</v>
      </c>
      <c r="AO16" s="177">
        <v>5</v>
      </c>
      <c r="AP16" s="179">
        <v>10</v>
      </c>
      <c r="AQ16" s="178">
        <f t="shared" ref="AQ16:AQ20" si="19">SUM(AN16:AP16)</f>
        <v>25</v>
      </c>
      <c r="AR16" s="873">
        <f>SUM(G16,K16,O16,S16,W16,AA16,AE16,AI16,AM16,AQ16)</f>
        <v>235</v>
      </c>
      <c r="AS16" s="129"/>
      <c r="AT16" s="114"/>
      <c r="AU16" s="114"/>
      <c r="AV16" s="114"/>
      <c r="AY16" s="114"/>
      <c r="AZ16" s="114"/>
      <c r="BA16" s="114"/>
    </row>
    <row r="17" spans="1:54" ht="15.75" customHeight="1" x14ac:dyDescent="0.25">
      <c r="A17" s="119">
        <v>2</v>
      </c>
      <c r="B17" s="135" t="s">
        <v>114</v>
      </c>
      <c r="C17" s="292" t="s">
        <v>17</v>
      </c>
      <c r="D17" s="136">
        <v>20</v>
      </c>
      <c r="E17" s="137">
        <v>20</v>
      </c>
      <c r="F17" s="139">
        <v>0</v>
      </c>
      <c r="G17" s="138">
        <f t="shared" ref="G17:G20" si="20">SUM(D17:F17)</f>
        <v>40</v>
      </c>
      <c r="H17" s="180">
        <v>15</v>
      </c>
      <c r="I17" s="181">
        <v>15</v>
      </c>
      <c r="J17" s="183">
        <v>15</v>
      </c>
      <c r="K17" s="182">
        <f t="shared" si="11"/>
        <v>45</v>
      </c>
      <c r="L17" s="180">
        <v>15</v>
      </c>
      <c r="M17" s="181">
        <v>20</v>
      </c>
      <c r="N17" s="183">
        <v>20</v>
      </c>
      <c r="O17" s="182">
        <f t="shared" si="12"/>
        <v>55</v>
      </c>
      <c r="P17" s="180">
        <v>20</v>
      </c>
      <c r="Q17" s="181">
        <v>20</v>
      </c>
      <c r="R17" s="183">
        <v>20</v>
      </c>
      <c r="S17" s="182">
        <f t="shared" si="13"/>
        <v>60</v>
      </c>
      <c r="T17" s="180">
        <v>5</v>
      </c>
      <c r="U17" s="181">
        <v>10</v>
      </c>
      <c r="V17" s="183">
        <v>15</v>
      </c>
      <c r="W17" s="182">
        <f t="shared" si="14"/>
        <v>30</v>
      </c>
      <c r="X17" s="180">
        <v>20</v>
      </c>
      <c r="Y17" s="181">
        <v>20</v>
      </c>
      <c r="Z17" s="183">
        <v>15</v>
      </c>
      <c r="AA17" s="182">
        <f t="shared" si="15"/>
        <v>55</v>
      </c>
      <c r="AB17" s="180">
        <v>5</v>
      </c>
      <c r="AC17" s="181">
        <v>15</v>
      </c>
      <c r="AD17" s="183">
        <v>20</v>
      </c>
      <c r="AE17" s="182">
        <f t="shared" si="16"/>
        <v>40</v>
      </c>
      <c r="AF17" s="180">
        <v>20</v>
      </c>
      <c r="AG17" s="181">
        <v>20</v>
      </c>
      <c r="AH17" s="183">
        <v>20</v>
      </c>
      <c r="AI17" s="182">
        <f t="shared" si="17"/>
        <v>60</v>
      </c>
      <c r="AJ17" s="180">
        <v>20</v>
      </c>
      <c r="AK17" s="181">
        <v>20</v>
      </c>
      <c r="AL17" s="183">
        <v>20</v>
      </c>
      <c r="AM17" s="182">
        <f t="shared" si="18"/>
        <v>60</v>
      </c>
      <c r="AN17" s="180">
        <v>20</v>
      </c>
      <c r="AO17" s="181">
        <v>15</v>
      </c>
      <c r="AP17" s="183">
        <v>20</v>
      </c>
      <c r="AQ17" s="182">
        <f t="shared" si="19"/>
        <v>55</v>
      </c>
      <c r="AR17" s="874">
        <f t="shared" ref="AR17:AR20" si="21">SUM(G17,K17,O17,S17,W17,AA17,AE17,AI17,AM17,AQ17)</f>
        <v>500</v>
      </c>
      <c r="AS17" s="129"/>
      <c r="AT17" s="114"/>
      <c r="AU17" s="114"/>
      <c r="AV17" s="114"/>
      <c r="AY17" s="114"/>
      <c r="AZ17" s="114"/>
      <c r="BA17" s="114"/>
    </row>
    <row r="18" spans="1:54" ht="15.75" customHeight="1" x14ac:dyDescent="0.25">
      <c r="A18" s="119">
        <v>3</v>
      </c>
      <c r="B18" s="135" t="s">
        <v>82</v>
      </c>
      <c r="C18" s="4" t="s">
        <v>83</v>
      </c>
      <c r="D18" s="136">
        <v>20</v>
      </c>
      <c r="E18" s="137">
        <v>15</v>
      </c>
      <c r="F18" s="139">
        <v>10</v>
      </c>
      <c r="G18" s="138">
        <f t="shared" si="20"/>
        <v>45</v>
      </c>
      <c r="H18" s="180">
        <v>15</v>
      </c>
      <c r="I18" s="181">
        <v>0</v>
      </c>
      <c r="J18" s="183">
        <v>0</v>
      </c>
      <c r="K18" s="182">
        <f t="shared" si="11"/>
        <v>15</v>
      </c>
      <c r="L18" s="180">
        <v>10</v>
      </c>
      <c r="M18" s="181">
        <v>20</v>
      </c>
      <c r="N18" s="183">
        <v>20</v>
      </c>
      <c r="O18" s="182">
        <f t="shared" si="12"/>
        <v>50</v>
      </c>
      <c r="P18" s="180">
        <v>10</v>
      </c>
      <c r="Q18" s="181">
        <v>15</v>
      </c>
      <c r="R18" s="183"/>
      <c r="S18" s="182">
        <f t="shared" si="13"/>
        <v>25</v>
      </c>
      <c r="T18" s="180">
        <v>10</v>
      </c>
      <c r="U18" s="181">
        <v>10</v>
      </c>
      <c r="V18" s="183"/>
      <c r="W18" s="182">
        <f t="shared" si="14"/>
        <v>20</v>
      </c>
      <c r="X18" s="180">
        <v>15</v>
      </c>
      <c r="Y18" s="181">
        <v>20</v>
      </c>
      <c r="Z18" s="183">
        <v>15</v>
      </c>
      <c r="AA18" s="182">
        <f t="shared" si="15"/>
        <v>50</v>
      </c>
      <c r="AB18" s="180">
        <v>15</v>
      </c>
      <c r="AC18" s="181">
        <v>15</v>
      </c>
      <c r="AD18" s="183">
        <v>15</v>
      </c>
      <c r="AE18" s="182">
        <f t="shared" si="16"/>
        <v>45</v>
      </c>
      <c r="AF18" s="180">
        <v>20</v>
      </c>
      <c r="AG18" s="181">
        <v>10</v>
      </c>
      <c r="AH18" s="183">
        <v>15</v>
      </c>
      <c r="AI18" s="182">
        <f t="shared" si="17"/>
        <v>45</v>
      </c>
      <c r="AJ18" s="180">
        <v>10</v>
      </c>
      <c r="AK18" s="181">
        <v>15</v>
      </c>
      <c r="AL18" s="183">
        <v>5</v>
      </c>
      <c r="AM18" s="182">
        <f t="shared" si="18"/>
        <v>30</v>
      </c>
      <c r="AN18" s="180">
        <v>15</v>
      </c>
      <c r="AO18" s="181">
        <v>15</v>
      </c>
      <c r="AP18" s="183"/>
      <c r="AQ18" s="182">
        <f t="shared" si="19"/>
        <v>30</v>
      </c>
      <c r="AR18" s="874">
        <f t="shared" si="21"/>
        <v>355</v>
      </c>
      <c r="AS18" s="129"/>
      <c r="AT18" s="114"/>
      <c r="AU18" s="114"/>
      <c r="AV18" s="114"/>
      <c r="AY18" s="114"/>
      <c r="AZ18" s="114"/>
      <c r="BA18" s="114"/>
    </row>
    <row r="19" spans="1:54" ht="15.75" customHeight="1" x14ac:dyDescent="0.25">
      <c r="A19" s="122">
        <v>4</v>
      </c>
      <c r="B19" s="152" t="s">
        <v>12</v>
      </c>
      <c r="C19" s="4" t="s">
        <v>18</v>
      </c>
      <c r="D19" s="153"/>
      <c r="E19" s="154">
        <v>20</v>
      </c>
      <c r="F19" s="155"/>
      <c r="G19" s="144">
        <f t="shared" si="20"/>
        <v>20</v>
      </c>
      <c r="H19" s="197">
        <v>5</v>
      </c>
      <c r="I19" s="198">
        <v>10</v>
      </c>
      <c r="J19" s="199">
        <v>20</v>
      </c>
      <c r="K19" s="189">
        <f t="shared" si="11"/>
        <v>35</v>
      </c>
      <c r="L19" s="197">
        <v>5</v>
      </c>
      <c r="M19" s="198">
        <v>20</v>
      </c>
      <c r="N19" s="199">
        <v>20</v>
      </c>
      <c r="O19" s="189">
        <f t="shared" si="12"/>
        <v>45</v>
      </c>
      <c r="P19" s="197">
        <v>20</v>
      </c>
      <c r="Q19" s="198">
        <v>15</v>
      </c>
      <c r="R19" s="199">
        <v>0</v>
      </c>
      <c r="S19" s="189">
        <f t="shared" si="13"/>
        <v>35</v>
      </c>
      <c r="T19" s="197">
        <v>15</v>
      </c>
      <c r="U19" s="198">
        <v>20</v>
      </c>
      <c r="V19" s="199">
        <v>5</v>
      </c>
      <c r="W19" s="189">
        <f t="shared" si="14"/>
        <v>40</v>
      </c>
      <c r="X19" s="197">
        <v>15</v>
      </c>
      <c r="Y19" s="198">
        <v>5</v>
      </c>
      <c r="Z19" s="199"/>
      <c r="AA19" s="189">
        <f t="shared" si="15"/>
        <v>20</v>
      </c>
      <c r="AB19" s="197">
        <v>15</v>
      </c>
      <c r="AC19" s="198"/>
      <c r="AD19" s="199"/>
      <c r="AE19" s="189">
        <f t="shared" si="16"/>
        <v>15</v>
      </c>
      <c r="AF19" s="197">
        <v>15</v>
      </c>
      <c r="AG19" s="198">
        <v>15</v>
      </c>
      <c r="AH19" s="199"/>
      <c r="AI19" s="189">
        <f t="shared" si="17"/>
        <v>30</v>
      </c>
      <c r="AJ19" s="197">
        <v>20</v>
      </c>
      <c r="AK19" s="198">
        <v>15</v>
      </c>
      <c r="AL19" s="199">
        <v>0</v>
      </c>
      <c r="AM19" s="189">
        <f t="shared" si="18"/>
        <v>35</v>
      </c>
      <c r="AN19" s="197">
        <v>10</v>
      </c>
      <c r="AO19" s="198">
        <v>5</v>
      </c>
      <c r="AP19" s="199">
        <v>0</v>
      </c>
      <c r="AQ19" s="189">
        <f t="shared" si="19"/>
        <v>15</v>
      </c>
      <c r="AR19" s="590">
        <f t="shared" si="21"/>
        <v>290</v>
      </c>
      <c r="AS19" s="129"/>
      <c r="AT19" s="114"/>
      <c r="AU19" s="114"/>
      <c r="AV19" s="114"/>
      <c r="AY19" s="114"/>
      <c r="AZ19" s="114"/>
      <c r="BA19" s="114"/>
    </row>
    <row r="20" spans="1:54" ht="15.75" customHeight="1" thickBot="1" x14ac:dyDescent="0.35">
      <c r="A20" s="120">
        <v>5</v>
      </c>
      <c r="B20" s="125" t="s">
        <v>85</v>
      </c>
      <c r="C20" s="319" t="s">
        <v>83</v>
      </c>
      <c r="D20" s="140">
        <v>10</v>
      </c>
      <c r="E20" s="141">
        <v>15</v>
      </c>
      <c r="F20" s="141">
        <v>5</v>
      </c>
      <c r="G20" s="142">
        <f t="shared" si="20"/>
        <v>30</v>
      </c>
      <c r="H20" s="184">
        <v>15</v>
      </c>
      <c r="I20" s="185">
        <v>0</v>
      </c>
      <c r="J20" s="185">
        <v>20</v>
      </c>
      <c r="K20" s="186">
        <f t="shared" si="11"/>
        <v>35</v>
      </c>
      <c r="L20" s="184">
        <v>20</v>
      </c>
      <c r="M20" s="185">
        <v>15</v>
      </c>
      <c r="N20" s="185">
        <v>20</v>
      </c>
      <c r="O20" s="186">
        <f t="shared" si="12"/>
        <v>55</v>
      </c>
      <c r="P20" s="184">
        <v>10</v>
      </c>
      <c r="Q20" s="185">
        <v>20</v>
      </c>
      <c r="R20" s="185">
        <v>20</v>
      </c>
      <c r="S20" s="186">
        <f t="shared" si="13"/>
        <v>50</v>
      </c>
      <c r="T20" s="184">
        <v>15</v>
      </c>
      <c r="U20" s="185">
        <v>10</v>
      </c>
      <c r="V20" s="185">
        <v>15</v>
      </c>
      <c r="W20" s="186">
        <f t="shared" si="14"/>
        <v>40</v>
      </c>
      <c r="X20" s="184">
        <v>15</v>
      </c>
      <c r="Y20" s="185">
        <v>5</v>
      </c>
      <c r="Z20" s="185">
        <v>15</v>
      </c>
      <c r="AA20" s="186">
        <f t="shared" si="15"/>
        <v>35</v>
      </c>
      <c r="AB20" s="184">
        <v>20</v>
      </c>
      <c r="AC20" s="185">
        <v>15</v>
      </c>
      <c r="AD20" s="185">
        <v>20</v>
      </c>
      <c r="AE20" s="186">
        <f t="shared" si="16"/>
        <v>55</v>
      </c>
      <c r="AF20" s="184"/>
      <c r="AG20" s="185">
        <v>20</v>
      </c>
      <c r="AH20" s="185">
        <v>20</v>
      </c>
      <c r="AI20" s="186">
        <f t="shared" si="17"/>
        <v>40</v>
      </c>
      <c r="AJ20" s="184">
        <v>15</v>
      </c>
      <c r="AK20" s="185">
        <v>20</v>
      </c>
      <c r="AL20" s="185">
        <v>0</v>
      </c>
      <c r="AM20" s="186">
        <f t="shared" si="18"/>
        <v>35</v>
      </c>
      <c r="AN20" s="184"/>
      <c r="AO20" s="185">
        <v>20</v>
      </c>
      <c r="AP20" s="185">
        <v>15</v>
      </c>
      <c r="AQ20" s="186">
        <f t="shared" si="19"/>
        <v>35</v>
      </c>
      <c r="AR20" s="878">
        <f t="shared" si="21"/>
        <v>410</v>
      </c>
      <c r="AS20" s="129"/>
      <c r="AT20" s="126"/>
      <c r="AU20" s="126"/>
      <c r="AV20" s="126"/>
      <c r="AW20" s="171"/>
      <c r="AX20" s="171"/>
      <c r="AY20" s="115"/>
      <c r="AZ20" s="115"/>
      <c r="BA20" s="114"/>
    </row>
    <row r="21" spans="1:54" ht="15.75" customHeight="1" x14ac:dyDescent="0.2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24"/>
    </row>
    <row r="22" spans="1:54" ht="15.75" customHeight="1" thickBot="1" x14ac:dyDescent="0.3">
      <c r="A22" s="114"/>
      <c r="B22" s="145" t="s">
        <v>56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24"/>
    </row>
    <row r="23" spans="1:54" ht="15.75" customHeight="1" thickBot="1" x14ac:dyDescent="0.3">
      <c r="A23" s="719" t="s">
        <v>24</v>
      </c>
      <c r="B23" s="689" t="s">
        <v>0</v>
      </c>
      <c r="C23" s="689" t="s">
        <v>1</v>
      </c>
      <c r="D23" s="715" t="s">
        <v>28</v>
      </c>
      <c r="E23" s="715"/>
      <c r="F23" s="716"/>
      <c r="G23" s="717" t="s">
        <v>29</v>
      </c>
      <c r="H23" s="714" t="s">
        <v>30</v>
      </c>
      <c r="I23" s="715"/>
      <c r="J23" s="716"/>
      <c r="K23" s="717" t="s">
        <v>29</v>
      </c>
      <c r="L23" s="714" t="s">
        <v>31</v>
      </c>
      <c r="M23" s="715"/>
      <c r="N23" s="716"/>
      <c r="O23" s="717" t="s">
        <v>29</v>
      </c>
      <c r="P23" s="714" t="s">
        <v>32</v>
      </c>
      <c r="Q23" s="715"/>
      <c r="R23" s="716"/>
      <c r="S23" s="717" t="s">
        <v>29</v>
      </c>
      <c r="T23" s="714" t="s">
        <v>33</v>
      </c>
      <c r="U23" s="715"/>
      <c r="V23" s="716"/>
      <c r="W23" s="717" t="s">
        <v>29</v>
      </c>
      <c r="X23" s="714" t="s">
        <v>39</v>
      </c>
      <c r="Y23" s="715"/>
      <c r="Z23" s="716"/>
      <c r="AA23" s="717" t="s">
        <v>29</v>
      </c>
      <c r="AB23" s="714" t="s">
        <v>40</v>
      </c>
      <c r="AC23" s="715"/>
      <c r="AD23" s="716"/>
      <c r="AE23" s="717" t="s">
        <v>29</v>
      </c>
      <c r="AF23" s="722" t="s">
        <v>41</v>
      </c>
      <c r="AG23" s="723"/>
      <c r="AH23" s="724"/>
      <c r="AI23" s="717" t="s">
        <v>29</v>
      </c>
      <c r="AJ23" s="722" t="s">
        <v>42</v>
      </c>
      <c r="AK23" s="723"/>
      <c r="AL23" s="724"/>
      <c r="AM23" s="717" t="s">
        <v>29</v>
      </c>
      <c r="AN23" s="722" t="s">
        <v>43</v>
      </c>
      <c r="AO23" s="723"/>
      <c r="AP23" s="724"/>
      <c r="AQ23" s="717" t="s">
        <v>29</v>
      </c>
      <c r="AR23" s="725" t="s">
        <v>34</v>
      </c>
      <c r="AS23" s="128"/>
      <c r="AT23" s="116" t="s">
        <v>0</v>
      </c>
      <c r="AU23" s="192" t="s">
        <v>57</v>
      </c>
      <c r="AV23" s="289" t="s">
        <v>58</v>
      </c>
      <c r="AW23" s="192" t="s">
        <v>59</v>
      </c>
      <c r="AX23" s="192" t="s">
        <v>23</v>
      </c>
      <c r="AY23" s="192" t="s">
        <v>72</v>
      </c>
      <c r="AZ23" s="591" t="s">
        <v>60</v>
      </c>
      <c r="BA23" s="591" t="s">
        <v>44</v>
      </c>
    </row>
    <row r="24" spans="1:54" ht="15.75" customHeight="1" thickBot="1" x14ac:dyDescent="0.3">
      <c r="A24" s="720"/>
      <c r="B24" s="690"/>
      <c r="C24" s="701"/>
      <c r="D24" s="157" t="s">
        <v>35</v>
      </c>
      <c r="E24" s="158" t="s">
        <v>36</v>
      </c>
      <c r="F24" s="158" t="s">
        <v>37</v>
      </c>
      <c r="G24" s="718"/>
      <c r="H24" s="157" t="s">
        <v>35</v>
      </c>
      <c r="I24" s="158" t="s">
        <v>36</v>
      </c>
      <c r="J24" s="158" t="s">
        <v>37</v>
      </c>
      <c r="K24" s="718"/>
      <c r="L24" s="157" t="s">
        <v>35</v>
      </c>
      <c r="M24" s="158" t="s">
        <v>36</v>
      </c>
      <c r="N24" s="158" t="s">
        <v>37</v>
      </c>
      <c r="O24" s="718"/>
      <c r="P24" s="157" t="s">
        <v>35</v>
      </c>
      <c r="Q24" s="158" t="s">
        <v>36</v>
      </c>
      <c r="R24" s="158" t="s">
        <v>37</v>
      </c>
      <c r="S24" s="718"/>
      <c r="T24" s="157" t="s">
        <v>35</v>
      </c>
      <c r="U24" s="158" t="s">
        <v>36</v>
      </c>
      <c r="V24" s="158" t="s">
        <v>37</v>
      </c>
      <c r="W24" s="718"/>
      <c r="X24" s="157" t="s">
        <v>35</v>
      </c>
      <c r="Y24" s="158" t="s">
        <v>36</v>
      </c>
      <c r="Z24" s="158" t="s">
        <v>37</v>
      </c>
      <c r="AA24" s="718"/>
      <c r="AB24" s="157" t="s">
        <v>35</v>
      </c>
      <c r="AC24" s="158" t="s">
        <v>36</v>
      </c>
      <c r="AD24" s="158" t="s">
        <v>37</v>
      </c>
      <c r="AE24" s="718"/>
      <c r="AF24" s="161" t="s">
        <v>35</v>
      </c>
      <c r="AG24" s="162" t="s">
        <v>36</v>
      </c>
      <c r="AH24" s="162" t="s">
        <v>37</v>
      </c>
      <c r="AI24" s="718"/>
      <c r="AJ24" s="161" t="s">
        <v>35</v>
      </c>
      <c r="AK24" s="162" t="s">
        <v>36</v>
      </c>
      <c r="AL24" s="162" t="s">
        <v>37</v>
      </c>
      <c r="AM24" s="718"/>
      <c r="AN24" s="161" t="s">
        <v>35</v>
      </c>
      <c r="AO24" s="162" t="s">
        <v>36</v>
      </c>
      <c r="AP24" s="162" t="s">
        <v>37</v>
      </c>
      <c r="AQ24" s="718"/>
      <c r="AR24" s="726"/>
      <c r="AS24" s="128"/>
      <c r="AT24" s="848" t="s">
        <v>114</v>
      </c>
      <c r="AU24" s="849">
        <v>520</v>
      </c>
      <c r="AV24" s="850">
        <v>500</v>
      </c>
      <c r="AW24" s="850">
        <v>210</v>
      </c>
      <c r="AX24" s="850">
        <v>140</v>
      </c>
      <c r="AY24" s="850">
        <v>115</v>
      </c>
      <c r="AZ24" s="456">
        <v>1485</v>
      </c>
      <c r="BA24" s="863">
        <v>1</v>
      </c>
    </row>
    <row r="25" spans="1:54" ht="15.75" customHeight="1" x14ac:dyDescent="0.25">
      <c r="A25" s="118">
        <v>1</v>
      </c>
      <c r="B25" s="130" t="s">
        <v>9</v>
      </c>
      <c r="C25" s="4" t="s">
        <v>18</v>
      </c>
      <c r="D25" s="131">
        <v>20</v>
      </c>
      <c r="E25" s="132">
        <v>10</v>
      </c>
      <c r="F25" s="134"/>
      <c r="G25" s="133">
        <f>SUM(D25:F25)</f>
        <v>30</v>
      </c>
      <c r="H25" s="176">
        <v>20</v>
      </c>
      <c r="I25" s="177"/>
      <c r="J25" s="179">
        <v>15</v>
      </c>
      <c r="K25" s="178">
        <f t="shared" ref="K25:K29" si="22">SUM(H25:J25)</f>
        <v>35</v>
      </c>
      <c r="L25" s="176">
        <v>15</v>
      </c>
      <c r="M25" s="177">
        <v>0</v>
      </c>
      <c r="N25" s="179"/>
      <c r="O25" s="178">
        <f t="shared" ref="O25:O29" si="23">SUM(L25:N25)</f>
        <v>15</v>
      </c>
      <c r="P25" s="176">
        <v>0</v>
      </c>
      <c r="Q25" s="177">
        <v>5</v>
      </c>
      <c r="R25" s="179"/>
      <c r="S25" s="178">
        <f t="shared" ref="S25:S29" si="24">SUM(P25:R25)</f>
        <v>5</v>
      </c>
      <c r="T25" s="176">
        <v>20</v>
      </c>
      <c r="U25" s="177">
        <v>5</v>
      </c>
      <c r="V25" s="179"/>
      <c r="W25" s="178">
        <f t="shared" ref="W25:W29" si="25">SUM(T25:V25)</f>
        <v>25</v>
      </c>
      <c r="X25" s="176"/>
      <c r="Y25" s="177"/>
      <c r="Z25" s="179">
        <v>0</v>
      </c>
      <c r="AA25" s="178">
        <f t="shared" ref="AA25:AA29" si="26">SUM(X25:Z25)</f>
        <v>0</v>
      </c>
      <c r="AB25" s="176"/>
      <c r="AC25" s="177"/>
      <c r="AD25" s="179">
        <v>20</v>
      </c>
      <c r="AE25" s="178">
        <f t="shared" ref="AE25:AE29" si="27">SUM(AB25:AD25)</f>
        <v>20</v>
      </c>
      <c r="AF25" s="176"/>
      <c r="AG25" s="177">
        <v>15</v>
      </c>
      <c r="AH25" s="179"/>
      <c r="AI25" s="178">
        <f t="shared" ref="AI25:AI29" si="28">SUM(AF25:AH25)</f>
        <v>15</v>
      </c>
      <c r="AJ25" s="176">
        <v>10</v>
      </c>
      <c r="AK25" s="177">
        <v>0</v>
      </c>
      <c r="AL25" s="179">
        <v>10</v>
      </c>
      <c r="AM25" s="178">
        <f t="shared" ref="AM25:AM29" si="29">SUM(AJ25:AL25)</f>
        <v>20</v>
      </c>
      <c r="AN25" s="176"/>
      <c r="AO25" s="177">
        <v>0</v>
      </c>
      <c r="AP25" s="179"/>
      <c r="AQ25" s="178">
        <f t="shared" ref="AQ25:AQ29" si="30">SUM(AN25:AP25)</f>
        <v>0</v>
      </c>
      <c r="AR25" s="873">
        <f>SUM(G25,K25,O25,S25,W25,AA25,AE25,AI25,AM25,AQ25)</f>
        <v>165</v>
      </c>
      <c r="AS25" s="129"/>
      <c r="AT25" s="851" t="s">
        <v>85</v>
      </c>
      <c r="AU25" s="852">
        <v>545</v>
      </c>
      <c r="AV25" s="853">
        <v>410</v>
      </c>
      <c r="AW25" s="853">
        <v>80</v>
      </c>
      <c r="AX25" s="853">
        <v>160</v>
      </c>
      <c r="AY25" s="853">
        <v>50</v>
      </c>
      <c r="AZ25" s="885">
        <v>1245</v>
      </c>
      <c r="BA25" s="854">
        <v>2</v>
      </c>
    </row>
    <row r="26" spans="1:54" ht="15.75" customHeight="1" x14ac:dyDescent="0.25">
      <c r="A26" s="285">
        <v>2</v>
      </c>
      <c r="B26" s="135" t="s">
        <v>114</v>
      </c>
      <c r="C26" s="292" t="s">
        <v>17</v>
      </c>
      <c r="D26" s="194">
        <v>0</v>
      </c>
      <c r="E26" s="188">
        <v>0</v>
      </c>
      <c r="F26" s="195">
        <v>0</v>
      </c>
      <c r="G26" s="189">
        <f t="shared" ref="G26:G29" si="31">SUM(D26:F26)</f>
        <v>0</v>
      </c>
      <c r="H26" s="194">
        <v>20</v>
      </c>
      <c r="I26" s="188">
        <v>10</v>
      </c>
      <c r="J26" s="195"/>
      <c r="K26" s="189">
        <f t="shared" si="22"/>
        <v>30</v>
      </c>
      <c r="L26" s="194">
        <v>5</v>
      </c>
      <c r="M26" s="188">
        <v>5</v>
      </c>
      <c r="N26" s="195">
        <v>0</v>
      </c>
      <c r="O26" s="189">
        <f t="shared" si="23"/>
        <v>10</v>
      </c>
      <c r="P26" s="194">
        <v>0</v>
      </c>
      <c r="Q26" s="188">
        <v>0</v>
      </c>
      <c r="R26" s="195">
        <v>0</v>
      </c>
      <c r="S26" s="189">
        <f t="shared" si="24"/>
        <v>0</v>
      </c>
      <c r="T26" s="194">
        <v>15</v>
      </c>
      <c r="U26" s="188">
        <v>10</v>
      </c>
      <c r="V26" s="195">
        <v>10</v>
      </c>
      <c r="W26" s="189">
        <f t="shared" si="25"/>
        <v>35</v>
      </c>
      <c r="X26" s="194">
        <v>15</v>
      </c>
      <c r="Y26" s="188">
        <v>5</v>
      </c>
      <c r="Z26" s="195">
        <v>15</v>
      </c>
      <c r="AA26" s="189">
        <f t="shared" si="26"/>
        <v>35</v>
      </c>
      <c r="AB26" s="194">
        <v>5</v>
      </c>
      <c r="AC26" s="188">
        <v>15</v>
      </c>
      <c r="AD26" s="195">
        <v>0</v>
      </c>
      <c r="AE26" s="189">
        <f t="shared" si="27"/>
        <v>20</v>
      </c>
      <c r="AF26" s="194">
        <v>20</v>
      </c>
      <c r="AG26" s="188">
        <v>5</v>
      </c>
      <c r="AH26" s="195">
        <v>20</v>
      </c>
      <c r="AI26" s="189">
        <f t="shared" si="28"/>
        <v>45</v>
      </c>
      <c r="AJ26" s="194">
        <v>0</v>
      </c>
      <c r="AK26" s="188">
        <v>15</v>
      </c>
      <c r="AL26" s="195">
        <v>0</v>
      </c>
      <c r="AM26" s="189">
        <f t="shared" si="29"/>
        <v>15</v>
      </c>
      <c r="AN26" s="194">
        <v>10</v>
      </c>
      <c r="AO26" s="188">
        <v>10</v>
      </c>
      <c r="AP26" s="195">
        <v>0</v>
      </c>
      <c r="AQ26" s="189">
        <f t="shared" si="30"/>
        <v>20</v>
      </c>
      <c r="AR26" s="231">
        <f t="shared" ref="AR26:AR29" si="32">SUM(G26,K26,O26,S26,W26,AA26,AE26,AI26,AM26,AQ26)</f>
        <v>210</v>
      </c>
      <c r="AS26" s="129"/>
      <c r="AT26" s="855" t="s">
        <v>82</v>
      </c>
      <c r="AU26" s="856">
        <v>405</v>
      </c>
      <c r="AV26" s="857">
        <v>355</v>
      </c>
      <c r="AW26" s="857">
        <v>205</v>
      </c>
      <c r="AX26" s="857">
        <v>150</v>
      </c>
      <c r="AY26" s="857">
        <v>75</v>
      </c>
      <c r="AZ26" s="886">
        <v>1190</v>
      </c>
      <c r="BA26" s="858">
        <v>3</v>
      </c>
    </row>
    <row r="27" spans="1:54" ht="15.75" customHeight="1" x14ac:dyDescent="0.25">
      <c r="A27" s="285">
        <v>3</v>
      </c>
      <c r="B27" s="135" t="s">
        <v>82</v>
      </c>
      <c r="C27" s="4" t="s">
        <v>83</v>
      </c>
      <c r="D27" s="194">
        <v>20</v>
      </c>
      <c r="E27" s="188">
        <v>10</v>
      </c>
      <c r="F27" s="195">
        <v>0</v>
      </c>
      <c r="G27" s="189">
        <f t="shared" si="31"/>
        <v>30</v>
      </c>
      <c r="H27" s="194"/>
      <c r="I27" s="188"/>
      <c r="J27" s="195"/>
      <c r="K27" s="189">
        <f t="shared" si="22"/>
        <v>0</v>
      </c>
      <c r="L27" s="194">
        <v>5</v>
      </c>
      <c r="M27" s="188">
        <v>15</v>
      </c>
      <c r="N27" s="195">
        <v>10</v>
      </c>
      <c r="O27" s="189">
        <f t="shared" si="23"/>
        <v>30</v>
      </c>
      <c r="P27" s="194">
        <v>20</v>
      </c>
      <c r="Q27" s="188">
        <v>20</v>
      </c>
      <c r="R27" s="195"/>
      <c r="S27" s="189">
        <f t="shared" si="24"/>
        <v>40</v>
      </c>
      <c r="T27" s="194">
        <v>10</v>
      </c>
      <c r="U27" s="188">
        <v>10</v>
      </c>
      <c r="V27" s="195"/>
      <c r="W27" s="189">
        <f t="shared" si="25"/>
        <v>20</v>
      </c>
      <c r="X27" s="194">
        <v>20</v>
      </c>
      <c r="Y27" s="188">
        <v>0</v>
      </c>
      <c r="Z27" s="195"/>
      <c r="AA27" s="189">
        <f t="shared" si="26"/>
        <v>20</v>
      </c>
      <c r="AB27" s="194">
        <v>0</v>
      </c>
      <c r="AC27" s="188"/>
      <c r="AD27" s="195"/>
      <c r="AE27" s="189">
        <f t="shared" si="27"/>
        <v>0</v>
      </c>
      <c r="AF27" s="194">
        <v>5</v>
      </c>
      <c r="AG27" s="188"/>
      <c r="AH27" s="195"/>
      <c r="AI27" s="189">
        <f t="shared" si="28"/>
        <v>5</v>
      </c>
      <c r="AJ27" s="194">
        <v>5</v>
      </c>
      <c r="AK27" s="188">
        <v>20</v>
      </c>
      <c r="AL27" s="195">
        <v>0</v>
      </c>
      <c r="AM27" s="189">
        <f t="shared" si="29"/>
        <v>25</v>
      </c>
      <c r="AN27" s="194">
        <v>15</v>
      </c>
      <c r="AO27" s="188">
        <v>20</v>
      </c>
      <c r="AP27" s="195">
        <v>0</v>
      </c>
      <c r="AQ27" s="189">
        <f t="shared" si="30"/>
        <v>35</v>
      </c>
      <c r="AR27" s="231">
        <f t="shared" si="32"/>
        <v>205</v>
      </c>
      <c r="AS27" s="148"/>
      <c r="AT27" s="152" t="s">
        <v>12</v>
      </c>
      <c r="AU27" s="200">
        <v>510</v>
      </c>
      <c r="AV27" s="285">
        <v>290</v>
      </c>
      <c r="AW27" s="285">
        <v>130</v>
      </c>
      <c r="AX27" s="285">
        <v>85</v>
      </c>
      <c r="AY27" s="285">
        <v>55</v>
      </c>
      <c r="AZ27" s="256">
        <v>1070</v>
      </c>
      <c r="BA27" s="256"/>
    </row>
    <row r="28" spans="1:54" ht="15.75" customHeight="1" thickBot="1" x14ac:dyDescent="0.3">
      <c r="A28" s="337">
        <v>4</v>
      </c>
      <c r="B28" s="152" t="s">
        <v>12</v>
      </c>
      <c r="C28" s="4" t="s">
        <v>18</v>
      </c>
      <c r="D28" s="197">
        <v>0</v>
      </c>
      <c r="E28" s="198">
        <v>5</v>
      </c>
      <c r="F28" s="199"/>
      <c r="G28" s="189">
        <f t="shared" si="31"/>
        <v>5</v>
      </c>
      <c r="H28" s="197"/>
      <c r="I28" s="198"/>
      <c r="J28" s="199"/>
      <c r="K28" s="189">
        <f t="shared" si="22"/>
        <v>0</v>
      </c>
      <c r="L28" s="197">
        <v>15</v>
      </c>
      <c r="M28" s="198">
        <v>10</v>
      </c>
      <c r="N28" s="199"/>
      <c r="O28" s="189">
        <f t="shared" si="23"/>
        <v>25</v>
      </c>
      <c r="P28" s="197">
        <v>15</v>
      </c>
      <c r="Q28" s="198">
        <v>0</v>
      </c>
      <c r="R28" s="199">
        <v>0</v>
      </c>
      <c r="S28" s="189">
        <f t="shared" si="24"/>
        <v>15</v>
      </c>
      <c r="T28" s="197"/>
      <c r="U28" s="198"/>
      <c r="V28" s="199"/>
      <c r="W28" s="189">
        <f t="shared" si="25"/>
        <v>0</v>
      </c>
      <c r="X28" s="197"/>
      <c r="Y28" s="198"/>
      <c r="Z28" s="199"/>
      <c r="AA28" s="189">
        <f t="shared" si="26"/>
        <v>0</v>
      </c>
      <c r="AB28" s="197"/>
      <c r="AC28" s="198">
        <v>10</v>
      </c>
      <c r="AD28" s="199"/>
      <c r="AE28" s="189">
        <f t="shared" si="27"/>
        <v>10</v>
      </c>
      <c r="AF28" s="197">
        <v>20</v>
      </c>
      <c r="AG28" s="198">
        <v>20</v>
      </c>
      <c r="AH28" s="199">
        <v>0</v>
      </c>
      <c r="AI28" s="189">
        <f t="shared" si="28"/>
        <v>40</v>
      </c>
      <c r="AJ28" s="197"/>
      <c r="AK28" s="198">
        <v>10</v>
      </c>
      <c r="AL28" s="199"/>
      <c r="AM28" s="189">
        <f t="shared" si="29"/>
        <v>10</v>
      </c>
      <c r="AN28" s="197">
        <v>20</v>
      </c>
      <c r="AO28" s="198">
        <v>5</v>
      </c>
      <c r="AP28" s="199"/>
      <c r="AQ28" s="189">
        <f t="shared" si="30"/>
        <v>25</v>
      </c>
      <c r="AR28" s="592">
        <f t="shared" si="32"/>
        <v>130</v>
      </c>
      <c r="AS28" s="148"/>
      <c r="AT28" s="125" t="s">
        <v>9</v>
      </c>
      <c r="AU28" s="187">
        <v>405</v>
      </c>
      <c r="AV28" s="286">
        <v>235</v>
      </c>
      <c r="AW28" s="286">
        <v>165</v>
      </c>
      <c r="AX28" s="286">
        <v>45</v>
      </c>
      <c r="AY28" s="286">
        <v>40</v>
      </c>
      <c r="AZ28" s="578">
        <v>890</v>
      </c>
      <c r="BA28" s="376"/>
    </row>
    <row r="29" spans="1:54" ht="15.75" customHeight="1" thickBot="1" x14ac:dyDescent="0.3">
      <c r="A29" s="286">
        <v>5</v>
      </c>
      <c r="B29" s="125" t="s">
        <v>85</v>
      </c>
      <c r="C29" s="319" t="s">
        <v>83</v>
      </c>
      <c r="D29" s="184"/>
      <c r="E29" s="185"/>
      <c r="F29" s="185">
        <v>0</v>
      </c>
      <c r="G29" s="186">
        <f t="shared" si="31"/>
        <v>0</v>
      </c>
      <c r="H29" s="184"/>
      <c r="I29" s="185"/>
      <c r="J29" s="185"/>
      <c r="K29" s="186">
        <f t="shared" si="22"/>
        <v>0</v>
      </c>
      <c r="L29" s="184"/>
      <c r="M29" s="185"/>
      <c r="N29" s="185"/>
      <c r="O29" s="186">
        <f t="shared" si="23"/>
        <v>0</v>
      </c>
      <c r="P29" s="184">
        <v>15</v>
      </c>
      <c r="Q29" s="185"/>
      <c r="R29" s="185"/>
      <c r="S29" s="186">
        <f t="shared" si="24"/>
        <v>15</v>
      </c>
      <c r="T29" s="184">
        <v>5</v>
      </c>
      <c r="U29" s="185"/>
      <c r="V29" s="185">
        <v>5</v>
      </c>
      <c r="W29" s="186">
        <f t="shared" si="25"/>
        <v>10</v>
      </c>
      <c r="X29" s="184"/>
      <c r="Y29" s="185"/>
      <c r="Z29" s="185"/>
      <c r="AA29" s="186">
        <f t="shared" si="26"/>
        <v>0</v>
      </c>
      <c r="AB29" s="184">
        <v>15</v>
      </c>
      <c r="AC29" s="185"/>
      <c r="AD29" s="185">
        <v>0</v>
      </c>
      <c r="AE29" s="186">
        <f t="shared" si="27"/>
        <v>15</v>
      </c>
      <c r="AF29" s="184">
        <v>10</v>
      </c>
      <c r="AG29" s="185"/>
      <c r="AH29" s="185"/>
      <c r="AI29" s="186">
        <f t="shared" si="28"/>
        <v>10</v>
      </c>
      <c r="AJ29" s="184"/>
      <c r="AK29" s="185"/>
      <c r="AL29" s="185"/>
      <c r="AM29" s="186">
        <f t="shared" si="29"/>
        <v>0</v>
      </c>
      <c r="AN29" s="184">
        <v>10</v>
      </c>
      <c r="AO29" s="185"/>
      <c r="AP29" s="185">
        <v>20</v>
      </c>
      <c r="AQ29" s="186">
        <f t="shared" si="30"/>
        <v>30</v>
      </c>
      <c r="AR29" s="593">
        <f t="shared" si="32"/>
        <v>80</v>
      </c>
      <c r="AS29" s="148"/>
      <c r="AT29" s="378"/>
      <c r="AU29" s="193"/>
      <c r="AV29" s="252"/>
      <c r="AW29" s="252"/>
      <c r="AX29" s="252"/>
      <c r="AY29" s="252"/>
      <c r="AZ29" s="380"/>
      <c r="BA29" s="381"/>
      <c r="BB29" s="232"/>
    </row>
    <row r="30" spans="1:54" s="232" customFormat="1" ht="15.75" customHeight="1" x14ac:dyDescent="0.25">
      <c r="A30" s="252"/>
      <c r="B30" s="378"/>
      <c r="C30" s="379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378"/>
      <c r="AU30" s="193"/>
      <c r="AV30" s="252"/>
      <c r="AW30" s="252"/>
      <c r="AX30" s="252"/>
      <c r="AY30" s="252"/>
      <c r="AZ30" s="380"/>
      <c r="BA30" s="381"/>
    </row>
    <row r="31" spans="1:54" s="232" customFormat="1" ht="15.75" customHeight="1" thickBot="1" x14ac:dyDescent="0.4">
      <c r="A31" s="252"/>
      <c r="B31" s="382" t="s">
        <v>23</v>
      </c>
      <c r="C31" s="379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378"/>
      <c r="AU31" s="193"/>
      <c r="AV31" s="252"/>
      <c r="AW31" s="252"/>
      <c r="AX31" s="252"/>
      <c r="AY31" s="252"/>
      <c r="AZ31" s="380"/>
      <c r="BA31" s="381"/>
    </row>
    <row r="32" spans="1:54" s="232" customFormat="1" ht="15.75" customHeight="1" x14ac:dyDescent="0.25">
      <c r="A32" s="685" t="s">
        <v>24</v>
      </c>
      <c r="B32" s="739" t="s">
        <v>0</v>
      </c>
      <c r="C32" s="745" t="s">
        <v>1</v>
      </c>
      <c r="D32" s="728" t="s">
        <v>28</v>
      </c>
      <c r="E32" s="729"/>
      <c r="F32" s="728" t="s">
        <v>30</v>
      </c>
      <c r="G32" s="729"/>
      <c r="H32" s="728" t="s">
        <v>31</v>
      </c>
      <c r="I32" s="729"/>
      <c r="J32" s="728" t="s">
        <v>32</v>
      </c>
      <c r="K32" s="729"/>
      <c r="L32" s="728" t="s">
        <v>33</v>
      </c>
      <c r="M32" s="729"/>
      <c r="N32" s="728" t="s">
        <v>39</v>
      </c>
      <c r="O32" s="729"/>
      <c r="P32" s="728" t="s">
        <v>40</v>
      </c>
      <c r="Q32" s="729"/>
      <c r="R32" s="728" t="s">
        <v>41</v>
      </c>
      <c r="S32" s="729"/>
      <c r="T32" s="728" t="s">
        <v>42</v>
      </c>
      <c r="U32" s="729"/>
      <c r="V32" s="728" t="s">
        <v>43</v>
      </c>
      <c r="W32" s="729"/>
      <c r="X32" s="747" t="s">
        <v>34</v>
      </c>
      <c r="Y32" s="725"/>
      <c r="Z32" s="193"/>
      <c r="AA32" s="378"/>
      <c r="AB32" s="193"/>
      <c r="AC32" s="252"/>
      <c r="AD32" s="252"/>
      <c r="AE32" s="252"/>
      <c r="AF32" s="252"/>
      <c r="AG32" s="380"/>
      <c r="AH32" s="381"/>
    </row>
    <row r="33" spans="1:54" s="232" customFormat="1" ht="15.75" customHeight="1" thickBot="1" x14ac:dyDescent="0.3">
      <c r="A33" s="694"/>
      <c r="B33" s="740"/>
      <c r="C33" s="746"/>
      <c r="D33" s="730"/>
      <c r="E33" s="731"/>
      <c r="F33" s="730"/>
      <c r="G33" s="731"/>
      <c r="H33" s="730"/>
      <c r="I33" s="731"/>
      <c r="J33" s="730"/>
      <c r="K33" s="731"/>
      <c r="L33" s="730"/>
      <c r="M33" s="731"/>
      <c r="N33" s="730"/>
      <c r="O33" s="731"/>
      <c r="P33" s="730"/>
      <c r="Q33" s="731"/>
      <c r="R33" s="730"/>
      <c r="S33" s="731"/>
      <c r="T33" s="730"/>
      <c r="U33" s="731"/>
      <c r="V33" s="730"/>
      <c r="W33" s="731"/>
      <c r="X33" s="748"/>
      <c r="Y33" s="749"/>
      <c r="Z33" s="193"/>
      <c r="AA33" s="381"/>
    </row>
    <row r="34" spans="1:54" s="232" customFormat="1" ht="15.75" customHeight="1" x14ac:dyDescent="0.25">
      <c r="A34" s="371">
        <v>1</v>
      </c>
      <c r="B34" s="130" t="s">
        <v>9</v>
      </c>
      <c r="C34" s="4" t="s">
        <v>18</v>
      </c>
      <c r="D34" s="741">
        <v>0</v>
      </c>
      <c r="E34" s="742"/>
      <c r="F34" s="741">
        <v>0</v>
      </c>
      <c r="G34" s="742"/>
      <c r="H34" s="741">
        <v>10</v>
      </c>
      <c r="I34" s="742"/>
      <c r="J34" s="741">
        <v>20</v>
      </c>
      <c r="K34" s="742"/>
      <c r="L34" s="741">
        <v>0</v>
      </c>
      <c r="M34" s="742"/>
      <c r="N34" s="741">
        <v>0</v>
      </c>
      <c r="O34" s="742"/>
      <c r="P34" s="741">
        <v>15</v>
      </c>
      <c r="Q34" s="742"/>
      <c r="R34" s="741">
        <v>0</v>
      </c>
      <c r="S34" s="742"/>
      <c r="T34" s="741">
        <v>0</v>
      </c>
      <c r="U34" s="742"/>
      <c r="V34" s="741">
        <v>0</v>
      </c>
      <c r="W34" s="742"/>
      <c r="X34" s="879">
        <f>SUM(D34:W34)</f>
        <v>45</v>
      </c>
      <c r="Y34" s="880"/>
      <c r="Z34" s="193"/>
      <c r="AA34" s="381"/>
    </row>
    <row r="35" spans="1:54" s="232" customFormat="1" ht="15.75" customHeight="1" x14ac:dyDescent="0.25">
      <c r="A35" s="285">
        <v>2</v>
      </c>
      <c r="B35" s="135" t="s">
        <v>114</v>
      </c>
      <c r="C35" s="292" t="s">
        <v>17</v>
      </c>
      <c r="D35" s="732">
        <v>5</v>
      </c>
      <c r="E35" s="733"/>
      <c r="F35" s="732">
        <v>15</v>
      </c>
      <c r="G35" s="733"/>
      <c r="H35" s="732">
        <v>15</v>
      </c>
      <c r="I35" s="733"/>
      <c r="J35" s="732">
        <v>20</v>
      </c>
      <c r="K35" s="733"/>
      <c r="L35" s="732">
        <v>15</v>
      </c>
      <c r="M35" s="733"/>
      <c r="N35" s="732">
        <v>15</v>
      </c>
      <c r="O35" s="733"/>
      <c r="P35" s="732">
        <v>5</v>
      </c>
      <c r="Q35" s="733"/>
      <c r="R35" s="732">
        <v>20</v>
      </c>
      <c r="S35" s="733"/>
      <c r="T35" s="732">
        <v>15</v>
      </c>
      <c r="U35" s="733"/>
      <c r="V35" s="732">
        <v>15</v>
      </c>
      <c r="W35" s="733"/>
      <c r="X35" s="881">
        <f t="shared" ref="X35:X38" si="33">SUM(D35:W35)</f>
        <v>140</v>
      </c>
      <c r="Y35" s="882"/>
      <c r="Z35" s="193"/>
      <c r="AA35" s="381"/>
    </row>
    <row r="36" spans="1:54" s="232" customFormat="1" ht="15.75" customHeight="1" x14ac:dyDescent="0.25">
      <c r="A36" s="285">
        <v>3</v>
      </c>
      <c r="B36" s="135" t="s">
        <v>82</v>
      </c>
      <c r="C36" s="4" t="s">
        <v>83</v>
      </c>
      <c r="D36" s="732">
        <v>15</v>
      </c>
      <c r="E36" s="733"/>
      <c r="F36" s="732">
        <v>20</v>
      </c>
      <c r="G36" s="733"/>
      <c r="H36" s="732">
        <v>0</v>
      </c>
      <c r="I36" s="733"/>
      <c r="J36" s="732">
        <v>20</v>
      </c>
      <c r="K36" s="733"/>
      <c r="L36" s="732">
        <v>20</v>
      </c>
      <c r="M36" s="733"/>
      <c r="N36" s="732">
        <v>20</v>
      </c>
      <c r="O36" s="733"/>
      <c r="P36" s="732">
        <v>0</v>
      </c>
      <c r="Q36" s="733"/>
      <c r="R36" s="732">
        <v>20</v>
      </c>
      <c r="S36" s="733"/>
      <c r="T36" s="732">
        <v>20</v>
      </c>
      <c r="U36" s="733"/>
      <c r="V36" s="732">
        <v>15</v>
      </c>
      <c r="W36" s="733"/>
      <c r="X36" s="881">
        <f t="shared" si="33"/>
        <v>150</v>
      </c>
      <c r="Y36" s="882"/>
      <c r="Z36" s="193"/>
      <c r="AA36" s="381"/>
    </row>
    <row r="37" spans="1:54" s="232" customFormat="1" ht="15.75" customHeight="1" x14ac:dyDescent="0.25">
      <c r="A37" s="285">
        <v>4</v>
      </c>
      <c r="B37" s="152" t="s">
        <v>12</v>
      </c>
      <c r="C37" s="4" t="s">
        <v>18</v>
      </c>
      <c r="D37" s="732">
        <v>0</v>
      </c>
      <c r="E37" s="733"/>
      <c r="F37" s="732">
        <v>10</v>
      </c>
      <c r="G37" s="733"/>
      <c r="H37" s="732">
        <v>5</v>
      </c>
      <c r="I37" s="733"/>
      <c r="J37" s="732">
        <v>5</v>
      </c>
      <c r="K37" s="733"/>
      <c r="L37" s="732">
        <v>20</v>
      </c>
      <c r="M37" s="733"/>
      <c r="N37" s="732">
        <v>5</v>
      </c>
      <c r="O37" s="733"/>
      <c r="P37" s="732">
        <v>10</v>
      </c>
      <c r="Q37" s="733"/>
      <c r="R37" s="732">
        <v>15</v>
      </c>
      <c r="S37" s="733"/>
      <c r="T37" s="732">
        <v>15</v>
      </c>
      <c r="U37" s="733"/>
      <c r="V37" s="732">
        <v>0</v>
      </c>
      <c r="W37" s="733"/>
      <c r="X37" s="881">
        <f t="shared" si="33"/>
        <v>85</v>
      </c>
      <c r="Y37" s="882"/>
      <c r="Z37" s="193"/>
      <c r="AA37" s="381"/>
    </row>
    <row r="38" spans="1:54" s="232" customFormat="1" ht="15.75" customHeight="1" thickBot="1" x14ac:dyDescent="0.3">
      <c r="A38" s="286">
        <v>5</v>
      </c>
      <c r="B38" s="125" t="s">
        <v>85</v>
      </c>
      <c r="C38" s="319" t="s">
        <v>83</v>
      </c>
      <c r="D38" s="743">
        <v>10</v>
      </c>
      <c r="E38" s="744"/>
      <c r="F38" s="743">
        <v>20</v>
      </c>
      <c r="G38" s="744"/>
      <c r="H38" s="743">
        <v>10</v>
      </c>
      <c r="I38" s="744"/>
      <c r="J38" s="743">
        <v>20</v>
      </c>
      <c r="K38" s="744"/>
      <c r="L38" s="743">
        <v>20</v>
      </c>
      <c r="M38" s="744"/>
      <c r="N38" s="743">
        <v>20</v>
      </c>
      <c r="O38" s="744"/>
      <c r="P38" s="743">
        <v>20</v>
      </c>
      <c r="Q38" s="744"/>
      <c r="R38" s="743">
        <v>20</v>
      </c>
      <c r="S38" s="744"/>
      <c r="T38" s="743">
        <v>0</v>
      </c>
      <c r="U38" s="744"/>
      <c r="V38" s="743">
        <v>20</v>
      </c>
      <c r="W38" s="744"/>
      <c r="X38" s="883">
        <f t="shared" si="33"/>
        <v>160</v>
      </c>
      <c r="Y38" s="884"/>
      <c r="Z38" s="193"/>
      <c r="AA38" s="381"/>
    </row>
    <row r="39" spans="1:54" s="232" customFormat="1" ht="15.75" customHeight="1" x14ac:dyDescent="0.25">
      <c r="A39" s="252"/>
      <c r="B39" s="378"/>
      <c r="C39" s="379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378"/>
      <c r="AU39" s="193"/>
      <c r="AV39" s="252"/>
      <c r="AW39" s="252"/>
      <c r="AX39" s="252"/>
      <c r="AY39" s="252"/>
      <c r="AZ39" s="380"/>
      <c r="BA39" s="381"/>
    </row>
    <row r="40" spans="1:54" s="232" customFormat="1" ht="15.75" customHeight="1" thickBot="1" x14ac:dyDescent="0.4">
      <c r="A40" s="252"/>
      <c r="B40" s="382" t="s">
        <v>72</v>
      </c>
      <c r="C40" s="379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252"/>
      <c r="AU40" s="252"/>
      <c r="AV40" s="252"/>
      <c r="AW40" s="252"/>
      <c r="AX40" s="380"/>
      <c r="AY40" s="381"/>
    </row>
    <row r="41" spans="1:54" s="232" customFormat="1" ht="15.75" customHeight="1" x14ac:dyDescent="0.25">
      <c r="A41" s="685" t="s">
        <v>24</v>
      </c>
      <c r="B41" s="739" t="s">
        <v>0</v>
      </c>
      <c r="C41" s="689" t="s">
        <v>1</v>
      </c>
      <c r="D41" s="728" t="s">
        <v>28</v>
      </c>
      <c r="E41" s="729"/>
      <c r="F41" s="728" t="s">
        <v>30</v>
      </c>
      <c r="G41" s="729"/>
      <c r="H41" s="728" t="s">
        <v>31</v>
      </c>
      <c r="I41" s="729"/>
      <c r="J41" s="728" t="s">
        <v>32</v>
      </c>
      <c r="K41" s="729"/>
      <c r="L41" s="728" t="s">
        <v>33</v>
      </c>
      <c r="M41" s="729"/>
      <c r="N41" s="728" t="s">
        <v>39</v>
      </c>
      <c r="O41" s="729"/>
      <c r="P41" s="728" t="s">
        <v>40</v>
      </c>
      <c r="Q41" s="729"/>
      <c r="R41" s="728" t="s">
        <v>41</v>
      </c>
      <c r="S41" s="729"/>
      <c r="T41" s="728" t="s">
        <v>42</v>
      </c>
      <c r="U41" s="729"/>
      <c r="V41" s="728" t="s">
        <v>43</v>
      </c>
      <c r="W41" s="729"/>
      <c r="X41" s="747" t="s">
        <v>34</v>
      </c>
      <c r="Y41" s="725"/>
      <c r="Z41" s="193"/>
      <c r="AA41" s="378"/>
      <c r="AB41" s="193"/>
      <c r="AC41" s="252"/>
      <c r="AD41" s="252"/>
      <c r="AE41" s="252"/>
      <c r="AF41" s="252"/>
      <c r="AG41" s="380"/>
      <c r="AH41" s="381"/>
    </row>
    <row r="42" spans="1:54" s="232" customFormat="1" ht="15.75" customHeight="1" thickBot="1" x14ac:dyDescent="0.3">
      <c r="A42" s="694"/>
      <c r="B42" s="740"/>
      <c r="C42" s="690"/>
      <c r="D42" s="730"/>
      <c r="E42" s="731"/>
      <c r="F42" s="730"/>
      <c r="G42" s="731"/>
      <c r="H42" s="730"/>
      <c r="I42" s="731"/>
      <c r="J42" s="730"/>
      <c r="K42" s="731"/>
      <c r="L42" s="730"/>
      <c r="M42" s="731"/>
      <c r="N42" s="730"/>
      <c r="O42" s="731"/>
      <c r="P42" s="730"/>
      <c r="Q42" s="731"/>
      <c r="R42" s="730"/>
      <c r="S42" s="731"/>
      <c r="T42" s="730"/>
      <c r="U42" s="731"/>
      <c r="V42" s="730"/>
      <c r="W42" s="731"/>
      <c r="X42" s="748"/>
      <c r="Y42" s="749"/>
      <c r="Z42" s="193"/>
      <c r="AA42" s="378"/>
      <c r="AB42" s="193"/>
      <c r="AC42" s="252"/>
      <c r="AD42" s="252"/>
      <c r="AE42" s="252"/>
      <c r="AF42" s="252"/>
      <c r="AG42" s="380"/>
      <c r="AH42" s="381"/>
    </row>
    <row r="43" spans="1:54" s="232" customFormat="1" ht="15.75" customHeight="1" x14ac:dyDescent="0.25">
      <c r="A43" s="371">
        <v>1</v>
      </c>
      <c r="B43" s="130" t="s">
        <v>9</v>
      </c>
      <c r="C43" s="4" t="s">
        <v>18</v>
      </c>
      <c r="D43" s="741">
        <v>0</v>
      </c>
      <c r="E43" s="742"/>
      <c r="F43" s="741">
        <v>0</v>
      </c>
      <c r="G43" s="742"/>
      <c r="H43" s="741">
        <v>15</v>
      </c>
      <c r="I43" s="742"/>
      <c r="J43" s="741">
        <v>0</v>
      </c>
      <c r="K43" s="742"/>
      <c r="L43" s="741">
        <v>5</v>
      </c>
      <c r="M43" s="742"/>
      <c r="N43" s="741">
        <v>0</v>
      </c>
      <c r="O43" s="742"/>
      <c r="P43" s="741">
        <v>0</v>
      </c>
      <c r="Q43" s="742"/>
      <c r="R43" s="741">
        <v>20</v>
      </c>
      <c r="S43" s="742"/>
      <c r="T43" s="741">
        <v>0</v>
      </c>
      <c r="U43" s="742"/>
      <c r="V43" s="741">
        <v>0</v>
      </c>
      <c r="W43" s="742"/>
      <c r="X43" s="879">
        <f>SUM(D43:W43)</f>
        <v>40</v>
      </c>
      <c r="Y43" s="880"/>
      <c r="Z43" s="193"/>
      <c r="AA43" s="378"/>
      <c r="AB43" s="193"/>
      <c r="AC43" s="252"/>
      <c r="AD43" s="252"/>
      <c r="AE43" s="252"/>
      <c r="AF43" s="252"/>
      <c r="AG43" s="380"/>
      <c r="AH43" s="381"/>
    </row>
    <row r="44" spans="1:54" s="232" customFormat="1" ht="15.75" customHeight="1" x14ac:dyDescent="0.25">
      <c r="A44" s="285">
        <v>2</v>
      </c>
      <c r="B44" s="135" t="s">
        <v>114</v>
      </c>
      <c r="C44" s="292" t="s">
        <v>17</v>
      </c>
      <c r="D44" s="732">
        <v>0</v>
      </c>
      <c r="E44" s="733"/>
      <c r="F44" s="732">
        <v>15</v>
      </c>
      <c r="G44" s="733"/>
      <c r="H44" s="732">
        <v>20</v>
      </c>
      <c r="I44" s="733"/>
      <c r="J44" s="732">
        <v>15</v>
      </c>
      <c r="K44" s="733"/>
      <c r="L44" s="732">
        <v>0</v>
      </c>
      <c r="M44" s="733"/>
      <c r="N44" s="732">
        <v>15</v>
      </c>
      <c r="O44" s="733"/>
      <c r="P44" s="732">
        <v>15</v>
      </c>
      <c r="Q44" s="733"/>
      <c r="R44" s="732">
        <v>10</v>
      </c>
      <c r="S44" s="733"/>
      <c r="T44" s="732">
        <v>15</v>
      </c>
      <c r="U44" s="733"/>
      <c r="V44" s="732">
        <v>10</v>
      </c>
      <c r="W44" s="733"/>
      <c r="X44" s="881">
        <f t="shared" ref="X44:X47" si="34">SUM(D44:W44)</f>
        <v>115</v>
      </c>
      <c r="Y44" s="882"/>
      <c r="Z44" s="193"/>
      <c r="AA44" s="378"/>
      <c r="AB44" s="193"/>
      <c r="AC44" s="252"/>
      <c r="AD44" s="252"/>
      <c r="AE44" s="252"/>
      <c r="AF44" s="252"/>
      <c r="AG44" s="380"/>
      <c r="AH44" s="381"/>
    </row>
    <row r="45" spans="1:54" s="232" customFormat="1" ht="15.75" customHeight="1" x14ac:dyDescent="0.25">
      <c r="A45" s="285">
        <v>3</v>
      </c>
      <c r="B45" s="135" t="s">
        <v>82</v>
      </c>
      <c r="C45" s="4" t="s">
        <v>83</v>
      </c>
      <c r="D45" s="732">
        <v>0</v>
      </c>
      <c r="E45" s="733"/>
      <c r="F45" s="732">
        <v>10</v>
      </c>
      <c r="G45" s="733"/>
      <c r="H45" s="732">
        <v>20</v>
      </c>
      <c r="I45" s="733"/>
      <c r="J45" s="732">
        <v>0</v>
      </c>
      <c r="K45" s="733"/>
      <c r="L45" s="732">
        <v>0</v>
      </c>
      <c r="M45" s="733"/>
      <c r="N45" s="732">
        <v>20</v>
      </c>
      <c r="O45" s="733"/>
      <c r="P45" s="732">
        <v>0</v>
      </c>
      <c r="Q45" s="733"/>
      <c r="R45" s="732">
        <v>20</v>
      </c>
      <c r="S45" s="733"/>
      <c r="T45" s="732">
        <v>5</v>
      </c>
      <c r="U45" s="733"/>
      <c r="V45" s="732">
        <v>0</v>
      </c>
      <c r="W45" s="733"/>
      <c r="X45" s="881">
        <f t="shared" si="34"/>
        <v>75</v>
      </c>
      <c r="Y45" s="882"/>
      <c r="Z45" s="193"/>
      <c r="AA45" s="378"/>
      <c r="AB45" s="193"/>
      <c r="AC45" s="252"/>
      <c r="AD45" s="252"/>
      <c r="AE45" s="252"/>
      <c r="AF45" s="252"/>
      <c r="AG45" s="380"/>
      <c r="AH45" s="381"/>
    </row>
    <row r="46" spans="1:54" s="232" customFormat="1" ht="15.75" customHeight="1" x14ac:dyDescent="0.25">
      <c r="A46" s="285">
        <v>4</v>
      </c>
      <c r="B46" s="152" t="s">
        <v>12</v>
      </c>
      <c r="C46" s="4" t="s">
        <v>18</v>
      </c>
      <c r="D46" s="732">
        <v>0</v>
      </c>
      <c r="E46" s="733"/>
      <c r="F46" s="732">
        <v>0</v>
      </c>
      <c r="G46" s="733"/>
      <c r="H46" s="732">
        <v>0</v>
      </c>
      <c r="I46" s="733"/>
      <c r="J46" s="732">
        <v>5</v>
      </c>
      <c r="K46" s="733"/>
      <c r="L46" s="732">
        <v>0</v>
      </c>
      <c r="M46" s="733"/>
      <c r="N46" s="732">
        <v>10</v>
      </c>
      <c r="O46" s="733"/>
      <c r="P46" s="732">
        <v>0</v>
      </c>
      <c r="Q46" s="733"/>
      <c r="R46" s="732">
        <v>20</v>
      </c>
      <c r="S46" s="733"/>
      <c r="T46" s="732">
        <v>20</v>
      </c>
      <c r="U46" s="733"/>
      <c r="V46" s="732">
        <v>0</v>
      </c>
      <c r="W46" s="733"/>
      <c r="X46" s="881">
        <f t="shared" si="34"/>
        <v>55</v>
      </c>
      <c r="Y46" s="882"/>
      <c r="Z46" s="193"/>
      <c r="AA46" s="378"/>
      <c r="AB46" s="193"/>
      <c r="AC46" s="252"/>
      <c r="AD46" s="252"/>
      <c r="AE46" s="252"/>
      <c r="AF46" s="252"/>
      <c r="AG46" s="380"/>
      <c r="AH46" s="381"/>
    </row>
    <row r="47" spans="1:54" s="232" customFormat="1" ht="15.75" customHeight="1" thickBot="1" x14ac:dyDescent="0.3">
      <c r="A47" s="286">
        <v>5</v>
      </c>
      <c r="B47" s="125" t="s">
        <v>85</v>
      </c>
      <c r="C47" s="319" t="s">
        <v>83</v>
      </c>
      <c r="D47" s="743">
        <v>0</v>
      </c>
      <c r="E47" s="744"/>
      <c r="F47" s="743">
        <v>10</v>
      </c>
      <c r="G47" s="744"/>
      <c r="H47" s="743">
        <v>0</v>
      </c>
      <c r="I47" s="744"/>
      <c r="J47" s="743">
        <v>15</v>
      </c>
      <c r="K47" s="744"/>
      <c r="L47" s="743">
        <v>0</v>
      </c>
      <c r="M47" s="744"/>
      <c r="N47" s="743">
        <v>5</v>
      </c>
      <c r="O47" s="744"/>
      <c r="P47" s="743">
        <v>20</v>
      </c>
      <c r="Q47" s="744"/>
      <c r="R47" s="743">
        <v>0</v>
      </c>
      <c r="S47" s="744"/>
      <c r="T47" s="743">
        <v>0</v>
      </c>
      <c r="U47" s="744"/>
      <c r="V47" s="743">
        <v>0</v>
      </c>
      <c r="W47" s="744"/>
      <c r="X47" s="883">
        <f t="shared" si="34"/>
        <v>50</v>
      </c>
      <c r="Y47" s="884"/>
      <c r="Z47" s="193"/>
      <c r="AA47" s="378"/>
      <c r="AB47" s="193"/>
      <c r="AC47" s="252"/>
      <c r="AD47" s="252"/>
      <c r="AE47" s="252"/>
      <c r="AF47" s="252"/>
      <c r="AG47" s="380"/>
      <c r="AH47" s="381"/>
    </row>
    <row r="48" spans="1:54" s="232" customFormat="1" ht="15.75" customHeight="1" x14ac:dyDescent="0.25">
      <c r="A48" s="252"/>
      <c r="B48" s="378"/>
      <c r="C48" s="379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14"/>
      <c r="AU48" s="114"/>
      <c r="AV48" s="114"/>
      <c r="AY48" s="114"/>
      <c r="AZ48" s="114"/>
      <c r="BA48" s="114"/>
      <c r="BB48"/>
    </row>
    <row r="49" spans="1:53" ht="15.75" customHeight="1" x14ac:dyDescent="0.25">
      <c r="A49" s="114"/>
      <c r="B49" s="114"/>
      <c r="C49" s="114"/>
      <c r="D49" s="174"/>
      <c r="E49" s="673" t="s">
        <v>45</v>
      </c>
      <c r="F49" s="727"/>
      <c r="G49" s="727"/>
      <c r="H49" s="727"/>
      <c r="I49" s="727"/>
      <c r="J49" s="727"/>
      <c r="K49" s="727"/>
      <c r="L49" s="727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Y49" s="114"/>
      <c r="AZ49" s="114"/>
      <c r="BA49" s="114"/>
    </row>
    <row r="50" spans="1:53" ht="15.75" customHeight="1" x14ac:dyDescent="0.25">
      <c r="A50" s="114"/>
      <c r="B50" s="114"/>
      <c r="C50" s="114"/>
      <c r="D50" s="149"/>
      <c r="E50" s="149"/>
      <c r="F50" s="149"/>
      <c r="G50" s="149"/>
      <c r="H50" s="148"/>
      <c r="I50" s="148"/>
      <c r="J50" s="148"/>
      <c r="K50" s="148"/>
      <c r="L50" s="148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3"/>
      <c r="AU50" s="113"/>
      <c r="AV50" s="113"/>
      <c r="AY50" s="113"/>
      <c r="AZ50" s="113"/>
      <c r="BA50" s="113"/>
    </row>
    <row r="51" spans="1:53" ht="15.75" customHeight="1" x14ac:dyDescent="0.25">
      <c r="A51" s="113"/>
      <c r="B51" s="113"/>
      <c r="C51" s="113"/>
      <c r="D51" s="143">
        <v>0</v>
      </c>
      <c r="E51" s="750" t="s">
        <v>46</v>
      </c>
      <c r="F51" s="751"/>
      <c r="G51" s="751"/>
      <c r="H51" s="751"/>
      <c r="I51" s="751"/>
      <c r="J51" s="751"/>
      <c r="K51" s="751"/>
      <c r="L51" s="751"/>
      <c r="M51" s="751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</row>
    <row r="52" spans="1:53" ht="15.75" customHeight="1" x14ac:dyDescent="0.25">
      <c r="R52" s="384"/>
    </row>
  </sheetData>
  <sortState ref="A7:B11">
    <sortCondition descending="1" ref="A7:A11"/>
  </sortState>
  <mergeCells count="214">
    <mergeCell ref="E51:M51"/>
    <mergeCell ref="X44:Y44"/>
    <mergeCell ref="X45:Y45"/>
    <mergeCell ref="X46:Y46"/>
    <mergeCell ref="X47:Y47"/>
    <mergeCell ref="X41:Y42"/>
    <mergeCell ref="X43:Y43"/>
    <mergeCell ref="X34:Y34"/>
    <mergeCell ref="X35:Y35"/>
    <mergeCell ref="X36:Y36"/>
    <mergeCell ref="X37:Y37"/>
    <mergeCell ref="X38:Y38"/>
    <mergeCell ref="T47:U47"/>
    <mergeCell ref="V47:W47"/>
    <mergeCell ref="N47:O47"/>
    <mergeCell ref="P47:Q47"/>
    <mergeCell ref="R47:S47"/>
    <mergeCell ref="J47:K47"/>
    <mergeCell ref="L47:M47"/>
    <mergeCell ref="D47:E47"/>
    <mergeCell ref="F47:G47"/>
    <mergeCell ref="H47:I47"/>
    <mergeCell ref="T46:U46"/>
    <mergeCell ref="V46:W46"/>
    <mergeCell ref="D46:E46"/>
    <mergeCell ref="F46:G46"/>
    <mergeCell ref="H46:I46"/>
    <mergeCell ref="J46:K46"/>
    <mergeCell ref="L46:M46"/>
    <mergeCell ref="N46:O46"/>
    <mergeCell ref="P46:Q46"/>
    <mergeCell ref="R46:S46"/>
    <mergeCell ref="R45:S45"/>
    <mergeCell ref="T45:U45"/>
    <mergeCell ref="V45:W45"/>
    <mergeCell ref="V44:W44"/>
    <mergeCell ref="D45:E45"/>
    <mergeCell ref="F45:G45"/>
    <mergeCell ref="H45:I45"/>
    <mergeCell ref="J45:K45"/>
    <mergeCell ref="L45:M45"/>
    <mergeCell ref="N45:O45"/>
    <mergeCell ref="P45:Q45"/>
    <mergeCell ref="R44:S44"/>
    <mergeCell ref="T44:U44"/>
    <mergeCell ref="N44:O44"/>
    <mergeCell ref="P44:Q44"/>
    <mergeCell ref="P43:Q43"/>
    <mergeCell ref="R43:S43"/>
    <mergeCell ref="T43:U43"/>
    <mergeCell ref="D44:E44"/>
    <mergeCell ref="F44:G44"/>
    <mergeCell ref="H44:I44"/>
    <mergeCell ref="J44:K44"/>
    <mergeCell ref="L44:M44"/>
    <mergeCell ref="V41:W42"/>
    <mergeCell ref="D43:E43"/>
    <mergeCell ref="F43:G43"/>
    <mergeCell ref="H43:I43"/>
    <mergeCell ref="J43:K43"/>
    <mergeCell ref="L43:M43"/>
    <mergeCell ref="N43:O43"/>
    <mergeCell ref="R41:S42"/>
    <mergeCell ref="T41:U42"/>
    <mergeCell ref="V43:W43"/>
    <mergeCell ref="X32:Y33"/>
    <mergeCell ref="D41:E42"/>
    <mergeCell ref="F41:G42"/>
    <mergeCell ref="H41:I42"/>
    <mergeCell ref="J41:K42"/>
    <mergeCell ref="L41:M42"/>
    <mergeCell ref="N41:O42"/>
    <mergeCell ref="P41:Q42"/>
    <mergeCell ref="T38:U38"/>
    <mergeCell ref="V38:W38"/>
    <mergeCell ref="V37:W37"/>
    <mergeCell ref="F38:G38"/>
    <mergeCell ref="H38:I38"/>
    <mergeCell ref="J38:K38"/>
    <mergeCell ref="L38:M38"/>
    <mergeCell ref="N38:O38"/>
    <mergeCell ref="P38:Q38"/>
    <mergeCell ref="R38:S38"/>
    <mergeCell ref="F37:G37"/>
    <mergeCell ref="H37:I37"/>
    <mergeCell ref="J37:K37"/>
    <mergeCell ref="L37:M37"/>
    <mergeCell ref="N37:O37"/>
    <mergeCell ref="P37:Q37"/>
    <mergeCell ref="R37:S37"/>
    <mergeCell ref="T37:U37"/>
    <mergeCell ref="R36:S36"/>
    <mergeCell ref="T36:U36"/>
    <mergeCell ref="V36:W36"/>
    <mergeCell ref="N36:O36"/>
    <mergeCell ref="P36:Q36"/>
    <mergeCell ref="H36:I36"/>
    <mergeCell ref="J36:K36"/>
    <mergeCell ref="L36:M36"/>
    <mergeCell ref="V34:W34"/>
    <mergeCell ref="F35:G35"/>
    <mergeCell ref="H35:I35"/>
    <mergeCell ref="J35:K35"/>
    <mergeCell ref="L35:M35"/>
    <mergeCell ref="N35:O35"/>
    <mergeCell ref="P35:Q35"/>
    <mergeCell ref="R35:S35"/>
    <mergeCell ref="T32:U33"/>
    <mergeCell ref="V32:W33"/>
    <mergeCell ref="N32:O33"/>
    <mergeCell ref="T35:U35"/>
    <mergeCell ref="V35:W35"/>
    <mergeCell ref="J32:K33"/>
    <mergeCell ref="L32:M33"/>
    <mergeCell ref="F34:G34"/>
    <mergeCell ref="H34:I34"/>
    <mergeCell ref="J34:K34"/>
    <mergeCell ref="L34:M34"/>
    <mergeCell ref="N34:O34"/>
    <mergeCell ref="P34:Q34"/>
    <mergeCell ref="R34:S34"/>
    <mergeCell ref="T34:U34"/>
    <mergeCell ref="R32:S33"/>
    <mergeCell ref="A23:A24"/>
    <mergeCell ref="B23:B24"/>
    <mergeCell ref="C23:C24"/>
    <mergeCell ref="D23:F23"/>
    <mergeCell ref="G23:G24"/>
    <mergeCell ref="H23:J23"/>
    <mergeCell ref="K23:K24"/>
    <mergeCell ref="L23:N23"/>
    <mergeCell ref="O23:O24"/>
    <mergeCell ref="A41:A42"/>
    <mergeCell ref="B41:B42"/>
    <mergeCell ref="C41:C42"/>
    <mergeCell ref="D32:E33"/>
    <mergeCell ref="D34:E34"/>
    <mergeCell ref="D35:E35"/>
    <mergeCell ref="D36:E36"/>
    <mergeCell ref="D37:E37"/>
    <mergeCell ref="D38:E38"/>
    <mergeCell ref="A32:A33"/>
    <mergeCell ref="B32:B33"/>
    <mergeCell ref="C32:C33"/>
    <mergeCell ref="AT3:AZ3"/>
    <mergeCell ref="A5:A6"/>
    <mergeCell ref="B5:B6"/>
    <mergeCell ref="C5:C6"/>
    <mergeCell ref="D5:F5"/>
    <mergeCell ref="G5:G6"/>
    <mergeCell ref="H5:J5"/>
    <mergeCell ref="K5:K6"/>
    <mergeCell ref="L5:N5"/>
    <mergeCell ref="AM5:AM6"/>
    <mergeCell ref="AN5:AP5"/>
    <mergeCell ref="AQ5:AQ6"/>
    <mergeCell ref="AR5:AR6"/>
    <mergeCell ref="AI5:AI6"/>
    <mergeCell ref="X5:Z5"/>
    <mergeCell ref="AA5:AA6"/>
    <mergeCell ref="AB5:AD5"/>
    <mergeCell ref="AE5:AE6"/>
    <mergeCell ref="AF5:AH5"/>
    <mergeCell ref="AJ5:AL5"/>
    <mergeCell ref="T5:V5"/>
    <mergeCell ref="W5:W6"/>
    <mergeCell ref="AN14:AP14"/>
    <mergeCell ref="AQ14:AQ15"/>
    <mergeCell ref="AR14:AR15"/>
    <mergeCell ref="W14:W15"/>
    <mergeCell ref="X14:Z14"/>
    <mergeCell ref="AA14:AA15"/>
    <mergeCell ref="AB14:AD14"/>
    <mergeCell ref="AE14:AE15"/>
    <mergeCell ref="AF14:AH14"/>
    <mergeCell ref="AI14:AI15"/>
    <mergeCell ref="AJ14:AL14"/>
    <mergeCell ref="AM14:AM15"/>
    <mergeCell ref="AN23:AP23"/>
    <mergeCell ref="AQ23:AQ24"/>
    <mergeCell ref="AR23:AR24"/>
    <mergeCell ref="E49:L49"/>
    <mergeCell ref="AB23:AD23"/>
    <mergeCell ref="AE23:AE24"/>
    <mergeCell ref="AF23:AH23"/>
    <mergeCell ref="AI23:AI24"/>
    <mergeCell ref="AJ23:AL23"/>
    <mergeCell ref="AM23:AM24"/>
    <mergeCell ref="P23:R23"/>
    <mergeCell ref="S23:S24"/>
    <mergeCell ref="T23:V23"/>
    <mergeCell ref="W23:W24"/>
    <mergeCell ref="X23:Z23"/>
    <mergeCell ref="F32:G33"/>
    <mergeCell ref="F36:G36"/>
    <mergeCell ref="AA23:AA24"/>
    <mergeCell ref="P32:Q33"/>
    <mergeCell ref="H32:I33"/>
    <mergeCell ref="B2:S2"/>
    <mergeCell ref="P14:R14"/>
    <mergeCell ref="S14:S15"/>
    <mergeCell ref="T14:V14"/>
    <mergeCell ref="A14:A15"/>
    <mergeCell ref="B14:B15"/>
    <mergeCell ref="C14:C15"/>
    <mergeCell ref="D14:F14"/>
    <mergeCell ref="G14:G15"/>
    <mergeCell ref="H14:J14"/>
    <mergeCell ref="K14:K15"/>
    <mergeCell ref="L14:N14"/>
    <mergeCell ref="O14:O15"/>
    <mergeCell ref="O5:O6"/>
    <mergeCell ref="P5:R5"/>
    <mergeCell ref="S5:S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4"/>
  <sheetViews>
    <sheetView topLeftCell="A18" zoomScale="90" zoomScaleNormal="90" workbookViewId="0">
      <selection activeCell="AD38" sqref="AD38"/>
    </sheetView>
  </sheetViews>
  <sheetFormatPr defaultRowHeight="15" x14ac:dyDescent="0.25"/>
  <cols>
    <col min="1" max="1" width="3.42578125" bestFit="1" customWidth="1"/>
    <col min="2" max="2" width="20.5703125" bestFit="1" customWidth="1"/>
    <col min="3" max="3" width="21.140625" bestFit="1" customWidth="1"/>
    <col min="4" max="44" width="5" customWidth="1"/>
    <col min="45" max="45" width="6.28515625" customWidth="1"/>
    <col min="46" max="46" width="7.5703125" customWidth="1"/>
    <col min="47" max="47" width="20.7109375" bestFit="1" customWidth="1"/>
    <col min="52" max="52" width="8.140625" customWidth="1"/>
  </cols>
  <sheetData>
    <row r="1" spans="1:55" ht="15.75" customHeight="1" x14ac:dyDescent="0.2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</row>
    <row r="2" spans="1:55" ht="25.5" customHeight="1" thickBot="1" x14ac:dyDescent="0.5">
      <c r="A2" s="166"/>
      <c r="B2" s="713" t="s">
        <v>61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173"/>
      <c r="AT2" s="196"/>
      <c r="AU2" s="166"/>
      <c r="AV2" s="166"/>
      <c r="AW2" s="166"/>
      <c r="AX2" s="166"/>
      <c r="AY2" s="166"/>
      <c r="AZ2" s="166"/>
    </row>
    <row r="3" spans="1:55" ht="15.75" customHeight="1" thickBot="1" x14ac:dyDescent="0.3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736" t="s">
        <v>53</v>
      </c>
      <c r="AV3" s="737"/>
      <c r="AW3" s="737"/>
      <c r="AX3" s="737"/>
      <c r="AY3" s="737"/>
      <c r="AZ3" s="737"/>
      <c r="BA3" s="738"/>
      <c r="BB3" s="170"/>
      <c r="BC3" s="232"/>
    </row>
    <row r="4" spans="1:55" ht="15.75" customHeight="1" thickBot="1" x14ac:dyDescent="0.4">
      <c r="A4" s="232"/>
      <c r="B4" s="308" t="s">
        <v>55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116" t="s">
        <v>0</v>
      </c>
      <c r="AV4" s="310" t="s">
        <v>55</v>
      </c>
      <c r="AW4" s="172" t="s">
        <v>56</v>
      </c>
      <c r="AX4" s="310" t="s">
        <v>62</v>
      </c>
      <c r="AY4" s="172" t="s">
        <v>23</v>
      </c>
      <c r="AZ4" s="383" t="s">
        <v>72</v>
      </c>
      <c r="BA4" s="117" t="s">
        <v>34</v>
      </c>
      <c r="BB4" s="232"/>
    </row>
    <row r="5" spans="1:55" ht="15.75" customHeight="1" thickBot="1" x14ac:dyDescent="0.3">
      <c r="A5" s="719" t="s">
        <v>24</v>
      </c>
      <c r="B5" s="689" t="s">
        <v>0</v>
      </c>
      <c r="C5" s="689" t="s">
        <v>1</v>
      </c>
      <c r="D5" s="714" t="s">
        <v>28</v>
      </c>
      <c r="E5" s="715"/>
      <c r="F5" s="716"/>
      <c r="G5" s="717" t="s">
        <v>29</v>
      </c>
      <c r="H5" s="714" t="s">
        <v>30</v>
      </c>
      <c r="I5" s="715"/>
      <c r="J5" s="716"/>
      <c r="K5" s="717" t="s">
        <v>29</v>
      </c>
      <c r="L5" s="714" t="s">
        <v>31</v>
      </c>
      <c r="M5" s="715"/>
      <c r="N5" s="716"/>
      <c r="O5" s="721" t="s">
        <v>29</v>
      </c>
      <c r="P5" s="714" t="s">
        <v>32</v>
      </c>
      <c r="Q5" s="715"/>
      <c r="R5" s="716"/>
      <c r="S5" s="717" t="s">
        <v>29</v>
      </c>
      <c r="T5" s="714" t="s">
        <v>33</v>
      </c>
      <c r="U5" s="715"/>
      <c r="V5" s="716"/>
      <c r="W5" s="717" t="s">
        <v>29</v>
      </c>
      <c r="X5" s="714" t="s">
        <v>39</v>
      </c>
      <c r="Y5" s="715"/>
      <c r="Z5" s="716"/>
      <c r="AA5" s="717" t="s">
        <v>29</v>
      </c>
      <c r="AB5" s="714" t="s">
        <v>40</v>
      </c>
      <c r="AC5" s="715"/>
      <c r="AD5" s="716"/>
      <c r="AE5" s="717" t="s">
        <v>29</v>
      </c>
      <c r="AF5" s="714" t="s">
        <v>41</v>
      </c>
      <c r="AG5" s="715"/>
      <c r="AH5" s="716"/>
      <c r="AI5" s="717" t="s">
        <v>29</v>
      </c>
      <c r="AJ5" s="714" t="s">
        <v>42</v>
      </c>
      <c r="AK5" s="715"/>
      <c r="AL5" s="716"/>
      <c r="AM5" s="717" t="s">
        <v>29</v>
      </c>
      <c r="AN5" s="714" t="s">
        <v>43</v>
      </c>
      <c r="AO5" s="715"/>
      <c r="AP5" s="716"/>
      <c r="AQ5" s="717" t="s">
        <v>29</v>
      </c>
      <c r="AR5" s="725" t="s">
        <v>34</v>
      </c>
      <c r="AS5" s="248"/>
      <c r="AT5" s="248"/>
      <c r="AU5" s="625" t="s">
        <v>68</v>
      </c>
      <c r="AV5" s="626">
        <v>385</v>
      </c>
      <c r="AW5" s="627">
        <v>305</v>
      </c>
      <c r="AX5" s="628">
        <v>290</v>
      </c>
      <c r="AY5" s="628">
        <v>125</v>
      </c>
      <c r="AZ5" s="628">
        <v>165</v>
      </c>
      <c r="BA5" s="864">
        <f>SUM(AV5:AZ5)</f>
        <v>1270</v>
      </c>
      <c r="BB5" s="232"/>
    </row>
    <row r="6" spans="1:55" ht="15.75" customHeight="1" thickBot="1" x14ac:dyDescent="0.3">
      <c r="A6" s="720"/>
      <c r="B6" s="690"/>
      <c r="C6" s="701"/>
      <c r="D6" s="201" t="s">
        <v>35</v>
      </c>
      <c r="E6" s="202" t="s">
        <v>36</v>
      </c>
      <c r="F6" s="202" t="s">
        <v>37</v>
      </c>
      <c r="G6" s="718"/>
      <c r="H6" s="201" t="s">
        <v>35</v>
      </c>
      <c r="I6" s="202" t="s">
        <v>36</v>
      </c>
      <c r="J6" s="202" t="s">
        <v>37</v>
      </c>
      <c r="K6" s="718"/>
      <c r="L6" s="201" t="s">
        <v>35</v>
      </c>
      <c r="M6" s="202" t="s">
        <v>36</v>
      </c>
      <c r="N6" s="159" t="s">
        <v>37</v>
      </c>
      <c r="O6" s="718"/>
      <c r="P6" s="201" t="s">
        <v>35</v>
      </c>
      <c r="Q6" s="202" t="s">
        <v>36</v>
      </c>
      <c r="R6" s="160" t="s">
        <v>37</v>
      </c>
      <c r="S6" s="718"/>
      <c r="T6" s="201" t="s">
        <v>35</v>
      </c>
      <c r="U6" s="202" t="s">
        <v>36</v>
      </c>
      <c r="V6" s="160" t="s">
        <v>37</v>
      </c>
      <c r="W6" s="718"/>
      <c r="X6" s="201" t="s">
        <v>35</v>
      </c>
      <c r="Y6" s="202" t="s">
        <v>36</v>
      </c>
      <c r="Z6" s="160" t="s">
        <v>37</v>
      </c>
      <c r="AA6" s="718"/>
      <c r="AB6" s="201" t="s">
        <v>35</v>
      </c>
      <c r="AC6" s="202" t="s">
        <v>36</v>
      </c>
      <c r="AD6" s="160" t="s">
        <v>37</v>
      </c>
      <c r="AE6" s="718"/>
      <c r="AF6" s="201" t="s">
        <v>35</v>
      </c>
      <c r="AG6" s="202" t="s">
        <v>36</v>
      </c>
      <c r="AH6" s="160" t="s">
        <v>37</v>
      </c>
      <c r="AI6" s="718"/>
      <c r="AJ6" s="201" t="s">
        <v>35</v>
      </c>
      <c r="AK6" s="202" t="s">
        <v>36</v>
      </c>
      <c r="AL6" s="160" t="s">
        <v>37</v>
      </c>
      <c r="AM6" s="718"/>
      <c r="AN6" s="156" t="s">
        <v>35</v>
      </c>
      <c r="AO6" s="150" t="s">
        <v>36</v>
      </c>
      <c r="AP6" s="151" t="s">
        <v>37</v>
      </c>
      <c r="AQ6" s="718"/>
      <c r="AR6" s="726"/>
      <c r="AS6" s="248"/>
      <c r="AT6" s="248"/>
      <c r="AU6" s="633" t="s">
        <v>86</v>
      </c>
      <c r="AV6" s="630">
        <v>435</v>
      </c>
      <c r="AW6" s="631">
        <v>230</v>
      </c>
      <c r="AX6" s="632">
        <v>230</v>
      </c>
      <c r="AY6" s="632">
        <v>155</v>
      </c>
      <c r="AZ6" s="632">
        <v>115</v>
      </c>
      <c r="BA6" s="865">
        <f>SUM(AV6:AZ6)</f>
        <v>1165</v>
      </c>
      <c r="BB6" s="232"/>
    </row>
    <row r="7" spans="1:55" ht="15.75" customHeight="1" x14ac:dyDescent="0.25">
      <c r="A7" s="167">
        <v>1</v>
      </c>
      <c r="B7" s="130" t="s">
        <v>92</v>
      </c>
      <c r="C7" s="4" t="s">
        <v>93</v>
      </c>
      <c r="D7" s="176">
        <v>0</v>
      </c>
      <c r="E7" s="177">
        <v>20</v>
      </c>
      <c r="F7" s="179">
        <v>10</v>
      </c>
      <c r="G7" s="178">
        <f>SUM(D7:F7)</f>
        <v>30</v>
      </c>
      <c r="H7" s="176">
        <v>20</v>
      </c>
      <c r="I7" s="177">
        <v>15</v>
      </c>
      <c r="J7" s="179">
        <v>0</v>
      </c>
      <c r="K7" s="178">
        <f t="shared" ref="K7:K11" si="0">SUM(H7:J7)</f>
        <v>35</v>
      </c>
      <c r="L7" s="176">
        <v>15</v>
      </c>
      <c r="M7" s="177">
        <v>20</v>
      </c>
      <c r="N7" s="179">
        <v>5</v>
      </c>
      <c r="O7" s="178">
        <f t="shared" ref="O7:O11" si="1">SUM(L7:N7)</f>
        <v>40</v>
      </c>
      <c r="P7" s="176">
        <v>15</v>
      </c>
      <c r="Q7" s="177">
        <v>15</v>
      </c>
      <c r="R7" s="179">
        <v>20</v>
      </c>
      <c r="S7" s="178">
        <f t="shared" ref="S7:S11" si="2">SUM(P7:R7)</f>
        <v>50</v>
      </c>
      <c r="T7" s="176">
        <v>10</v>
      </c>
      <c r="U7" s="177">
        <v>0</v>
      </c>
      <c r="V7" s="179">
        <v>15</v>
      </c>
      <c r="W7" s="178">
        <f t="shared" ref="W7:W11" si="3">SUM(T7:V7)</f>
        <v>25</v>
      </c>
      <c r="X7" s="176">
        <v>20</v>
      </c>
      <c r="Y7" s="177">
        <v>10</v>
      </c>
      <c r="Z7" s="179">
        <v>15</v>
      </c>
      <c r="AA7" s="178">
        <f t="shared" ref="AA7:AA11" si="4">SUM(X7:Z7)</f>
        <v>45</v>
      </c>
      <c r="AB7" s="176">
        <v>20</v>
      </c>
      <c r="AC7" s="177">
        <v>15</v>
      </c>
      <c r="AD7" s="179">
        <v>15</v>
      </c>
      <c r="AE7" s="178">
        <f>SUM(AB7,AC7,AD7)</f>
        <v>50</v>
      </c>
      <c r="AF7" s="176">
        <v>20</v>
      </c>
      <c r="AG7" s="177">
        <v>15</v>
      </c>
      <c r="AH7" s="179">
        <v>20</v>
      </c>
      <c r="AI7" s="178">
        <f t="shared" ref="AI7:AI11" si="5">SUM(AF7:AH7)</f>
        <v>55</v>
      </c>
      <c r="AJ7" s="176">
        <v>20</v>
      </c>
      <c r="AK7" s="177">
        <v>20</v>
      </c>
      <c r="AL7" s="179">
        <v>0</v>
      </c>
      <c r="AM7" s="178">
        <f t="shared" ref="AM7:AM11" si="6">SUM(AJ7:AL7)</f>
        <v>40</v>
      </c>
      <c r="AN7" s="176">
        <v>15</v>
      </c>
      <c r="AO7" s="177">
        <v>10</v>
      </c>
      <c r="AP7" s="179">
        <v>10</v>
      </c>
      <c r="AQ7" s="178">
        <f t="shared" ref="AQ7:AQ11" si="7">SUM(AN7:AP7)</f>
        <v>35</v>
      </c>
      <c r="AR7" s="873">
        <f>SUM(AQ7,AM7,AI7,AE7,AA7,W7,S7,O7,K7,G7)</f>
        <v>405</v>
      </c>
      <c r="AS7" s="175"/>
      <c r="AT7" s="175"/>
      <c r="AU7" s="633" t="s">
        <v>11</v>
      </c>
      <c r="AV7" s="630">
        <v>450</v>
      </c>
      <c r="AW7" s="631">
        <v>240</v>
      </c>
      <c r="AX7" s="632">
        <v>195</v>
      </c>
      <c r="AY7" s="632">
        <v>125</v>
      </c>
      <c r="AZ7" s="632">
        <v>90</v>
      </c>
      <c r="BA7" s="865">
        <f>SUM(AV7:AZ7)</f>
        <v>1100</v>
      </c>
      <c r="BB7" s="232"/>
    </row>
    <row r="8" spans="1:55" ht="15.75" customHeight="1" x14ac:dyDescent="0.25">
      <c r="A8" s="168">
        <v>2</v>
      </c>
      <c r="B8" s="135" t="s">
        <v>20</v>
      </c>
      <c r="C8" s="292" t="s">
        <v>21</v>
      </c>
      <c r="D8" s="180">
        <v>20</v>
      </c>
      <c r="E8" s="181">
        <v>10</v>
      </c>
      <c r="F8" s="183">
        <v>15</v>
      </c>
      <c r="G8" s="182">
        <f t="shared" ref="G8:G11" si="8">SUM(D8:F8)</f>
        <v>45</v>
      </c>
      <c r="H8" s="180">
        <v>20</v>
      </c>
      <c r="I8" s="181">
        <v>5</v>
      </c>
      <c r="J8" s="183">
        <v>10</v>
      </c>
      <c r="K8" s="182">
        <f t="shared" si="0"/>
        <v>35</v>
      </c>
      <c r="L8" s="180">
        <v>15</v>
      </c>
      <c r="M8" s="181">
        <v>20</v>
      </c>
      <c r="N8" s="183">
        <v>15</v>
      </c>
      <c r="O8" s="182">
        <f t="shared" si="1"/>
        <v>50</v>
      </c>
      <c r="P8" s="180">
        <v>10</v>
      </c>
      <c r="Q8" s="181">
        <v>5</v>
      </c>
      <c r="R8" s="183">
        <v>20</v>
      </c>
      <c r="S8" s="182">
        <f t="shared" si="2"/>
        <v>35</v>
      </c>
      <c r="T8" s="180">
        <v>15</v>
      </c>
      <c r="U8" s="181"/>
      <c r="V8" s="183">
        <v>20</v>
      </c>
      <c r="W8" s="182">
        <f t="shared" si="3"/>
        <v>35</v>
      </c>
      <c r="X8" s="180">
        <v>15</v>
      </c>
      <c r="Y8" s="181">
        <v>0</v>
      </c>
      <c r="Z8" s="183">
        <v>10</v>
      </c>
      <c r="AA8" s="182">
        <f t="shared" si="4"/>
        <v>25</v>
      </c>
      <c r="AB8" s="180">
        <v>15</v>
      </c>
      <c r="AC8" s="181">
        <v>20</v>
      </c>
      <c r="AD8" s="183">
        <v>0</v>
      </c>
      <c r="AE8" s="182">
        <f t="shared" ref="AE8:AE11" si="9">SUM(AB8:AD8)</f>
        <v>35</v>
      </c>
      <c r="AF8" s="180">
        <v>20</v>
      </c>
      <c r="AG8" s="181">
        <v>15</v>
      </c>
      <c r="AH8" s="183">
        <v>20</v>
      </c>
      <c r="AI8" s="182">
        <f t="shared" si="5"/>
        <v>55</v>
      </c>
      <c r="AJ8" s="180">
        <v>20</v>
      </c>
      <c r="AK8" s="181">
        <v>15</v>
      </c>
      <c r="AL8" s="183">
        <v>20</v>
      </c>
      <c r="AM8" s="182">
        <f t="shared" si="6"/>
        <v>55</v>
      </c>
      <c r="AN8" s="180">
        <v>5</v>
      </c>
      <c r="AO8" s="181">
        <v>20</v>
      </c>
      <c r="AP8" s="183">
        <v>15</v>
      </c>
      <c r="AQ8" s="182">
        <f t="shared" si="7"/>
        <v>40</v>
      </c>
      <c r="AR8" s="874">
        <f t="shared" ref="AR8:AR11" si="10">SUM(AQ8,AM8,AI8,AE8,AA8,W8,S8,O8,K8,G8)</f>
        <v>410</v>
      </c>
      <c r="AS8" s="175"/>
      <c r="AT8" s="175"/>
      <c r="AU8" s="633" t="s">
        <v>20</v>
      </c>
      <c r="AV8" s="630">
        <v>460</v>
      </c>
      <c r="AW8" s="631">
        <v>290</v>
      </c>
      <c r="AX8" s="632">
        <v>175</v>
      </c>
      <c r="AY8" s="632"/>
      <c r="AZ8" s="632">
        <v>110</v>
      </c>
      <c r="BA8" s="865">
        <f>SUM(AV8:AZ8)</f>
        <v>1035</v>
      </c>
      <c r="BB8" s="232"/>
    </row>
    <row r="9" spans="1:55" ht="15.75" customHeight="1" x14ac:dyDescent="0.25">
      <c r="A9" s="168">
        <v>3</v>
      </c>
      <c r="B9" s="135" t="s">
        <v>11</v>
      </c>
      <c r="C9" s="4" t="s">
        <v>18</v>
      </c>
      <c r="D9" s="180">
        <v>10</v>
      </c>
      <c r="E9" s="181">
        <v>5</v>
      </c>
      <c r="F9" s="183">
        <v>20</v>
      </c>
      <c r="G9" s="182">
        <f t="shared" si="8"/>
        <v>35</v>
      </c>
      <c r="H9" s="180">
        <v>20</v>
      </c>
      <c r="I9" s="181">
        <v>20</v>
      </c>
      <c r="J9" s="183">
        <v>0</v>
      </c>
      <c r="K9" s="182">
        <f t="shared" si="0"/>
        <v>40</v>
      </c>
      <c r="L9" s="180">
        <v>5</v>
      </c>
      <c r="M9" s="181">
        <v>10</v>
      </c>
      <c r="N9" s="183">
        <v>20</v>
      </c>
      <c r="O9" s="182">
        <f t="shared" si="1"/>
        <v>35</v>
      </c>
      <c r="P9" s="180">
        <v>15</v>
      </c>
      <c r="Q9" s="181">
        <v>10</v>
      </c>
      <c r="R9" s="183">
        <v>20</v>
      </c>
      <c r="S9" s="182">
        <f t="shared" si="2"/>
        <v>45</v>
      </c>
      <c r="T9" s="180">
        <v>10</v>
      </c>
      <c r="U9" s="181">
        <v>15</v>
      </c>
      <c r="V9" s="183">
        <v>10</v>
      </c>
      <c r="W9" s="182">
        <f t="shared" si="3"/>
        <v>35</v>
      </c>
      <c r="X9" s="180">
        <v>15</v>
      </c>
      <c r="Y9" s="181">
        <v>5</v>
      </c>
      <c r="Z9" s="183">
        <v>10</v>
      </c>
      <c r="AA9" s="182">
        <f t="shared" si="4"/>
        <v>30</v>
      </c>
      <c r="AB9" s="180">
        <v>15</v>
      </c>
      <c r="AC9" s="181">
        <v>20</v>
      </c>
      <c r="AD9" s="183">
        <v>15</v>
      </c>
      <c r="AE9" s="182">
        <f t="shared" si="9"/>
        <v>50</v>
      </c>
      <c r="AF9" s="180">
        <v>0</v>
      </c>
      <c r="AG9" s="181">
        <v>15</v>
      </c>
      <c r="AH9" s="183">
        <v>15</v>
      </c>
      <c r="AI9" s="182">
        <f t="shared" si="5"/>
        <v>30</v>
      </c>
      <c r="AJ9" s="180">
        <v>20</v>
      </c>
      <c r="AK9" s="181">
        <v>15</v>
      </c>
      <c r="AL9" s="183">
        <v>15</v>
      </c>
      <c r="AM9" s="182">
        <f t="shared" si="6"/>
        <v>50</v>
      </c>
      <c r="AN9" s="180">
        <v>5</v>
      </c>
      <c r="AO9" s="181">
        <v>10</v>
      </c>
      <c r="AP9" s="183">
        <v>20</v>
      </c>
      <c r="AQ9" s="182">
        <f t="shared" si="7"/>
        <v>35</v>
      </c>
      <c r="AR9" s="874">
        <f t="shared" si="10"/>
        <v>385</v>
      </c>
      <c r="AS9" s="175"/>
      <c r="AT9" s="175"/>
      <c r="AU9" s="633" t="s">
        <v>92</v>
      </c>
      <c r="AV9" s="630">
        <v>420</v>
      </c>
      <c r="AW9" s="631">
        <v>280</v>
      </c>
      <c r="AX9" s="632">
        <v>175</v>
      </c>
      <c r="AY9" s="632">
        <v>135</v>
      </c>
      <c r="AZ9" s="632"/>
      <c r="BA9" s="865">
        <f>SUM(AV9:AZ9)</f>
        <v>1010</v>
      </c>
      <c r="BB9" s="232"/>
    </row>
    <row r="10" spans="1:55" ht="15.75" customHeight="1" x14ac:dyDescent="0.25">
      <c r="A10" s="598">
        <v>4</v>
      </c>
      <c r="B10" s="152" t="s">
        <v>86</v>
      </c>
      <c r="C10" s="4" t="s">
        <v>18</v>
      </c>
      <c r="D10" s="197">
        <v>15</v>
      </c>
      <c r="E10" s="198">
        <v>15</v>
      </c>
      <c r="F10" s="199">
        <v>15</v>
      </c>
      <c r="G10" s="189">
        <f t="shared" si="8"/>
        <v>45</v>
      </c>
      <c r="H10" s="197">
        <v>15</v>
      </c>
      <c r="I10" s="198">
        <v>15</v>
      </c>
      <c r="J10" s="199">
        <v>20</v>
      </c>
      <c r="K10" s="189">
        <f t="shared" si="0"/>
        <v>50</v>
      </c>
      <c r="L10" s="197">
        <v>20</v>
      </c>
      <c r="M10" s="198"/>
      <c r="N10" s="199">
        <v>10</v>
      </c>
      <c r="O10" s="189">
        <f t="shared" si="1"/>
        <v>30</v>
      </c>
      <c r="P10" s="197">
        <v>5</v>
      </c>
      <c r="Q10" s="198">
        <v>15</v>
      </c>
      <c r="R10" s="199">
        <v>15</v>
      </c>
      <c r="S10" s="189">
        <f t="shared" si="2"/>
        <v>35</v>
      </c>
      <c r="T10" s="197">
        <v>15</v>
      </c>
      <c r="U10" s="198">
        <v>20</v>
      </c>
      <c r="V10" s="199">
        <v>15</v>
      </c>
      <c r="W10" s="189">
        <f t="shared" si="3"/>
        <v>50</v>
      </c>
      <c r="X10" s="197">
        <v>0</v>
      </c>
      <c r="Y10" s="198">
        <v>20</v>
      </c>
      <c r="Z10" s="199">
        <v>5</v>
      </c>
      <c r="AA10" s="189">
        <f t="shared" si="4"/>
        <v>25</v>
      </c>
      <c r="AB10" s="197">
        <v>15</v>
      </c>
      <c r="AC10" s="198">
        <v>20</v>
      </c>
      <c r="AD10" s="199">
        <v>0</v>
      </c>
      <c r="AE10" s="189">
        <f t="shared" si="9"/>
        <v>35</v>
      </c>
      <c r="AF10" s="197">
        <v>20</v>
      </c>
      <c r="AG10" s="198">
        <v>20</v>
      </c>
      <c r="AH10" s="199">
        <v>5</v>
      </c>
      <c r="AI10" s="189">
        <f t="shared" si="5"/>
        <v>45</v>
      </c>
      <c r="AJ10" s="197">
        <v>15</v>
      </c>
      <c r="AK10" s="198">
        <v>15</v>
      </c>
      <c r="AL10" s="199">
        <v>20</v>
      </c>
      <c r="AM10" s="189">
        <f t="shared" si="6"/>
        <v>50</v>
      </c>
      <c r="AN10" s="197">
        <v>10</v>
      </c>
      <c r="AO10" s="198">
        <v>15</v>
      </c>
      <c r="AP10" s="199">
        <v>15</v>
      </c>
      <c r="AQ10" s="189">
        <f t="shared" si="7"/>
        <v>40</v>
      </c>
      <c r="AR10" s="592">
        <f t="shared" si="10"/>
        <v>405</v>
      </c>
      <c r="AS10" s="193"/>
      <c r="AT10" s="193"/>
      <c r="AU10" s="205" t="s">
        <v>22</v>
      </c>
      <c r="AV10" s="389">
        <v>345</v>
      </c>
      <c r="AW10" s="188">
        <v>240</v>
      </c>
      <c r="AX10" s="388">
        <v>105</v>
      </c>
      <c r="AY10" s="388">
        <v>130</v>
      </c>
      <c r="AZ10" s="388">
        <v>100</v>
      </c>
      <c r="BA10" s="615">
        <f>SUM(AV10:AZ10)</f>
        <v>920</v>
      </c>
      <c r="BB10" s="232"/>
    </row>
    <row r="11" spans="1:55" ht="15.75" customHeight="1" thickBot="1" x14ac:dyDescent="0.3">
      <c r="A11" s="169">
        <v>5</v>
      </c>
      <c r="B11" s="125" t="s">
        <v>68</v>
      </c>
      <c r="C11" s="319" t="s">
        <v>69</v>
      </c>
      <c r="D11" s="184">
        <v>20</v>
      </c>
      <c r="E11" s="185">
        <v>10</v>
      </c>
      <c r="F11" s="185">
        <v>10</v>
      </c>
      <c r="G11" s="186">
        <f t="shared" si="8"/>
        <v>40</v>
      </c>
      <c r="H11" s="184">
        <v>15</v>
      </c>
      <c r="I11" s="185">
        <v>15</v>
      </c>
      <c r="J11" s="185">
        <v>10</v>
      </c>
      <c r="K11" s="186">
        <f t="shared" si="0"/>
        <v>40</v>
      </c>
      <c r="L11" s="184">
        <v>5</v>
      </c>
      <c r="M11" s="185">
        <v>15</v>
      </c>
      <c r="N11" s="185">
        <v>20</v>
      </c>
      <c r="O11" s="186">
        <f t="shared" si="1"/>
        <v>40</v>
      </c>
      <c r="P11" s="184">
        <v>20</v>
      </c>
      <c r="Q11" s="185">
        <v>15</v>
      </c>
      <c r="R11" s="185">
        <v>0</v>
      </c>
      <c r="S11" s="186">
        <f t="shared" si="2"/>
        <v>35</v>
      </c>
      <c r="T11" s="184">
        <v>10</v>
      </c>
      <c r="U11" s="185">
        <v>15</v>
      </c>
      <c r="V11" s="185">
        <v>15</v>
      </c>
      <c r="W11" s="186">
        <f t="shared" si="3"/>
        <v>40</v>
      </c>
      <c r="X11" s="184">
        <v>15</v>
      </c>
      <c r="Y11" s="185">
        <v>20</v>
      </c>
      <c r="Z11" s="185">
        <v>20</v>
      </c>
      <c r="AA11" s="186">
        <f t="shared" si="4"/>
        <v>55</v>
      </c>
      <c r="AB11" s="184">
        <v>15</v>
      </c>
      <c r="AC11" s="185">
        <v>15</v>
      </c>
      <c r="AD11" s="185"/>
      <c r="AE11" s="186">
        <f t="shared" si="9"/>
        <v>30</v>
      </c>
      <c r="AF11" s="184">
        <v>5</v>
      </c>
      <c r="AG11" s="185">
        <v>10</v>
      </c>
      <c r="AH11" s="185">
        <v>20</v>
      </c>
      <c r="AI11" s="186">
        <f t="shared" si="5"/>
        <v>35</v>
      </c>
      <c r="AJ11" s="184">
        <v>15</v>
      </c>
      <c r="AK11" s="185">
        <v>15</v>
      </c>
      <c r="AL11" s="185">
        <v>20</v>
      </c>
      <c r="AM11" s="186">
        <f t="shared" si="6"/>
        <v>50</v>
      </c>
      <c r="AN11" s="184">
        <v>20</v>
      </c>
      <c r="AO11" s="185">
        <v>10</v>
      </c>
      <c r="AP11" s="185">
        <v>5</v>
      </c>
      <c r="AQ11" s="186">
        <f t="shared" si="7"/>
        <v>35</v>
      </c>
      <c r="AR11" s="593">
        <f t="shared" si="10"/>
        <v>400</v>
      </c>
      <c r="AS11" s="193"/>
      <c r="AT11" s="193"/>
      <c r="AU11" s="314" t="s">
        <v>80</v>
      </c>
      <c r="AV11" s="623">
        <v>315</v>
      </c>
      <c r="AW11" s="198">
        <v>245</v>
      </c>
      <c r="AX11" s="199">
        <v>170</v>
      </c>
      <c r="AY11" s="199">
        <v>150</v>
      </c>
      <c r="AZ11" s="199"/>
      <c r="BA11" s="866">
        <f>SUM(AV11:AZ11)</f>
        <v>880</v>
      </c>
      <c r="BB11" s="232"/>
    </row>
    <row r="12" spans="1:55" ht="15.75" customHeight="1" x14ac:dyDescent="0.25">
      <c r="A12" s="232"/>
      <c r="B12" s="238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05" t="s">
        <v>13</v>
      </c>
      <c r="AV12" s="624">
        <v>305</v>
      </c>
      <c r="AW12" s="181">
        <v>230</v>
      </c>
      <c r="AX12" s="183"/>
      <c r="AY12" s="183">
        <v>180</v>
      </c>
      <c r="AZ12" s="183">
        <v>155</v>
      </c>
      <c r="BA12" s="867">
        <f>SUM(AV12:AZ12)</f>
        <v>870</v>
      </c>
      <c r="BB12" s="232"/>
      <c r="BC12" s="232"/>
    </row>
    <row r="13" spans="1:55" ht="15.75" customHeight="1" thickBot="1" x14ac:dyDescent="0.3">
      <c r="A13" s="232"/>
      <c r="B13" s="190" t="s">
        <v>56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314" t="s">
        <v>8</v>
      </c>
      <c r="AV13" s="623">
        <v>370</v>
      </c>
      <c r="AW13" s="198"/>
      <c r="AX13" s="199">
        <v>115</v>
      </c>
      <c r="AY13" s="199">
        <v>145</v>
      </c>
      <c r="AZ13" s="199">
        <v>125</v>
      </c>
      <c r="BA13" s="866">
        <f>SUM(AV13:AZ13)</f>
        <v>755</v>
      </c>
      <c r="BB13" s="232"/>
      <c r="BC13" s="232"/>
    </row>
    <row r="14" spans="1:55" ht="15.75" customHeight="1" thickBot="1" x14ac:dyDescent="0.3">
      <c r="A14" s="719" t="s">
        <v>24</v>
      </c>
      <c r="B14" s="689" t="s">
        <v>0</v>
      </c>
      <c r="C14" s="689" t="s">
        <v>1</v>
      </c>
      <c r="D14" s="715" t="s">
        <v>28</v>
      </c>
      <c r="E14" s="715"/>
      <c r="F14" s="716"/>
      <c r="G14" s="717" t="s">
        <v>29</v>
      </c>
      <c r="H14" s="714" t="s">
        <v>30</v>
      </c>
      <c r="I14" s="715"/>
      <c r="J14" s="716"/>
      <c r="K14" s="717" t="s">
        <v>29</v>
      </c>
      <c r="L14" s="714" t="s">
        <v>31</v>
      </c>
      <c r="M14" s="715"/>
      <c r="N14" s="716"/>
      <c r="O14" s="717" t="s">
        <v>29</v>
      </c>
      <c r="P14" s="714" t="s">
        <v>32</v>
      </c>
      <c r="Q14" s="715"/>
      <c r="R14" s="716"/>
      <c r="S14" s="717" t="s">
        <v>29</v>
      </c>
      <c r="T14" s="714" t="s">
        <v>33</v>
      </c>
      <c r="U14" s="715"/>
      <c r="V14" s="716"/>
      <c r="W14" s="717" t="s">
        <v>29</v>
      </c>
      <c r="X14" s="714" t="s">
        <v>39</v>
      </c>
      <c r="Y14" s="715"/>
      <c r="Z14" s="716"/>
      <c r="AA14" s="717" t="s">
        <v>29</v>
      </c>
      <c r="AB14" s="714" t="s">
        <v>40</v>
      </c>
      <c r="AC14" s="715"/>
      <c r="AD14" s="716"/>
      <c r="AE14" s="717" t="s">
        <v>29</v>
      </c>
      <c r="AF14" s="714" t="s">
        <v>41</v>
      </c>
      <c r="AG14" s="715"/>
      <c r="AH14" s="716"/>
      <c r="AI14" s="717" t="s">
        <v>29</v>
      </c>
      <c r="AJ14" s="714" t="s">
        <v>42</v>
      </c>
      <c r="AK14" s="715"/>
      <c r="AL14" s="716"/>
      <c r="AM14" s="717" t="s">
        <v>29</v>
      </c>
      <c r="AN14" s="714" t="s">
        <v>43</v>
      </c>
      <c r="AO14" s="715"/>
      <c r="AP14" s="716"/>
      <c r="AQ14" s="717" t="s">
        <v>29</v>
      </c>
      <c r="AR14" s="734" t="s">
        <v>34</v>
      </c>
      <c r="AS14" s="752" t="s">
        <v>34</v>
      </c>
      <c r="AT14" s="248"/>
      <c r="AU14" s="377" t="s">
        <v>25</v>
      </c>
      <c r="AV14" s="389">
        <v>310</v>
      </c>
      <c r="AW14" s="188"/>
      <c r="AX14" s="388"/>
      <c r="AY14" s="388">
        <v>130</v>
      </c>
      <c r="AZ14" s="388">
        <v>110</v>
      </c>
      <c r="BA14" s="615">
        <f>SUM(AV14:AZ14)</f>
        <v>550</v>
      </c>
      <c r="BB14" s="232"/>
      <c r="BC14" s="232"/>
    </row>
    <row r="15" spans="1:55" ht="15.75" customHeight="1" thickBot="1" x14ac:dyDescent="0.3">
      <c r="A15" s="720"/>
      <c r="B15" s="690"/>
      <c r="C15" s="701"/>
      <c r="D15" s="201" t="s">
        <v>35</v>
      </c>
      <c r="E15" s="202" t="s">
        <v>36</v>
      </c>
      <c r="F15" s="202" t="s">
        <v>37</v>
      </c>
      <c r="G15" s="718"/>
      <c r="H15" s="201" t="s">
        <v>35</v>
      </c>
      <c r="I15" s="202" t="s">
        <v>36</v>
      </c>
      <c r="J15" s="202" t="s">
        <v>37</v>
      </c>
      <c r="K15" s="718"/>
      <c r="L15" s="201" t="s">
        <v>35</v>
      </c>
      <c r="M15" s="202" t="s">
        <v>36</v>
      </c>
      <c r="N15" s="202" t="s">
        <v>37</v>
      </c>
      <c r="O15" s="718"/>
      <c r="P15" s="201" t="s">
        <v>35</v>
      </c>
      <c r="Q15" s="202" t="s">
        <v>36</v>
      </c>
      <c r="R15" s="202" t="s">
        <v>37</v>
      </c>
      <c r="S15" s="718"/>
      <c r="T15" s="201" t="s">
        <v>35</v>
      </c>
      <c r="U15" s="202" t="s">
        <v>36</v>
      </c>
      <c r="V15" s="202" t="s">
        <v>37</v>
      </c>
      <c r="W15" s="718"/>
      <c r="X15" s="201" t="s">
        <v>35</v>
      </c>
      <c r="Y15" s="202" t="s">
        <v>36</v>
      </c>
      <c r="Z15" s="202" t="s">
        <v>37</v>
      </c>
      <c r="AA15" s="718"/>
      <c r="AB15" s="201" t="s">
        <v>35</v>
      </c>
      <c r="AC15" s="202" t="s">
        <v>36</v>
      </c>
      <c r="AD15" s="202" t="s">
        <v>37</v>
      </c>
      <c r="AE15" s="718"/>
      <c r="AF15" s="201" t="s">
        <v>35</v>
      </c>
      <c r="AG15" s="202" t="s">
        <v>36</v>
      </c>
      <c r="AH15" s="202" t="s">
        <v>37</v>
      </c>
      <c r="AI15" s="718"/>
      <c r="AJ15" s="201" t="s">
        <v>35</v>
      </c>
      <c r="AK15" s="202" t="s">
        <v>36</v>
      </c>
      <c r="AL15" s="202" t="s">
        <v>37</v>
      </c>
      <c r="AM15" s="718"/>
      <c r="AN15" s="201" t="s">
        <v>35</v>
      </c>
      <c r="AO15" s="202" t="s">
        <v>36</v>
      </c>
      <c r="AP15" s="202" t="s">
        <v>37</v>
      </c>
      <c r="AQ15" s="718"/>
      <c r="AR15" s="735"/>
      <c r="AS15" s="753"/>
      <c r="AT15" s="248"/>
      <c r="AU15" s="314" t="s">
        <v>14</v>
      </c>
      <c r="AV15" s="316"/>
      <c r="AW15" s="317">
        <v>105</v>
      </c>
      <c r="AX15" s="318"/>
      <c r="AY15" s="318">
        <v>120</v>
      </c>
      <c r="AZ15" s="318">
        <v>105</v>
      </c>
      <c r="BA15" s="868">
        <f>SUM(AV15:AZ15)</f>
        <v>330</v>
      </c>
      <c r="BB15" s="232"/>
      <c r="BC15" s="232"/>
    </row>
    <row r="16" spans="1:55" ht="15.75" customHeight="1" x14ac:dyDescent="0.25">
      <c r="A16" s="167">
        <v>1</v>
      </c>
      <c r="B16" s="130" t="s">
        <v>92</v>
      </c>
      <c r="C16" s="4" t="s">
        <v>93</v>
      </c>
      <c r="D16" s="176">
        <v>20</v>
      </c>
      <c r="E16" s="177">
        <v>15</v>
      </c>
      <c r="F16" s="179">
        <v>0</v>
      </c>
      <c r="G16" s="178">
        <f>SUM(D16:F16)</f>
        <v>35</v>
      </c>
      <c r="H16" s="176">
        <v>10</v>
      </c>
      <c r="I16" s="177">
        <v>0</v>
      </c>
      <c r="J16" s="179">
        <v>10</v>
      </c>
      <c r="K16" s="178">
        <f t="shared" ref="K16:K20" si="11">SUM(H16:J16)</f>
        <v>20</v>
      </c>
      <c r="L16" s="176">
        <v>5</v>
      </c>
      <c r="M16" s="177">
        <v>10</v>
      </c>
      <c r="N16" s="179">
        <v>0</v>
      </c>
      <c r="O16" s="178">
        <f t="shared" ref="O16:O20" si="12">SUM(L16:N16)</f>
        <v>15</v>
      </c>
      <c r="P16" s="176">
        <v>0</v>
      </c>
      <c r="Q16" s="177">
        <v>20</v>
      </c>
      <c r="R16" s="179"/>
      <c r="S16" s="178">
        <f t="shared" ref="S16:S20" si="13">SUM(P16:R16)</f>
        <v>20</v>
      </c>
      <c r="T16" s="176">
        <v>5</v>
      </c>
      <c r="U16" s="177">
        <v>20</v>
      </c>
      <c r="V16" s="179">
        <v>20</v>
      </c>
      <c r="W16" s="178">
        <f t="shared" ref="W16:W20" si="14">SUM(T16:V16)</f>
        <v>45</v>
      </c>
      <c r="X16" s="176">
        <v>15</v>
      </c>
      <c r="Y16" s="177">
        <v>10</v>
      </c>
      <c r="Z16" s="179"/>
      <c r="AA16" s="178">
        <f t="shared" ref="AA16:AA20" si="15">SUM(X16:Z16)</f>
        <v>25</v>
      </c>
      <c r="AB16" s="176">
        <v>15</v>
      </c>
      <c r="AC16" s="177">
        <v>0</v>
      </c>
      <c r="AD16" s="179"/>
      <c r="AE16" s="178">
        <f t="shared" ref="AE16:AE20" si="16">SUM(AB16:AD16)</f>
        <v>15</v>
      </c>
      <c r="AF16" s="176">
        <v>20</v>
      </c>
      <c r="AG16" s="177">
        <v>0</v>
      </c>
      <c r="AH16" s="179">
        <v>0</v>
      </c>
      <c r="AI16" s="178">
        <f t="shared" ref="AI16:AI20" si="17">SUM(AF16:AH16)</f>
        <v>20</v>
      </c>
      <c r="AJ16" s="176">
        <v>15</v>
      </c>
      <c r="AK16" s="177">
        <v>10</v>
      </c>
      <c r="AL16" s="179">
        <v>0</v>
      </c>
      <c r="AM16" s="178">
        <f t="shared" ref="AM16:AM20" si="18">SUM(AJ16:AL16)</f>
        <v>25</v>
      </c>
      <c r="AN16" s="176">
        <v>5</v>
      </c>
      <c r="AO16" s="177">
        <v>5</v>
      </c>
      <c r="AP16" s="179">
        <v>0</v>
      </c>
      <c r="AQ16" s="178">
        <f t="shared" ref="AQ16:AQ20" si="19">SUM(AN16:AP16)</f>
        <v>10</v>
      </c>
      <c r="AR16" s="875">
        <f>SUM(G16,K16,O16,S16,W16,AA16,AE16,AI16,AM16,AQ16)</f>
        <v>230</v>
      </c>
      <c r="AS16" s="873">
        <f>AR7+AR16</f>
        <v>635</v>
      </c>
      <c r="AT16" s="175"/>
      <c r="AU16" s="205" t="s">
        <v>15</v>
      </c>
      <c r="AV16" s="597"/>
      <c r="AW16" s="188">
        <v>125</v>
      </c>
      <c r="AX16" s="596">
        <v>60</v>
      </c>
      <c r="AY16" s="596"/>
      <c r="AZ16" s="596"/>
      <c r="BA16" s="615">
        <f>SUM(AV16:AZ16)</f>
        <v>185</v>
      </c>
      <c r="BB16" s="232"/>
      <c r="BC16" s="232"/>
    </row>
    <row r="17" spans="1:55" ht="15.75" customHeight="1" x14ac:dyDescent="0.25">
      <c r="A17" s="168">
        <v>2</v>
      </c>
      <c r="B17" s="135" t="s">
        <v>20</v>
      </c>
      <c r="C17" s="292" t="s">
        <v>21</v>
      </c>
      <c r="D17" s="180">
        <v>5</v>
      </c>
      <c r="E17" s="181">
        <v>0</v>
      </c>
      <c r="F17" s="183">
        <v>15</v>
      </c>
      <c r="G17" s="182">
        <f t="shared" ref="G17:G20" si="20">SUM(D17:F17)</f>
        <v>20</v>
      </c>
      <c r="H17" s="180">
        <v>15</v>
      </c>
      <c r="I17" s="181">
        <v>5</v>
      </c>
      <c r="J17" s="183">
        <v>10</v>
      </c>
      <c r="K17" s="182">
        <f t="shared" si="11"/>
        <v>30</v>
      </c>
      <c r="L17" s="180">
        <v>10</v>
      </c>
      <c r="M17" s="181">
        <v>0</v>
      </c>
      <c r="N17" s="183">
        <v>5</v>
      </c>
      <c r="O17" s="182">
        <f t="shared" si="12"/>
        <v>15</v>
      </c>
      <c r="P17" s="180"/>
      <c r="Q17" s="181">
        <v>15</v>
      </c>
      <c r="R17" s="183">
        <v>15</v>
      </c>
      <c r="S17" s="182">
        <f t="shared" si="13"/>
        <v>30</v>
      </c>
      <c r="T17" s="180"/>
      <c r="U17" s="181">
        <v>0</v>
      </c>
      <c r="V17" s="183">
        <v>5</v>
      </c>
      <c r="W17" s="182">
        <f t="shared" si="14"/>
        <v>5</v>
      </c>
      <c r="X17" s="180">
        <v>20</v>
      </c>
      <c r="Y17" s="181">
        <v>15</v>
      </c>
      <c r="Z17" s="183">
        <v>15</v>
      </c>
      <c r="AA17" s="182">
        <f t="shared" si="15"/>
        <v>50</v>
      </c>
      <c r="AB17" s="180">
        <v>0</v>
      </c>
      <c r="AC17" s="181">
        <v>20</v>
      </c>
      <c r="AD17" s="183">
        <v>20</v>
      </c>
      <c r="AE17" s="182">
        <f t="shared" si="16"/>
        <v>40</v>
      </c>
      <c r="AF17" s="180">
        <v>20</v>
      </c>
      <c r="AG17" s="181">
        <v>0</v>
      </c>
      <c r="AH17" s="183">
        <v>0</v>
      </c>
      <c r="AI17" s="182">
        <f t="shared" si="17"/>
        <v>20</v>
      </c>
      <c r="AJ17" s="180">
        <v>10</v>
      </c>
      <c r="AK17" s="181"/>
      <c r="AL17" s="183">
        <v>15</v>
      </c>
      <c r="AM17" s="182">
        <f t="shared" si="18"/>
        <v>25</v>
      </c>
      <c r="AN17" s="180">
        <v>15</v>
      </c>
      <c r="AO17" s="181">
        <v>15</v>
      </c>
      <c r="AP17" s="183">
        <v>20</v>
      </c>
      <c r="AQ17" s="182">
        <f t="shared" si="19"/>
        <v>50</v>
      </c>
      <c r="AR17" s="876">
        <f t="shared" ref="AR17:AR20" si="21">SUM(G17,K17,O17,S17,W17,AA17,AE17,AI17,AM17,AQ17)</f>
        <v>285</v>
      </c>
      <c r="AS17" s="867">
        <f>AR8+AR17</f>
        <v>695</v>
      </c>
      <c r="AT17" s="175"/>
      <c r="AU17" s="314" t="s">
        <v>90</v>
      </c>
      <c r="AV17" s="316"/>
      <c r="AW17" s="317"/>
      <c r="AX17" s="318"/>
      <c r="AY17" s="318"/>
      <c r="AZ17" s="318">
        <v>90</v>
      </c>
      <c r="BA17" s="868">
        <f>SUM(AV17:AZ17)</f>
        <v>90</v>
      </c>
      <c r="BB17" s="232"/>
      <c r="BC17" s="232"/>
    </row>
    <row r="18" spans="1:55" ht="15.75" customHeight="1" x14ac:dyDescent="0.25">
      <c r="A18" s="168">
        <v>3</v>
      </c>
      <c r="B18" s="135" t="s">
        <v>11</v>
      </c>
      <c r="C18" s="4" t="s">
        <v>18</v>
      </c>
      <c r="D18" s="180">
        <v>5</v>
      </c>
      <c r="E18" s="181">
        <v>0</v>
      </c>
      <c r="F18" s="183">
        <v>10</v>
      </c>
      <c r="G18" s="182">
        <f t="shared" si="20"/>
        <v>15</v>
      </c>
      <c r="H18" s="180">
        <v>5</v>
      </c>
      <c r="I18" s="181">
        <v>15</v>
      </c>
      <c r="J18" s="183">
        <v>20</v>
      </c>
      <c r="K18" s="182">
        <f t="shared" si="11"/>
        <v>40</v>
      </c>
      <c r="L18" s="180">
        <v>5</v>
      </c>
      <c r="M18" s="181">
        <v>10</v>
      </c>
      <c r="N18" s="183">
        <v>0</v>
      </c>
      <c r="O18" s="182">
        <f t="shared" si="12"/>
        <v>15</v>
      </c>
      <c r="P18" s="180">
        <v>15</v>
      </c>
      <c r="Q18" s="181">
        <v>0</v>
      </c>
      <c r="R18" s="183">
        <v>20</v>
      </c>
      <c r="S18" s="182">
        <f t="shared" si="13"/>
        <v>35</v>
      </c>
      <c r="T18" s="180">
        <v>10</v>
      </c>
      <c r="U18" s="181">
        <v>0</v>
      </c>
      <c r="V18" s="183">
        <v>0</v>
      </c>
      <c r="W18" s="182">
        <f t="shared" si="14"/>
        <v>10</v>
      </c>
      <c r="X18" s="180">
        <v>10</v>
      </c>
      <c r="Y18" s="181">
        <v>0</v>
      </c>
      <c r="Z18" s="183">
        <v>5</v>
      </c>
      <c r="AA18" s="182">
        <f t="shared" si="15"/>
        <v>15</v>
      </c>
      <c r="AB18" s="180"/>
      <c r="AC18" s="181">
        <v>10</v>
      </c>
      <c r="AD18" s="183">
        <v>0</v>
      </c>
      <c r="AE18" s="182">
        <f t="shared" si="16"/>
        <v>10</v>
      </c>
      <c r="AF18" s="180">
        <v>0</v>
      </c>
      <c r="AG18" s="181">
        <v>0</v>
      </c>
      <c r="AH18" s="183"/>
      <c r="AI18" s="182">
        <f t="shared" si="17"/>
        <v>0</v>
      </c>
      <c r="AJ18" s="180">
        <v>10</v>
      </c>
      <c r="AK18" s="181">
        <v>0</v>
      </c>
      <c r="AL18" s="183">
        <v>20</v>
      </c>
      <c r="AM18" s="182">
        <f t="shared" si="18"/>
        <v>30</v>
      </c>
      <c r="AN18" s="180">
        <v>10</v>
      </c>
      <c r="AO18" s="181">
        <v>15</v>
      </c>
      <c r="AP18" s="183">
        <v>0</v>
      </c>
      <c r="AQ18" s="182">
        <f t="shared" si="19"/>
        <v>25</v>
      </c>
      <c r="AR18" s="876">
        <f t="shared" si="21"/>
        <v>195</v>
      </c>
      <c r="AS18" s="867">
        <f>AR9+AR18</f>
        <v>580</v>
      </c>
      <c r="AT18" s="175"/>
      <c r="AU18" s="205" t="s">
        <v>16</v>
      </c>
      <c r="AV18" s="624"/>
      <c r="AW18" s="181"/>
      <c r="AX18" s="183">
        <v>75</v>
      </c>
      <c r="AY18" s="183"/>
      <c r="AZ18" s="183"/>
      <c r="BA18" s="867">
        <f>SUM(AV18:AZ18)</f>
        <v>75</v>
      </c>
      <c r="BB18" s="232"/>
      <c r="BC18" s="232"/>
    </row>
    <row r="19" spans="1:55" ht="15.75" customHeight="1" thickBot="1" x14ac:dyDescent="0.3">
      <c r="A19" s="309">
        <v>4</v>
      </c>
      <c r="B19" s="152" t="s">
        <v>86</v>
      </c>
      <c r="C19" s="4" t="s">
        <v>18</v>
      </c>
      <c r="D19" s="197">
        <v>0</v>
      </c>
      <c r="E19" s="198">
        <v>0</v>
      </c>
      <c r="F19" s="199">
        <v>20</v>
      </c>
      <c r="G19" s="189">
        <f t="shared" si="20"/>
        <v>20</v>
      </c>
      <c r="H19" s="197">
        <v>15</v>
      </c>
      <c r="I19" s="198">
        <v>20</v>
      </c>
      <c r="J19" s="199">
        <v>0</v>
      </c>
      <c r="K19" s="189">
        <f t="shared" si="11"/>
        <v>35</v>
      </c>
      <c r="L19" s="197">
        <v>0</v>
      </c>
      <c r="M19" s="198">
        <v>10</v>
      </c>
      <c r="N19" s="199">
        <v>10</v>
      </c>
      <c r="O19" s="189">
        <f t="shared" si="12"/>
        <v>20</v>
      </c>
      <c r="P19" s="197">
        <v>15</v>
      </c>
      <c r="Q19" s="198">
        <v>15</v>
      </c>
      <c r="R19" s="199">
        <v>15</v>
      </c>
      <c r="S19" s="189">
        <f t="shared" si="13"/>
        <v>45</v>
      </c>
      <c r="T19" s="197">
        <v>0</v>
      </c>
      <c r="U19" s="198">
        <v>15</v>
      </c>
      <c r="V19" s="199">
        <v>20</v>
      </c>
      <c r="W19" s="189">
        <f t="shared" si="14"/>
        <v>35</v>
      </c>
      <c r="X19" s="197">
        <v>5</v>
      </c>
      <c r="Y19" s="198">
        <v>10</v>
      </c>
      <c r="Z19" s="199">
        <v>10</v>
      </c>
      <c r="AA19" s="189">
        <f t="shared" si="15"/>
        <v>25</v>
      </c>
      <c r="AB19" s="197"/>
      <c r="AC19" s="198">
        <v>10</v>
      </c>
      <c r="AD19" s="199">
        <v>20</v>
      </c>
      <c r="AE19" s="189">
        <f t="shared" si="16"/>
        <v>30</v>
      </c>
      <c r="AF19" s="197"/>
      <c r="AG19" s="198">
        <v>15</v>
      </c>
      <c r="AH19" s="199">
        <v>20</v>
      </c>
      <c r="AI19" s="189">
        <f t="shared" si="17"/>
        <v>35</v>
      </c>
      <c r="AJ19" s="197">
        <v>15</v>
      </c>
      <c r="AK19" s="198"/>
      <c r="AL19" s="199">
        <v>20</v>
      </c>
      <c r="AM19" s="189">
        <f t="shared" si="18"/>
        <v>35</v>
      </c>
      <c r="AN19" s="197">
        <v>5</v>
      </c>
      <c r="AO19" s="198">
        <v>10</v>
      </c>
      <c r="AP19" s="199">
        <v>20</v>
      </c>
      <c r="AQ19" s="189">
        <f t="shared" si="19"/>
        <v>35</v>
      </c>
      <c r="AR19" s="599">
        <f t="shared" si="21"/>
        <v>315</v>
      </c>
      <c r="AS19" s="867">
        <f>AR10+AR19</f>
        <v>720</v>
      </c>
      <c r="AT19" s="175"/>
      <c r="AU19" s="209" t="s">
        <v>10</v>
      </c>
      <c r="AV19" s="595"/>
      <c r="AW19" s="185"/>
      <c r="AX19" s="594"/>
      <c r="AY19" s="594"/>
      <c r="AZ19" s="594"/>
      <c r="BA19" s="593">
        <f>SUM(AV19:AZ19)</f>
        <v>0</v>
      </c>
      <c r="BB19" s="232"/>
      <c r="BC19" s="232"/>
    </row>
    <row r="20" spans="1:55" ht="15.75" customHeight="1" thickBot="1" x14ac:dyDescent="0.3">
      <c r="A20" s="169">
        <v>5</v>
      </c>
      <c r="B20" s="125" t="s">
        <v>68</v>
      </c>
      <c r="C20" s="319" t="s">
        <v>69</v>
      </c>
      <c r="D20" s="184">
        <v>5</v>
      </c>
      <c r="E20" s="185">
        <v>20</v>
      </c>
      <c r="F20" s="185">
        <v>20</v>
      </c>
      <c r="G20" s="186">
        <f t="shared" si="20"/>
        <v>45</v>
      </c>
      <c r="H20" s="184">
        <v>10</v>
      </c>
      <c r="I20" s="185">
        <v>0</v>
      </c>
      <c r="J20" s="185">
        <v>0</v>
      </c>
      <c r="K20" s="186">
        <f t="shared" si="11"/>
        <v>10</v>
      </c>
      <c r="L20" s="184">
        <v>20</v>
      </c>
      <c r="M20" s="185">
        <v>0</v>
      </c>
      <c r="N20" s="185">
        <v>0</v>
      </c>
      <c r="O20" s="186">
        <f t="shared" si="12"/>
        <v>20</v>
      </c>
      <c r="P20" s="184">
        <v>5</v>
      </c>
      <c r="Q20" s="185">
        <v>15</v>
      </c>
      <c r="R20" s="185">
        <v>0</v>
      </c>
      <c r="S20" s="186">
        <f t="shared" si="13"/>
        <v>20</v>
      </c>
      <c r="T20" s="184">
        <v>5</v>
      </c>
      <c r="U20" s="185">
        <v>0</v>
      </c>
      <c r="V20" s="185">
        <v>10</v>
      </c>
      <c r="W20" s="186">
        <f t="shared" si="14"/>
        <v>15</v>
      </c>
      <c r="X20" s="184">
        <v>10</v>
      </c>
      <c r="Y20" s="185">
        <v>10</v>
      </c>
      <c r="Z20" s="185">
        <v>20</v>
      </c>
      <c r="AA20" s="186">
        <f t="shared" si="15"/>
        <v>40</v>
      </c>
      <c r="AB20" s="184">
        <v>20</v>
      </c>
      <c r="AC20" s="185"/>
      <c r="AD20" s="185">
        <v>15</v>
      </c>
      <c r="AE20" s="186">
        <f t="shared" si="16"/>
        <v>35</v>
      </c>
      <c r="AF20" s="184">
        <v>15</v>
      </c>
      <c r="AG20" s="185">
        <v>0</v>
      </c>
      <c r="AH20" s="185">
        <v>0</v>
      </c>
      <c r="AI20" s="186">
        <f t="shared" si="17"/>
        <v>15</v>
      </c>
      <c r="AJ20" s="184">
        <v>10</v>
      </c>
      <c r="AK20" s="185">
        <v>0</v>
      </c>
      <c r="AL20" s="185">
        <v>15</v>
      </c>
      <c r="AM20" s="186">
        <f t="shared" si="18"/>
        <v>25</v>
      </c>
      <c r="AN20" s="184">
        <v>15</v>
      </c>
      <c r="AO20" s="185">
        <v>10</v>
      </c>
      <c r="AP20" s="185"/>
      <c r="AQ20" s="186">
        <f t="shared" si="19"/>
        <v>25</v>
      </c>
      <c r="AR20" s="877">
        <f t="shared" si="21"/>
        <v>250</v>
      </c>
      <c r="AS20" s="878">
        <f>AR11+AR20</f>
        <v>650</v>
      </c>
      <c r="AT20" s="175"/>
      <c r="AU20" s="232"/>
      <c r="AV20" s="232"/>
      <c r="AW20" s="232"/>
      <c r="AX20" s="232"/>
      <c r="AY20" s="232"/>
      <c r="AZ20" s="232"/>
      <c r="BA20" s="232"/>
      <c r="BB20" s="232"/>
      <c r="BC20" s="232"/>
    </row>
    <row r="21" spans="1:55" ht="15.75" customHeight="1" x14ac:dyDescent="0.3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170"/>
      <c r="AU21" s="171"/>
      <c r="AV21" s="171"/>
      <c r="AW21" s="171"/>
      <c r="AX21" s="171"/>
      <c r="AY21" s="171"/>
      <c r="AZ21" s="233"/>
      <c r="BA21" s="233"/>
      <c r="BB21" s="232"/>
      <c r="BC21" s="232"/>
    </row>
    <row r="22" spans="1:55" ht="15.75" customHeight="1" thickBot="1" x14ac:dyDescent="0.3">
      <c r="A22" s="232"/>
      <c r="B22" s="190" t="s">
        <v>62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170"/>
      <c r="AU22" s="232"/>
      <c r="AV22" s="232"/>
      <c r="AW22" s="232"/>
      <c r="AX22" s="232"/>
      <c r="AY22" s="232"/>
      <c r="AZ22" s="232"/>
      <c r="BA22" s="232"/>
      <c r="BB22" s="232"/>
      <c r="BC22" s="232"/>
    </row>
    <row r="23" spans="1:55" ht="15.75" customHeight="1" thickBot="1" x14ac:dyDescent="0.3">
      <c r="A23" s="719" t="s">
        <v>24</v>
      </c>
      <c r="B23" s="689" t="s">
        <v>0</v>
      </c>
      <c r="C23" s="689" t="s">
        <v>1</v>
      </c>
      <c r="D23" s="715" t="s">
        <v>28</v>
      </c>
      <c r="E23" s="715"/>
      <c r="F23" s="716"/>
      <c r="G23" s="717" t="s">
        <v>29</v>
      </c>
      <c r="H23" s="714" t="s">
        <v>30</v>
      </c>
      <c r="I23" s="715"/>
      <c r="J23" s="716"/>
      <c r="K23" s="717" t="s">
        <v>29</v>
      </c>
      <c r="L23" s="714" t="s">
        <v>31</v>
      </c>
      <c r="M23" s="715"/>
      <c r="N23" s="716"/>
      <c r="O23" s="717" t="s">
        <v>29</v>
      </c>
      <c r="P23" s="714" t="s">
        <v>32</v>
      </c>
      <c r="Q23" s="715"/>
      <c r="R23" s="716"/>
      <c r="S23" s="717" t="s">
        <v>29</v>
      </c>
      <c r="T23" s="714" t="s">
        <v>33</v>
      </c>
      <c r="U23" s="715"/>
      <c r="V23" s="716"/>
      <c r="W23" s="717" t="s">
        <v>29</v>
      </c>
      <c r="X23" s="714" t="s">
        <v>39</v>
      </c>
      <c r="Y23" s="715"/>
      <c r="Z23" s="716"/>
      <c r="AA23" s="717" t="s">
        <v>29</v>
      </c>
      <c r="AB23" s="714" t="s">
        <v>40</v>
      </c>
      <c r="AC23" s="715"/>
      <c r="AD23" s="716"/>
      <c r="AE23" s="717" t="s">
        <v>29</v>
      </c>
      <c r="AF23" s="722" t="s">
        <v>41</v>
      </c>
      <c r="AG23" s="723"/>
      <c r="AH23" s="724"/>
      <c r="AI23" s="717" t="s">
        <v>29</v>
      </c>
      <c r="AJ23" s="722" t="s">
        <v>42</v>
      </c>
      <c r="AK23" s="723"/>
      <c r="AL23" s="724"/>
      <c r="AM23" s="717" t="s">
        <v>29</v>
      </c>
      <c r="AN23" s="722" t="s">
        <v>43</v>
      </c>
      <c r="AO23" s="723"/>
      <c r="AP23" s="724"/>
      <c r="AQ23" s="717" t="s">
        <v>29</v>
      </c>
      <c r="AR23" s="725" t="s">
        <v>34</v>
      </c>
      <c r="AS23" s="685" t="s">
        <v>34</v>
      </c>
      <c r="AT23" s="248"/>
      <c r="AU23" s="232"/>
      <c r="AV23" s="232"/>
      <c r="AW23" s="232"/>
      <c r="AX23" s="232"/>
      <c r="AY23" s="232"/>
      <c r="AZ23" s="232"/>
      <c r="BA23" s="232"/>
      <c r="BB23" s="232"/>
      <c r="BC23" s="232"/>
    </row>
    <row r="24" spans="1:55" ht="15.75" customHeight="1" thickBot="1" x14ac:dyDescent="0.3">
      <c r="A24" s="720"/>
      <c r="B24" s="690"/>
      <c r="C24" s="701"/>
      <c r="D24" s="201" t="s">
        <v>35</v>
      </c>
      <c r="E24" s="202" t="s">
        <v>36</v>
      </c>
      <c r="F24" s="202" t="s">
        <v>37</v>
      </c>
      <c r="G24" s="718"/>
      <c r="H24" s="201" t="s">
        <v>35</v>
      </c>
      <c r="I24" s="202" t="s">
        <v>36</v>
      </c>
      <c r="J24" s="202" t="s">
        <v>37</v>
      </c>
      <c r="K24" s="718"/>
      <c r="L24" s="201" t="s">
        <v>35</v>
      </c>
      <c r="M24" s="202" t="s">
        <v>36</v>
      </c>
      <c r="N24" s="202" t="s">
        <v>37</v>
      </c>
      <c r="O24" s="718"/>
      <c r="P24" s="201" t="s">
        <v>35</v>
      </c>
      <c r="Q24" s="202" t="s">
        <v>36</v>
      </c>
      <c r="R24" s="202" t="s">
        <v>37</v>
      </c>
      <c r="S24" s="718"/>
      <c r="T24" s="201" t="s">
        <v>35</v>
      </c>
      <c r="U24" s="202" t="s">
        <v>36</v>
      </c>
      <c r="V24" s="202" t="s">
        <v>37</v>
      </c>
      <c r="W24" s="718"/>
      <c r="X24" s="201" t="s">
        <v>35</v>
      </c>
      <c r="Y24" s="202" t="s">
        <v>36</v>
      </c>
      <c r="Z24" s="202" t="s">
        <v>37</v>
      </c>
      <c r="AA24" s="718"/>
      <c r="AB24" s="201" t="s">
        <v>35</v>
      </c>
      <c r="AC24" s="202" t="s">
        <v>36</v>
      </c>
      <c r="AD24" s="202" t="s">
        <v>37</v>
      </c>
      <c r="AE24" s="718"/>
      <c r="AF24" s="203" t="s">
        <v>35</v>
      </c>
      <c r="AG24" s="204" t="s">
        <v>36</v>
      </c>
      <c r="AH24" s="204" t="s">
        <v>37</v>
      </c>
      <c r="AI24" s="718"/>
      <c r="AJ24" s="203" t="s">
        <v>35</v>
      </c>
      <c r="AK24" s="204" t="s">
        <v>36</v>
      </c>
      <c r="AL24" s="204" t="s">
        <v>37</v>
      </c>
      <c r="AM24" s="718"/>
      <c r="AN24" s="203" t="s">
        <v>35</v>
      </c>
      <c r="AO24" s="204" t="s">
        <v>36</v>
      </c>
      <c r="AP24" s="204" t="s">
        <v>37</v>
      </c>
      <c r="AQ24" s="718"/>
      <c r="AR24" s="726"/>
      <c r="AS24" s="686"/>
      <c r="AT24" s="248"/>
      <c r="AU24" s="116" t="s">
        <v>0</v>
      </c>
      <c r="AV24" s="192" t="s">
        <v>78</v>
      </c>
      <c r="AW24" s="311" t="s">
        <v>56</v>
      </c>
      <c r="AX24" s="192" t="s">
        <v>62</v>
      </c>
      <c r="AY24" s="192" t="s">
        <v>23</v>
      </c>
      <c r="AZ24" s="192" t="s">
        <v>72</v>
      </c>
      <c r="BA24" s="121" t="s">
        <v>60</v>
      </c>
      <c r="BB24" s="121" t="s">
        <v>44</v>
      </c>
      <c r="BC24" s="232"/>
    </row>
    <row r="25" spans="1:55" ht="15.75" customHeight="1" x14ac:dyDescent="0.25">
      <c r="A25" s="167">
        <v>1</v>
      </c>
      <c r="B25" s="130" t="s">
        <v>92</v>
      </c>
      <c r="C25" s="4" t="s">
        <v>93</v>
      </c>
      <c r="D25" s="176"/>
      <c r="E25" s="177">
        <v>10</v>
      </c>
      <c r="F25" s="179"/>
      <c r="G25" s="178">
        <f>SUM(D25:F25)</f>
        <v>10</v>
      </c>
      <c r="H25" s="176">
        <v>10</v>
      </c>
      <c r="I25" s="177">
        <v>5</v>
      </c>
      <c r="J25" s="179"/>
      <c r="K25" s="178">
        <f t="shared" ref="K25:K29" si="22">SUM(H25:J25)</f>
        <v>15</v>
      </c>
      <c r="L25" s="176">
        <v>0</v>
      </c>
      <c r="M25" s="177">
        <v>10</v>
      </c>
      <c r="N25" s="179"/>
      <c r="O25" s="178">
        <f t="shared" ref="O25:O29" si="23">SUM(L25:N25)</f>
        <v>10</v>
      </c>
      <c r="P25" s="176"/>
      <c r="Q25" s="177">
        <v>5</v>
      </c>
      <c r="R25" s="179">
        <v>15</v>
      </c>
      <c r="S25" s="178">
        <f t="shared" ref="S25:S29" si="24">SUM(P25:R25)</f>
        <v>20</v>
      </c>
      <c r="T25" s="176"/>
      <c r="U25" s="177">
        <v>15</v>
      </c>
      <c r="V25" s="179">
        <v>10</v>
      </c>
      <c r="W25" s="178">
        <f t="shared" ref="W25:W29" si="25">SUM(T25:V25)</f>
        <v>25</v>
      </c>
      <c r="X25" s="176">
        <v>5</v>
      </c>
      <c r="Y25" s="177">
        <v>10</v>
      </c>
      <c r="Z25" s="179">
        <v>15</v>
      </c>
      <c r="AA25" s="178">
        <f t="shared" ref="AA25:AA29" si="26">SUM(X25:Z25)</f>
        <v>30</v>
      </c>
      <c r="AB25" s="176">
        <v>10</v>
      </c>
      <c r="AC25" s="177"/>
      <c r="AD25" s="179"/>
      <c r="AE25" s="178">
        <f t="shared" ref="AE25:AE29" si="27">SUM(AB25:AD25)</f>
        <v>10</v>
      </c>
      <c r="AF25" s="176"/>
      <c r="AG25" s="177">
        <v>10</v>
      </c>
      <c r="AH25" s="179"/>
      <c r="AI25" s="178">
        <f t="shared" ref="AI25:AI29" si="28">SUM(AF25:AH25)</f>
        <v>10</v>
      </c>
      <c r="AJ25" s="176"/>
      <c r="AK25" s="177">
        <v>5</v>
      </c>
      <c r="AL25" s="179">
        <v>0</v>
      </c>
      <c r="AM25" s="178">
        <f t="shared" ref="AM25:AM29" si="29">SUM(AJ25:AL25)</f>
        <v>5</v>
      </c>
      <c r="AN25" s="176">
        <v>20</v>
      </c>
      <c r="AO25" s="177">
        <v>5</v>
      </c>
      <c r="AP25" s="179">
        <v>5</v>
      </c>
      <c r="AQ25" s="178">
        <f t="shared" ref="AQ25:AQ29" si="30">SUM(AN25:AP25)</f>
        <v>30</v>
      </c>
      <c r="AR25" s="873">
        <f>SUM(G25,K25,O25,S25,W25,AA25,AE25,AI25,AM25,AQ25)</f>
        <v>165</v>
      </c>
      <c r="AS25" s="873">
        <f>AS16+AR25</f>
        <v>800</v>
      </c>
      <c r="AT25" s="175"/>
      <c r="AU25" s="848" t="s">
        <v>86</v>
      </c>
      <c r="AV25" s="849">
        <v>405</v>
      </c>
      <c r="AW25" s="538">
        <v>315</v>
      </c>
      <c r="AX25" s="561">
        <v>230</v>
      </c>
      <c r="AY25" s="561">
        <v>155</v>
      </c>
      <c r="AZ25" s="859">
        <v>90</v>
      </c>
      <c r="BA25" s="869">
        <v>1195</v>
      </c>
      <c r="BB25" s="863">
        <v>1</v>
      </c>
      <c r="BC25" s="232"/>
    </row>
    <row r="26" spans="1:55" ht="15.75" customHeight="1" x14ac:dyDescent="0.25">
      <c r="A26" s="285">
        <v>2</v>
      </c>
      <c r="B26" s="135" t="s">
        <v>20</v>
      </c>
      <c r="C26" s="292" t="s">
        <v>21</v>
      </c>
      <c r="D26" s="194"/>
      <c r="E26" s="188">
        <v>5</v>
      </c>
      <c r="F26" s="195"/>
      <c r="G26" s="189">
        <f t="shared" ref="G26:G29" si="31">SUM(D26:F26)</f>
        <v>5</v>
      </c>
      <c r="H26" s="194">
        <v>5</v>
      </c>
      <c r="I26" s="188">
        <v>20</v>
      </c>
      <c r="J26" s="195">
        <v>10</v>
      </c>
      <c r="K26" s="189">
        <f t="shared" si="22"/>
        <v>35</v>
      </c>
      <c r="L26" s="194">
        <v>0</v>
      </c>
      <c r="M26" s="188">
        <v>10</v>
      </c>
      <c r="N26" s="195">
        <v>0</v>
      </c>
      <c r="O26" s="189">
        <f t="shared" si="23"/>
        <v>10</v>
      </c>
      <c r="P26" s="194"/>
      <c r="Q26" s="188">
        <v>0</v>
      </c>
      <c r="R26" s="195"/>
      <c r="S26" s="189">
        <f t="shared" si="24"/>
        <v>0</v>
      </c>
      <c r="T26" s="194">
        <v>0</v>
      </c>
      <c r="U26" s="188">
        <v>15</v>
      </c>
      <c r="V26" s="195"/>
      <c r="W26" s="189">
        <f t="shared" si="25"/>
        <v>15</v>
      </c>
      <c r="X26" s="194">
        <v>15</v>
      </c>
      <c r="Y26" s="188">
        <v>5</v>
      </c>
      <c r="Z26" s="195">
        <v>0</v>
      </c>
      <c r="AA26" s="189">
        <f t="shared" si="26"/>
        <v>20</v>
      </c>
      <c r="AB26" s="194">
        <v>20</v>
      </c>
      <c r="AC26" s="188">
        <v>10</v>
      </c>
      <c r="AD26" s="195"/>
      <c r="AE26" s="189">
        <f t="shared" si="27"/>
        <v>30</v>
      </c>
      <c r="AF26" s="194">
        <v>5</v>
      </c>
      <c r="AG26" s="188"/>
      <c r="AH26" s="195">
        <v>15</v>
      </c>
      <c r="AI26" s="189">
        <f t="shared" si="28"/>
        <v>20</v>
      </c>
      <c r="AJ26" s="194">
        <v>15</v>
      </c>
      <c r="AK26" s="188">
        <v>10</v>
      </c>
      <c r="AL26" s="195">
        <v>0</v>
      </c>
      <c r="AM26" s="189">
        <f t="shared" si="29"/>
        <v>25</v>
      </c>
      <c r="AN26" s="194">
        <v>15</v>
      </c>
      <c r="AO26" s="188">
        <v>0</v>
      </c>
      <c r="AP26" s="195"/>
      <c r="AQ26" s="189">
        <f t="shared" si="30"/>
        <v>15</v>
      </c>
      <c r="AR26" s="231">
        <f t="shared" ref="AR26:AR29" si="32">SUM(G26,K26,O26,S26,W26,AA26,AE26,AI26,AM26,AQ26)</f>
        <v>175</v>
      </c>
      <c r="AS26" s="231">
        <f>AS17+AR26</f>
        <v>870</v>
      </c>
      <c r="AT26" s="175"/>
      <c r="AU26" s="860" t="s">
        <v>11</v>
      </c>
      <c r="AV26" s="852">
        <v>385</v>
      </c>
      <c r="AW26" s="545">
        <v>195</v>
      </c>
      <c r="AX26" s="565">
        <v>240</v>
      </c>
      <c r="AY26" s="565">
        <v>130</v>
      </c>
      <c r="AZ26" s="861">
        <v>100</v>
      </c>
      <c r="BA26" s="870">
        <v>1050</v>
      </c>
      <c r="BB26" s="854">
        <v>2</v>
      </c>
      <c r="BC26" s="232"/>
    </row>
    <row r="27" spans="1:55" ht="15.75" customHeight="1" x14ac:dyDescent="0.25">
      <c r="A27" s="285">
        <v>3</v>
      </c>
      <c r="B27" s="135" t="s">
        <v>11</v>
      </c>
      <c r="C27" s="4" t="s">
        <v>18</v>
      </c>
      <c r="D27" s="194">
        <v>20</v>
      </c>
      <c r="E27" s="188"/>
      <c r="F27" s="195">
        <v>0</v>
      </c>
      <c r="G27" s="189">
        <f t="shared" si="31"/>
        <v>20</v>
      </c>
      <c r="H27" s="194">
        <v>10</v>
      </c>
      <c r="I27" s="188">
        <v>20</v>
      </c>
      <c r="J27" s="195">
        <v>10</v>
      </c>
      <c r="K27" s="189">
        <f t="shared" si="22"/>
        <v>40</v>
      </c>
      <c r="L27" s="194">
        <v>0</v>
      </c>
      <c r="M27" s="188"/>
      <c r="N27" s="195"/>
      <c r="O27" s="189">
        <f t="shared" si="23"/>
        <v>0</v>
      </c>
      <c r="P27" s="194">
        <v>5</v>
      </c>
      <c r="Q27" s="188">
        <v>5</v>
      </c>
      <c r="R27" s="195">
        <v>5</v>
      </c>
      <c r="S27" s="189">
        <f t="shared" si="24"/>
        <v>15</v>
      </c>
      <c r="T27" s="194">
        <v>10</v>
      </c>
      <c r="U27" s="188">
        <v>20</v>
      </c>
      <c r="V27" s="195"/>
      <c r="W27" s="189">
        <f t="shared" si="25"/>
        <v>30</v>
      </c>
      <c r="X27" s="194">
        <v>10</v>
      </c>
      <c r="Y27" s="188">
        <v>15</v>
      </c>
      <c r="Z27" s="195">
        <v>20</v>
      </c>
      <c r="AA27" s="189">
        <f t="shared" si="26"/>
        <v>45</v>
      </c>
      <c r="AB27" s="194">
        <v>15</v>
      </c>
      <c r="AC27" s="188">
        <v>10</v>
      </c>
      <c r="AD27" s="195">
        <v>0</v>
      </c>
      <c r="AE27" s="189">
        <f t="shared" si="27"/>
        <v>25</v>
      </c>
      <c r="AF27" s="194">
        <v>20</v>
      </c>
      <c r="AG27" s="188">
        <v>10</v>
      </c>
      <c r="AH27" s="195">
        <v>0</v>
      </c>
      <c r="AI27" s="189">
        <f t="shared" si="28"/>
        <v>30</v>
      </c>
      <c r="AJ27" s="194">
        <v>10</v>
      </c>
      <c r="AK27" s="188">
        <v>5</v>
      </c>
      <c r="AL27" s="195">
        <v>0</v>
      </c>
      <c r="AM27" s="189">
        <f t="shared" si="29"/>
        <v>15</v>
      </c>
      <c r="AN27" s="194"/>
      <c r="AO27" s="188">
        <v>15</v>
      </c>
      <c r="AP27" s="195">
        <v>5</v>
      </c>
      <c r="AQ27" s="189">
        <f t="shared" si="30"/>
        <v>20</v>
      </c>
      <c r="AR27" s="231">
        <f t="shared" si="32"/>
        <v>240</v>
      </c>
      <c r="AS27" s="231">
        <f>AS18+AR27</f>
        <v>820</v>
      </c>
      <c r="AT27" s="193"/>
      <c r="AU27" s="855" t="s">
        <v>20</v>
      </c>
      <c r="AV27" s="856">
        <v>410</v>
      </c>
      <c r="AW27" s="570">
        <v>285</v>
      </c>
      <c r="AX27" s="571">
        <v>175</v>
      </c>
      <c r="AY27" s="571">
        <v>105</v>
      </c>
      <c r="AZ27" s="862">
        <v>75</v>
      </c>
      <c r="BA27" s="871">
        <v>1050</v>
      </c>
      <c r="BB27" s="858">
        <v>3</v>
      </c>
      <c r="BC27" s="232"/>
    </row>
    <row r="28" spans="1:55" ht="15.75" customHeight="1" x14ac:dyDescent="0.25">
      <c r="A28" s="337">
        <v>4</v>
      </c>
      <c r="B28" s="152" t="s">
        <v>86</v>
      </c>
      <c r="C28" s="4" t="s">
        <v>18</v>
      </c>
      <c r="D28" s="197">
        <v>20</v>
      </c>
      <c r="E28" s="198">
        <v>5</v>
      </c>
      <c r="F28" s="199"/>
      <c r="G28" s="189">
        <f t="shared" si="31"/>
        <v>25</v>
      </c>
      <c r="H28" s="197">
        <v>5</v>
      </c>
      <c r="I28" s="198">
        <v>10</v>
      </c>
      <c r="J28" s="199">
        <v>20</v>
      </c>
      <c r="K28" s="189">
        <f t="shared" si="22"/>
        <v>35</v>
      </c>
      <c r="L28" s="197">
        <v>0</v>
      </c>
      <c r="M28" s="198"/>
      <c r="N28" s="199"/>
      <c r="O28" s="189">
        <f t="shared" si="23"/>
        <v>0</v>
      </c>
      <c r="P28" s="197">
        <v>20</v>
      </c>
      <c r="Q28" s="198">
        <v>0</v>
      </c>
      <c r="R28" s="199">
        <v>15</v>
      </c>
      <c r="S28" s="189">
        <f t="shared" si="24"/>
        <v>35</v>
      </c>
      <c r="T28" s="197">
        <v>10</v>
      </c>
      <c r="U28" s="198">
        <v>20</v>
      </c>
      <c r="V28" s="199">
        <v>0</v>
      </c>
      <c r="W28" s="189">
        <f t="shared" si="25"/>
        <v>30</v>
      </c>
      <c r="X28" s="197">
        <v>0</v>
      </c>
      <c r="Y28" s="198"/>
      <c r="Z28" s="199"/>
      <c r="AA28" s="189">
        <f t="shared" si="26"/>
        <v>0</v>
      </c>
      <c r="AB28" s="197">
        <v>20</v>
      </c>
      <c r="AC28" s="198">
        <v>0</v>
      </c>
      <c r="AD28" s="199">
        <v>0</v>
      </c>
      <c r="AE28" s="189">
        <f t="shared" si="27"/>
        <v>20</v>
      </c>
      <c r="AF28" s="197">
        <v>15</v>
      </c>
      <c r="AG28" s="198">
        <v>0</v>
      </c>
      <c r="AH28" s="199">
        <v>10</v>
      </c>
      <c r="AI28" s="189">
        <f t="shared" si="28"/>
        <v>25</v>
      </c>
      <c r="AJ28" s="197">
        <v>20</v>
      </c>
      <c r="AK28" s="198">
        <v>10</v>
      </c>
      <c r="AL28" s="199">
        <v>20</v>
      </c>
      <c r="AM28" s="189">
        <f t="shared" si="29"/>
        <v>50</v>
      </c>
      <c r="AN28" s="197">
        <v>0</v>
      </c>
      <c r="AO28" s="198">
        <v>10</v>
      </c>
      <c r="AP28" s="199">
        <v>0</v>
      </c>
      <c r="AQ28" s="189">
        <f t="shared" si="30"/>
        <v>10</v>
      </c>
      <c r="AR28" s="592">
        <f t="shared" si="32"/>
        <v>230</v>
      </c>
      <c r="AS28" s="592">
        <f>AS19+AR28</f>
        <v>950</v>
      </c>
      <c r="AT28" s="193"/>
      <c r="AU28" s="152" t="s">
        <v>68</v>
      </c>
      <c r="AV28" s="200">
        <v>400</v>
      </c>
      <c r="AW28" s="253">
        <v>250</v>
      </c>
      <c r="AX28" s="257">
        <v>140</v>
      </c>
      <c r="AY28" s="257">
        <v>155</v>
      </c>
      <c r="AZ28" s="163">
        <v>100</v>
      </c>
      <c r="BA28" s="847">
        <v>1045</v>
      </c>
      <c r="BB28" s="256"/>
      <c r="BC28" s="232"/>
    </row>
    <row r="29" spans="1:55" ht="15.75" customHeight="1" thickBot="1" x14ac:dyDescent="0.3">
      <c r="A29" s="286">
        <v>5</v>
      </c>
      <c r="B29" s="125" t="s">
        <v>68</v>
      </c>
      <c r="C29" s="319" t="s">
        <v>69</v>
      </c>
      <c r="D29" s="184">
        <v>0</v>
      </c>
      <c r="E29" s="185"/>
      <c r="F29" s="185">
        <v>0</v>
      </c>
      <c r="G29" s="186">
        <f t="shared" si="31"/>
        <v>0</v>
      </c>
      <c r="H29" s="184">
        <v>10</v>
      </c>
      <c r="I29" s="185">
        <v>0</v>
      </c>
      <c r="J29" s="185"/>
      <c r="K29" s="186">
        <f t="shared" si="22"/>
        <v>10</v>
      </c>
      <c r="L29" s="184">
        <v>10</v>
      </c>
      <c r="M29" s="185"/>
      <c r="N29" s="185"/>
      <c r="O29" s="186">
        <f t="shared" si="23"/>
        <v>10</v>
      </c>
      <c r="P29" s="184">
        <v>0</v>
      </c>
      <c r="Q29" s="185">
        <v>15</v>
      </c>
      <c r="R29" s="185"/>
      <c r="S29" s="186">
        <f t="shared" si="24"/>
        <v>15</v>
      </c>
      <c r="T29" s="184">
        <v>10</v>
      </c>
      <c r="U29" s="185"/>
      <c r="V29" s="185">
        <v>5</v>
      </c>
      <c r="W29" s="186">
        <f t="shared" si="25"/>
        <v>15</v>
      </c>
      <c r="X29" s="184">
        <v>0</v>
      </c>
      <c r="Y29" s="185">
        <v>20</v>
      </c>
      <c r="Z29" s="185">
        <v>0</v>
      </c>
      <c r="AA29" s="186">
        <f t="shared" si="26"/>
        <v>20</v>
      </c>
      <c r="AB29" s="184">
        <v>5</v>
      </c>
      <c r="AC29" s="185"/>
      <c r="AD29" s="185">
        <v>15</v>
      </c>
      <c r="AE29" s="186">
        <f t="shared" si="27"/>
        <v>20</v>
      </c>
      <c r="AF29" s="184">
        <v>10</v>
      </c>
      <c r="AG29" s="185">
        <v>0</v>
      </c>
      <c r="AH29" s="185">
        <v>0</v>
      </c>
      <c r="AI29" s="186">
        <f t="shared" si="28"/>
        <v>10</v>
      </c>
      <c r="AJ29" s="184">
        <v>20</v>
      </c>
      <c r="AK29" s="185"/>
      <c r="AL29" s="185">
        <v>10</v>
      </c>
      <c r="AM29" s="186">
        <f t="shared" si="29"/>
        <v>30</v>
      </c>
      <c r="AN29" s="184">
        <v>0</v>
      </c>
      <c r="AO29" s="185">
        <v>10</v>
      </c>
      <c r="AP29" s="185">
        <v>0</v>
      </c>
      <c r="AQ29" s="186">
        <f t="shared" si="30"/>
        <v>10</v>
      </c>
      <c r="AR29" s="593">
        <f t="shared" si="32"/>
        <v>140</v>
      </c>
      <c r="AS29" s="593">
        <f>AS20+AR29</f>
        <v>790</v>
      </c>
      <c r="AT29" s="193"/>
      <c r="AU29" s="125" t="s">
        <v>92</v>
      </c>
      <c r="AV29" s="187">
        <v>405</v>
      </c>
      <c r="AW29" s="255">
        <v>230</v>
      </c>
      <c r="AX29" s="372">
        <v>165</v>
      </c>
      <c r="AY29" s="372">
        <v>125</v>
      </c>
      <c r="AZ29" s="165">
        <v>75</v>
      </c>
      <c r="BA29" s="872">
        <v>1000</v>
      </c>
      <c r="BB29" s="376"/>
      <c r="BC29" s="232"/>
    </row>
    <row r="30" spans="1:55" ht="15.75" customHeight="1" x14ac:dyDescent="0.25">
      <c r="A30" s="252"/>
      <c r="B30" s="378"/>
      <c r="C30" s="379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378"/>
      <c r="AV30" s="193"/>
      <c r="AW30" s="252"/>
      <c r="AX30" s="252"/>
      <c r="AY30" s="252"/>
      <c r="AZ30" s="252"/>
      <c r="BA30" s="380"/>
      <c r="BB30" s="381"/>
      <c r="BC30" s="232"/>
    </row>
    <row r="31" spans="1:55" ht="15.75" customHeight="1" thickBot="1" x14ac:dyDescent="0.4">
      <c r="A31" s="252"/>
      <c r="B31" s="382" t="s">
        <v>23</v>
      </c>
      <c r="C31" s="379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378"/>
      <c r="AV31" s="193"/>
      <c r="AW31" s="252"/>
      <c r="AX31" s="252"/>
      <c r="AY31" s="252"/>
      <c r="AZ31" s="252"/>
      <c r="BA31" s="380"/>
      <c r="BB31" s="381"/>
      <c r="BC31" s="232"/>
    </row>
    <row r="32" spans="1:55" ht="15.75" customHeight="1" x14ac:dyDescent="0.25">
      <c r="A32" s="685" t="s">
        <v>24</v>
      </c>
      <c r="B32" s="739" t="s">
        <v>0</v>
      </c>
      <c r="C32" s="745" t="s">
        <v>1</v>
      </c>
      <c r="D32" s="728" t="s">
        <v>28</v>
      </c>
      <c r="E32" s="729"/>
      <c r="F32" s="728" t="s">
        <v>30</v>
      </c>
      <c r="G32" s="729"/>
      <c r="H32" s="728" t="s">
        <v>31</v>
      </c>
      <c r="I32" s="729"/>
      <c r="J32" s="728" t="s">
        <v>32</v>
      </c>
      <c r="K32" s="729"/>
      <c r="L32" s="728" t="s">
        <v>33</v>
      </c>
      <c r="M32" s="729"/>
      <c r="N32" s="728" t="s">
        <v>39</v>
      </c>
      <c r="O32" s="729"/>
      <c r="P32" s="728" t="s">
        <v>40</v>
      </c>
      <c r="Q32" s="729"/>
      <c r="R32" s="728" t="s">
        <v>41</v>
      </c>
      <c r="S32" s="729"/>
      <c r="T32" s="728" t="s">
        <v>42</v>
      </c>
      <c r="U32" s="729"/>
      <c r="V32" s="728" t="s">
        <v>43</v>
      </c>
      <c r="W32" s="729"/>
      <c r="X32" s="747" t="s">
        <v>34</v>
      </c>
      <c r="Y32" s="725"/>
      <c r="Z32" s="193"/>
      <c r="AA32" s="378"/>
      <c r="AB32" s="193"/>
      <c r="AC32" s="252"/>
      <c r="AD32" s="252"/>
      <c r="AE32" s="252"/>
      <c r="AF32" s="252"/>
      <c r="AG32" s="380"/>
      <c r="AH32" s="381"/>
      <c r="AI32" s="232"/>
    </row>
    <row r="33" spans="1:55" ht="15.75" customHeight="1" thickBot="1" x14ac:dyDescent="0.3">
      <c r="A33" s="694"/>
      <c r="B33" s="740"/>
      <c r="C33" s="746"/>
      <c r="D33" s="730"/>
      <c r="E33" s="731"/>
      <c r="F33" s="730"/>
      <c r="G33" s="731"/>
      <c r="H33" s="730"/>
      <c r="I33" s="731"/>
      <c r="J33" s="730"/>
      <c r="K33" s="731"/>
      <c r="L33" s="730"/>
      <c r="M33" s="731"/>
      <c r="N33" s="730"/>
      <c r="O33" s="731"/>
      <c r="P33" s="730"/>
      <c r="Q33" s="731"/>
      <c r="R33" s="730"/>
      <c r="S33" s="731"/>
      <c r="T33" s="730"/>
      <c r="U33" s="731"/>
      <c r="V33" s="730"/>
      <c r="W33" s="731"/>
      <c r="X33" s="748"/>
      <c r="Y33" s="749"/>
      <c r="Z33" s="193"/>
      <c r="AA33" s="381"/>
      <c r="AB33" s="232"/>
    </row>
    <row r="34" spans="1:55" ht="15.75" customHeight="1" x14ac:dyDescent="0.25">
      <c r="A34" s="371">
        <v>1</v>
      </c>
      <c r="B34" s="130" t="s">
        <v>92</v>
      </c>
      <c r="C34" s="4" t="s">
        <v>93</v>
      </c>
      <c r="D34" s="741">
        <v>10</v>
      </c>
      <c r="E34" s="742"/>
      <c r="F34" s="741">
        <v>0</v>
      </c>
      <c r="G34" s="742"/>
      <c r="H34" s="741">
        <v>0</v>
      </c>
      <c r="I34" s="742"/>
      <c r="J34" s="741">
        <v>10</v>
      </c>
      <c r="K34" s="742"/>
      <c r="L34" s="741">
        <v>20</v>
      </c>
      <c r="M34" s="742"/>
      <c r="N34" s="741">
        <v>15</v>
      </c>
      <c r="O34" s="742"/>
      <c r="P34" s="741">
        <v>20</v>
      </c>
      <c r="Q34" s="742"/>
      <c r="R34" s="741">
        <v>10</v>
      </c>
      <c r="S34" s="742"/>
      <c r="T34" s="741">
        <v>20</v>
      </c>
      <c r="U34" s="742"/>
      <c r="V34" s="741">
        <v>20</v>
      </c>
      <c r="W34" s="742"/>
      <c r="X34" s="879">
        <f>SUM(D34:W34)</f>
        <v>125</v>
      </c>
      <c r="Y34" s="880"/>
      <c r="Z34" s="193"/>
      <c r="AA34" s="381"/>
      <c r="AB34" s="232"/>
    </row>
    <row r="35" spans="1:55" ht="18.75" x14ac:dyDescent="0.25">
      <c r="A35" s="285">
        <v>2</v>
      </c>
      <c r="B35" s="135" t="s">
        <v>20</v>
      </c>
      <c r="C35" s="292" t="s">
        <v>21</v>
      </c>
      <c r="D35" s="732">
        <v>0</v>
      </c>
      <c r="E35" s="733"/>
      <c r="F35" s="732">
        <v>15</v>
      </c>
      <c r="G35" s="733"/>
      <c r="H35" s="732">
        <v>20</v>
      </c>
      <c r="I35" s="733"/>
      <c r="J35" s="732">
        <v>10</v>
      </c>
      <c r="K35" s="733"/>
      <c r="L35" s="732">
        <v>20</v>
      </c>
      <c r="M35" s="733"/>
      <c r="N35" s="732">
        <v>0</v>
      </c>
      <c r="O35" s="733"/>
      <c r="P35" s="732">
        <v>15</v>
      </c>
      <c r="Q35" s="733"/>
      <c r="R35" s="732">
        <v>10</v>
      </c>
      <c r="S35" s="733"/>
      <c r="T35" s="732">
        <v>15</v>
      </c>
      <c r="U35" s="733"/>
      <c r="V35" s="732">
        <v>0</v>
      </c>
      <c r="W35" s="733"/>
      <c r="X35" s="881">
        <f t="shared" ref="X35:X38" si="33">SUM(D35:W35)</f>
        <v>105</v>
      </c>
      <c r="Y35" s="882"/>
      <c r="Z35" s="193"/>
      <c r="AA35" s="381"/>
      <c r="AB35" s="232"/>
    </row>
    <row r="36" spans="1:55" ht="18.75" x14ac:dyDescent="0.25">
      <c r="A36" s="285">
        <v>3</v>
      </c>
      <c r="B36" s="135" t="s">
        <v>11</v>
      </c>
      <c r="C36" s="4" t="s">
        <v>18</v>
      </c>
      <c r="D36" s="732">
        <v>0</v>
      </c>
      <c r="E36" s="733"/>
      <c r="F36" s="732">
        <v>15</v>
      </c>
      <c r="G36" s="733"/>
      <c r="H36" s="732">
        <v>15</v>
      </c>
      <c r="I36" s="733"/>
      <c r="J36" s="732">
        <v>0</v>
      </c>
      <c r="K36" s="733"/>
      <c r="L36" s="732">
        <v>5</v>
      </c>
      <c r="M36" s="733"/>
      <c r="N36" s="732">
        <v>20</v>
      </c>
      <c r="O36" s="733"/>
      <c r="P36" s="732">
        <v>20</v>
      </c>
      <c r="Q36" s="733"/>
      <c r="R36" s="732">
        <v>20</v>
      </c>
      <c r="S36" s="733"/>
      <c r="T36" s="732">
        <v>20</v>
      </c>
      <c r="U36" s="733"/>
      <c r="V36" s="732">
        <v>15</v>
      </c>
      <c r="W36" s="733"/>
      <c r="X36" s="881">
        <f t="shared" si="33"/>
        <v>130</v>
      </c>
      <c r="Y36" s="882"/>
      <c r="Z36" s="193"/>
      <c r="AA36" s="381"/>
      <c r="AB36" s="232"/>
    </row>
    <row r="37" spans="1:55" ht="18.75" x14ac:dyDescent="0.25">
      <c r="A37" s="285">
        <v>4</v>
      </c>
      <c r="B37" s="152" t="s">
        <v>86</v>
      </c>
      <c r="C37" s="4" t="s">
        <v>18</v>
      </c>
      <c r="D37" s="732">
        <v>5</v>
      </c>
      <c r="E37" s="733"/>
      <c r="F37" s="732">
        <v>10</v>
      </c>
      <c r="G37" s="733"/>
      <c r="H37" s="732">
        <v>20</v>
      </c>
      <c r="I37" s="733"/>
      <c r="J37" s="732">
        <v>10</v>
      </c>
      <c r="K37" s="733"/>
      <c r="L37" s="732">
        <v>15</v>
      </c>
      <c r="M37" s="733"/>
      <c r="N37" s="732">
        <v>20</v>
      </c>
      <c r="O37" s="733"/>
      <c r="P37" s="732">
        <v>20</v>
      </c>
      <c r="Q37" s="733"/>
      <c r="R37" s="732">
        <v>20</v>
      </c>
      <c r="S37" s="733"/>
      <c r="T37" s="732">
        <v>15</v>
      </c>
      <c r="U37" s="733"/>
      <c r="V37" s="732">
        <v>20</v>
      </c>
      <c r="W37" s="733"/>
      <c r="X37" s="881">
        <f t="shared" si="33"/>
        <v>155</v>
      </c>
      <c r="Y37" s="882"/>
      <c r="Z37" s="193"/>
      <c r="AA37" s="381"/>
      <c r="AB37" s="232"/>
    </row>
    <row r="38" spans="1:55" ht="19.5" thickBot="1" x14ac:dyDescent="0.3">
      <c r="A38" s="286">
        <v>5</v>
      </c>
      <c r="B38" s="125" t="s">
        <v>68</v>
      </c>
      <c r="C38" s="319" t="s">
        <v>69</v>
      </c>
      <c r="D38" s="743">
        <v>0</v>
      </c>
      <c r="E38" s="744"/>
      <c r="F38" s="743">
        <v>10</v>
      </c>
      <c r="G38" s="744"/>
      <c r="H38" s="743">
        <v>10</v>
      </c>
      <c r="I38" s="744"/>
      <c r="J38" s="743">
        <v>15</v>
      </c>
      <c r="K38" s="744"/>
      <c r="L38" s="743">
        <v>20</v>
      </c>
      <c r="M38" s="744"/>
      <c r="N38" s="743">
        <v>20</v>
      </c>
      <c r="O38" s="744"/>
      <c r="P38" s="743">
        <v>20</v>
      </c>
      <c r="Q38" s="744"/>
      <c r="R38" s="743">
        <v>20</v>
      </c>
      <c r="S38" s="744"/>
      <c r="T38" s="743">
        <v>20</v>
      </c>
      <c r="U38" s="744"/>
      <c r="V38" s="743">
        <v>20</v>
      </c>
      <c r="W38" s="744"/>
      <c r="X38" s="883">
        <f t="shared" si="33"/>
        <v>155</v>
      </c>
      <c r="Y38" s="884"/>
      <c r="Z38" s="193"/>
      <c r="AA38" s="378"/>
      <c r="AB38" s="193"/>
      <c r="AC38" s="252"/>
      <c r="AD38" s="252"/>
      <c r="AE38" s="252"/>
      <c r="AF38" s="252"/>
      <c r="AG38" s="380"/>
      <c r="AH38" s="381"/>
      <c r="AI38" s="232"/>
    </row>
    <row r="39" spans="1:55" ht="18.75" x14ac:dyDescent="0.25">
      <c r="A39" s="252"/>
      <c r="B39" s="378"/>
      <c r="C39" s="379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378"/>
      <c r="AB39" s="193"/>
      <c r="AC39" s="252"/>
      <c r="AD39" s="252"/>
      <c r="AE39" s="252"/>
      <c r="AF39" s="252"/>
      <c r="AG39" s="380"/>
      <c r="AH39" s="381"/>
      <c r="AI39" s="232"/>
    </row>
    <row r="40" spans="1:55" ht="21.75" thickBot="1" x14ac:dyDescent="0.4">
      <c r="A40" s="252"/>
      <c r="B40" s="382" t="s">
        <v>72</v>
      </c>
      <c r="C40" s="379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378"/>
      <c r="AB40" s="193"/>
      <c r="AC40" s="252"/>
      <c r="AD40" s="252"/>
      <c r="AE40" s="252"/>
      <c r="AF40" s="252"/>
      <c r="AG40" s="380"/>
      <c r="AH40" s="381"/>
      <c r="AI40" s="232"/>
    </row>
    <row r="41" spans="1:55" ht="18.75" customHeight="1" x14ac:dyDescent="0.25">
      <c r="A41" s="685" t="s">
        <v>24</v>
      </c>
      <c r="B41" s="739" t="s">
        <v>0</v>
      </c>
      <c r="C41" s="689" t="s">
        <v>1</v>
      </c>
      <c r="D41" s="728" t="s">
        <v>28</v>
      </c>
      <c r="E41" s="729"/>
      <c r="F41" s="728" t="s">
        <v>30</v>
      </c>
      <c r="G41" s="729"/>
      <c r="H41" s="728" t="s">
        <v>31</v>
      </c>
      <c r="I41" s="729"/>
      <c r="J41" s="728" t="s">
        <v>32</v>
      </c>
      <c r="K41" s="729"/>
      <c r="L41" s="728" t="s">
        <v>33</v>
      </c>
      <c r="M41" s="729"/>
      <c r="N41" s="728" t="s">
        <v>39</v>
      </c>
      <c r="O41" s="729"/>
      <c r="P41" s="728" t="s">
        <v>40</v>
      </c>
      <c r="Q41" s="729"/>
      <c r="R41" s="728" t="s">
        <v>41</v>
      </c>
      <c r="S41" s="729"/>
      <c r="T41" s="728" t="s">
        <v>42</v>
      </c>
      <c r="U41" s="729"/>
      <c r="V41" s="728" t="s">
        <v>43</v>
      </c>
      <c r="W41" s="729"/>
      <c r="X41" s="747" t="s">
        <v>34</v>
      </c>
      <c r="Y41" s="725"/>
      <c r="Z41" s="193"/>
      <c r="AA41" s="378"/>
      <c r="AB41" s="193"/>
      <c r="AC41" s="252"/>
      <c r="AD41" s="252"/>
      <c r="AE41" s="252"/>
      <c r="AF41" s="252"/>
      <c r="AG41" s="380"/>
      <c r="AH41" s="381"/>
      <c r="AI41" s="232"/>
    </row>
    <row r="42" spans="1:55" ht="19.5" customHeight="1" thickBot="1" x14ac:dyDescent="0.3">
      <c r="A42" s="694"/>
      <c r="B42" s="740"/>
      <c r="C42" s="690"/>
      <c r="D42" s="730"/>
      <c r="E42" s="731"/>
      <c r="F42" s="730"/>
      <c r="G42" s="731"/>
      <c r="H42" s="730"/>
      <c r="I42" s="731"/>
      <c r="J42" s="730"/>
      <c r="K42" s="731"/>
      <c r="L42" s="730"/>
      <c r="M42" s="731"/>
      <c r="N42" s="730"/>
      <c r="O42" s="731"/>
      <c r="P42" s="730"/>
      <c r="Q42" s="731"/>
      <c r="R42" s="730"/>
      <c r="S42" s="731"/>
      <c r="T42" s="730"/>
      <c r="U42" s="731"/>
      <c r="V42" s="730"/>
      <c r="W42" s="731"/>
      <c r="X42" s="748"/>
      <c r="Y42" s="749"/>
      <c r="Z42" s="193"/>
      <c r="AA42" s="378"/>
      <c r="AB42" s="193"/>
      <c r="AC42" s="252"/>
      <c r="AD42" s="252"/>
      <c r="AE42" s="252"/>
      <c r="AF42" s="252"/>
      <c r="AG42" s="380"/>
      <c r="AH42" s="381"/>
      <c r="AI42" s="232"/>
    </row>
    <row r="43" spans="1:55" ht="18.75" x14ac:dyDescent="0.25">
      <c r="A43" s="371">
        <v>1</v>
      </c>
      <c r="B43" s="130" t="s">
        <v>92</v>
      </c>
      <c r="C43" s="4" t="s">
        <v>93</v>
      </c>
      <c r="D43" s="741">
        <v>0</v>
      </c>
      <c r="E43" s="742"/>
      <c r="F43" s="741">
        <v>10</v>
      </c>
      <c r="G43" s="742"/>
      <c r="H43" s="741">
        <v>0</v>
      </c>
      <c r="I43" s="742"/>
      <c r="J43" s="741">
        <v>20</v>
      </c>
      <c r="K43" s="742"/>
      <c r="L43" s="741">
        <v>15</v>
      </c>
      <c r="M43" s="742"/>
      <c r="N43" s="741">
        <v>0</v>
      </c>
      <c r="O43" s="742"/>
      <c r="P43" s="741">
        <v>0</v>
      </c>
      <c r="Q43" s="742"/>
      <c r="R43" s="741">
        <v>5</v>
      </c>
      <c r="S43" s="742"/>
      <c r="T43" s="741">
        <v>10</v>
      </c>
      <c r="U43" s="742"/>
      <c r="V43" s="741">
        <v>15</v>
      </c>
      <c r="W43" s="742"/>
      <c r="X43" s="879">
        <f>SUM(D43:W43)</f>
        <v>75</v>
      </c>
      <c r="Y43" s="880"/>
      <c r="Z43" s="193"/>
      <c r="AA43" s="378"/>
      <c r="AB43" s="193"/>
      <c r="AC43" s="252"/>
      <c r="AD43" s="252"/>
      <c r="AE43" s="252"/>
      <c r="AF43" s="252"/>
      <c r="AG43" s="380"/>
      <c r="AH43" s="381"/>
      <c r="AI43" s="232"/>
    </row>
    <row r="44" spans="1:55" ht="18.75" x14ac:dyDescent="0.25">
      <c r="A44" s="285">
        <v>2</v>
      </c>
      <c r="B44" s="135" t="s">
        <v>20</v>
      </c>
      <c r="C44" s="292" t="s">
        <v>21</v>
      </c>
      <c r="D44" s="732">
        <v>0</v>
      </c>
      <c r="E44" s="733"/>
      <c r="F44" s="732">
        <v>10</v>
      </c>
      <c r="G44" s="733"/>
      <c r="H44" s="732">
        <v>15</v>
      </c>
      <c r="I44" s="733"/>
      <c r="J44" s="732">
        <v>15</v>
      </c>
      <c r="K44" s="733"/>
      <c r="L44" s="732">
        <v>0</v>
      </c>
      <c r="M44" s="733"/>
      <c r="N44" s="732">
        <v>10</v>
      </c>
      <c r="O44" s="733"/>
      <c r="P44" s="732">
        <v>10</v>
      </c>
      <c r="Q44" s="733"/>
      <c r="R44" s="732">
        <v>0</v>
      </c>
      <c r="S44" s="733"/>
      <c r="T44" s="732">
        <v>0</v>
      </c>
      <c r="U44" s="733"/>
      <c r="V44" s="732">
        <v>15</v>
      </c>
      <c r="W44" s="733"/>
      <c r="X44" s="881">
        <f t="shared" ref="X44:X47" si="34">SUM(D44:W44)</f>
        <v>75</v>
      </c>
      <c r="Y44" s="882"/>
      <c r="Z44" s="193"/>
      <c r="AA44" s="378"/>
      <c r="AB44" s="193"/>
      <c r="AC44" s="252"/>
      <c r="AD44" s="252"/>
      <c r="AE44" s="252"/>
      <c r="AF44" s="252"/>
      <c r="AG44" s="380"/>
      <c r="AH44" s="381"/>
      <c r="AI44" s="232"/>
    </row>
    <row r="45" spans="1:55" ht="18.75" x14ac:dyDescent="0.25">
      <c r="A45" s="285">
        <v>3</v>
      </c>
      <c r="B45" s="135" t="s">
        <v>11</v>
      </c>
      <c r="C45" s="4" t="s">
        <v>18</v>
      </c>
      <c r="D45" s="732">
        <v>0</v>
      </c>
      <c r="E45" s="733"/>
      <c r="F45" s="732">
        <v>20</v>
      </c>
      <c r="G45" s="733"/>
      <c r="H45" s="732">
        <v>20</v>
      </c>
      <c r="I45" s="733"/>
      <c r="J45" s="732">
        <v>0</v>
      </c>
      <c r="K45" s="733"/>
      <c r="L45" s="732">
        <v>0</v>
      </c>
      <c r="M45" s="733"/>
      <c r="N45" s="732">
        <v>15</v>
      </c>
      <c r="O45" s="733"/>
      <c r="P45" s="732">
        <v>5</v>
      </c>
      <c r="Q45" s="733"/>
      <c r="R45" s="732">
        <v>15</v>
      </c>
      <c r="S45" s="733"/>
      <c r="T45" s="732">
        <v>15</v>
      </c>
      <c r="U45" s="733"/>
      <c r="V45" s="732">
        <v>10</v>
      </c>
      <c r="W45" s="733"/>
      <c r="X45" s="881">
        <f t="shared" si="34"/>
        <v>100</v>
      </c>
      <c r="Y45" s="882"/>
      <c r="Z45" s="193"/>
      <c r="AA45" s="378"/>
      <c r="AB45" s="193"/>
      <c r="AC45" s="252"/>
      <c r="AD45" s="252"/>
      <c r="AE45" s="252"/>
      <c r="AF45" s="252"/>
      <c r="AG45" s="380"/>
      <c r="AH45" s="381"/>
      <c r="AI45" s="232"/>
    </row>
    <row r="46" spans="1:55" ht="18.75" x14ac:dyDescent="0.25">
      <c r="A46" s="285">
        <v>4</v>
      </c>
      <c r="B46" s="152" t="s">
        <v>86</v>
      </c>
      <c r="C46" s="4" t="s">
        <v>18</v>
      </c>
      <c r="D46" s="732">
        <v>0</v>
      </c>
      <c r="E46" s="733"/>
      <c r="F46" s="732">
        <v>0</v>
      </c>
      <c r="G46" s="733"/>
      <c r="H46" s="732">
        <v>15</v>
      </c>
      <c r="I46" s="733"/>
      <c r="J46" s="732">
        <v>15</v>
      </c>
      <c r="K46" s="733"/>
      <c r="L46" s="732">
        <v>15</v>
      </c>
      <c r="M46" s="733"/>
      <c r="N46" s="732">
        <v>5</v>
      </c>
      <c r="O46" s="733"/>
      <c r="P46" s="732">
        <v>0</v>
      </c>
      <c r="Q46" s="733"/>
      <c r="R46" s="732">
        <v>15</v>
      </c>
      <c r="S46" s="733"/>
      <c r="T46" s="732">
        <v>15</v>
      </c>
      <c r="U46" s="733"/>
      <c r="V46" s="732">
        <v>10</v>
      </c>
      <c r="W46" s="733"/>
      <c r="X46" s="881">
        <f t="shared" si="34"/>
        <v>90</v>
      </c>
      <c r="Y46" s="882"/>
      <c r="Z46" s="193"/>
      <c r="AA46" s="378"/>
      <c r="AB46" s="193"/>
      <c r="AC46" s="252"/>
      <c r="AD46" s="252"/>
      <c r="AE46" s="252"/>
      <c r="AF46" s="252"/>
      <c r="AG46" s="380"/>
      <c r="AH46" s="381"/>
      <c r="AI46" s="232"/>
    </row>
    <row r="47" spans="1:55" ht="19.5" thickBot="1" x14ac:dyDescent="0.3">
      <c r="A47" s="286">
        <v>5</v>
      </c>
      <c r="B47" s="125" t="s">
        <v>68</v>
      </c>
      <c r="C47" s="319" t="s">
        <v>69</v>
      </c>
      <c r="D47" s="743">
        <v>0</v>
      </c>
      <c r="E47" s="744"/>
      <c r="F47" s="743">
        <v>10</v>
      </c>
      <c r="G47" s="744"/>
      <c r="H47" s="743">
        <v>5</v>
      </c>
      <c r="I47" s="744"/>
      <c r="J47" s="743">
        <v>10</v>
      </c>
      <c r="K47" s="744"/>
      <c r="L47" s="743">
        <v>20</v>
      </c>
      <c r="M47" s="744"/>
      <c r="N47" s="743">
        <v>15</v>
      </c>
      <c r="O47" s="744"/>
      <c r="P47" s="743">
        <v>10</v>
      </c>
      <c r="Q47" s="744"/>
      <c r="R47" s="743">
        <v>15</v>
      </c>
      <c r="S47" s="744"/>
      <c r="T47" s="743">
        <v>10</v>
      </c>
      <c r="U47" s="744"/>
      <c r="V47" s="743">
        <v>5</v>
      </c>
      <c r="W47" s="744"/>
      <c r="X47" s="883">
        <f t="shared" si="34"/>
        <v>100</v>
      </c>
      <c r="Y47" s="884"/>
      <c r="Z47" s="193"/>
      <c r="AA47" s="378"/>
      <c r="AB47" s="193"/>
      <c r="AC47" s="252"/>
      <c r="AD47" s="252"/>
      <c r="AE47" s="252"/>
      <c r="AF47" s="252"/>
      <c r="AG47" s="380"/>
      <c r="AH47" s="381"/>
      <c r="AI47" s="232"/>
    </row>
    <row r="48" spans="1:55" ht="18.75" x14ac:dyDescent="0.25">
      <c r="A48" s="252"/>
      <c r="B48" s="378"/>
      <c r="C48" s="379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378"/>
      <c r="AV48" s="193"/>
      <c r="AW48" s="252"/>
      <c r="AX48" s="252"/>
      <c r="AY48" s="252"/>
      <c r="AZ48" s="252"/>
      <c r="BA48" s="380"/>
      <c r="BB48" s="381"/>
      <c r="BC48" s="232"/>
    </row>
    <row r="49" spans="1:55" x14ac:dyDescent="0.25">
      <c r="A49" s="232"/>
      <c r="B49" s="232"/>
      <c r="C49" s="232"/>
      <c r="D49" s="174"/>
      <c r="E49" s="673" t="s">
        <v>45</v>
      </c>
      <c r="F49" s="727"/>
      <c r="G49" s="727"/>
      <c r="H49" s="727"/>
      <c r="I49" s="727"/>
      <c r="J49" s="727"/>
      <c r="K49" s="727"/>
      <c r="L49" s="727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</row>
    <row r="50" spans="1:55" x14ac:dyDescent="0.25">
      <c r="A50" s="232"/>
      <c r="B50" s="232"/>
      <c r="C50" s="232"/>
      <c r="D50" s="307"/>
      <c r="E50" s="307"/>
      <c r="F50" s="307"/>
      <c r="G50" s="307"/>
      <c r="H50" s="193"/>
      <c r="I50" s="193"/>
      <c r="J50" s="193"/>
      <c r="K50" s="193"/>
      <c r="L50" s="193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</row>
    <row r="51" spans="1:55" x14ac:dyDescent="0.25">
      <c r="A51" s="232"/>
      <c r="B51" s="232"/>
      <c r="C51" s="232"/>
      <c r="D51" s="188">
        <v>0</v>
      </c>
      <c r="E51" s="750" t="s">
        <v>46</v>
      </c>
      <c r="F51" s="751"/>
      <c r="G51" s="751"/>
      <c r="H51" s="751"/>
      <c r="I51" s="751"/>
      <c r="J51" s="751"/>
      <c r="K51" s="751"/>
      <c r="L51" s="751"/>
      <c r="M51" s="751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</row>
    <row r="52" spans="1:55" x14ac:dyDescent="0.2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384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AY52" s="232"/>
      <c r="AZ52" s="232"/>
      <c r="BA52" s="232"/>
      <c r="BB52" s="232"/>
      <c r="BC52" s="232"/>
    </row>
    <row r="53" spans="1:55" x14ac:dyDescent="0.2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</row>
    <row r="54" spans="1:55" x14ac:dyDescent="0.25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</row>
  </sheetData>
  <mergeCells count="216">
    <mergeCell ref="X47:Y47"/>
    <mergeCell ref="E49:L49"/>
    <mergeCell ref="E51:M51"/>
    <mergeCell ref="R47:S47"/>
    <mergeCell ref="T47:U47"/>
    <mergeCell ref="V47:W47"/>
    <mergeCell ref="N47:O47"/>
    <mergeCell ref="P47:Q47"/>
    <mergeCell ref="R46:S46"/>
    <mergeCell ref="T46:U46"/>
    <mergeCell ref="D47:E47"/>
    <mergeCell ref="F47:G47"/>
    <mergeCell ref="H47:I47"/>
    <mergeCell ref="J47:K47"/>
    <mergeCell ref="L47:M47"/>
    <mergeCell ref="X45:Y45"/>
    <mergeCell ref="D46:E46"/>
    <mergeCell ref="F46:G46"/>
    <mergeCell ref="H46:I46"/>
    <mergeCell ref="J46:K46"/>
    <mergeCell ref="L46:M46"/>
    <mergeCell ref="N46:O46"/>
    <mergeCell ref="P46:Q46"/>
    <mergeCell ref="R45:S45"/>
    <mergeCell ref="T45:U45"/>
    <mergeCell ref="V45:W45"/>
    <mergeCell ref="X46:Y46"/>
    <mergeCell ref="V46:W46"/>
    <mergeCell ref="N45:O45"/>
    <mergeCell ref="P45:Q45"/>
    <mergeCell ref="R44:S44"/>
    <mergeCell ref="T44:U44"/>
    <mergeCell ref="D45:E45"/>
    <mergeCell ref="F45:G45"/>
    <mergeCell ref="H45:I45"/>
    <mergeCell ref="J45:K45"/>
    <mergeCell ref="L45:M45"/>
    <mergeCell ref="X43:Y43"/>
    <mergeCell ref="D44:E44"/>
    <mergeCell ref="F44:G44"/>
    <mergeCell ref="H44:I44"/>
    <mergeCell ref="J44:K44"/>
    <mergeCell ref="L44:M44"/>
    <mergeCell ref="N44:O44"/>
    <mergeCell ref="P44:Q44"/>
    <mergeCell ref="R43:S43"/>
    <mergeCell ref="T43:U43"/>
    <mergeCell ref="V43:W43"/>
    <mergeCell ref="X44:Y44"/>
    <mergeCell ref="V44:W44"/>
    <mergeCell ref="X41:Y42"/>
    <mergeCell ref="D43:E43"/>
    <mergeCell ref="F43:G43"/>
    <mergeCell ref="H43:I43"/>
    <mergeCell ref="J43:K43"/>
    <mergeCell ref="L43:M43"/>
    <mergeCell ref="N43:O43"/>
    <mergeCell ref="P43:Q43"/>
    <mergeCell ref="R41:S42"/>
    <mergeCell ref="T41:U42"/>
    <mergeCell ref="V41:W42"/>
    <mergeCell ref="N41:O42"/>
    <mergeCell ref="P41:Q42"/>
    <mergeCell ref="V38:W38"/>
    <mergeCell ref="X38:Y38"/>
    <mergeCell ref="A41:A42"/>
    <mergeCell ref="B41:B42"/>
    <mergeCell ref="C41:C42"/>
    <mergeCell ref="D41:E42"/>
    <mergeCell ref="F41:G42"/>
    <mergeCell ref="H41:I42"/>
    <mergeCell ref="J41:K42"/>
    <mergeCell ref="L41:M42"/>
    <mergeCell ref="P38:Q38"/>
    <mergeCell ref="R38:S38"/>
    <mergeCell ref="T38:U38"/>
    <mergeCell ref="V37:W37"/>
    <mergeCell ref="X37:Y37"/>
    <mergeCell ref="D38:E38"/>
    <mergeCell ref="F38:G38"/>
    <mergeCell ref="H38:I38"/>
    <mergeCell ref="J38:K38"/>
    <mergeCell ref="L38:M38"/>
    <mergeCell ref="N38:O38"/>
    <mergeCell ref="P37:Q37"/>
    <mergeCell ref="R37:S37"/>
    <mergeCell ref="T37:U37"/>
    <mergeCell ref="N37:O37"/>
    <mergeCell ref="R36:S36"/>
    <mergeCell ref="T36:U36"/>
    <mergeCell ref="D37:E37"/>
    <mergeCell ref="F37:G37"/>
    <mergeCell ref="H37:I37"/>
    <mergeCell ref="J37:K37"/>
    <mergeCell ref="L37:M37"/>
    <mergeCell ref="X35:Y35"/>
    <mergeCell ref="D36:E36"/>
    <mergeCell ref="F36:G36"/>
    <mergeCell ref="H36:I36"/>
    <mergeCell ref="J36:K36"/>
    <mergeCell ref="L36:M36"/>
    <mergeCell ref="N36:O36"/>
    <mergeCell ref="P35:Q35"/>
    <mergeCell ref="R35:S35"/>
    <mergeCell ref="T35:U35"/>
    <mergeCell ref="V36:W36"/>
    <mergeCell ref="X36:Y36"/>
    <mergeCell ref="P36:Q36"/>
    <mergeCell ref="V34:W34"/>
    <mergeCell ref="X34:Y34"/>
    <mergeCell ref="D35:E35"/>
    <mergeCell ref="F35:G35"/>
    <mergeCell ref="H35:I35"/>
    <mergeCell ref="J35:K35"/>
    <mergeCell ref="L35:M35"/>
    <mergeCell ref="N35:O35"/>
    <mergeCell ref="P34:Q34"/>
    <mergeCell ref="R34:S34"/>
    <mergeCell ref="T34:U34"/>
    <mergeCell ref="V35:W35"/>
    <mergeCell ref="V32:W33"/>
    <mergeCell ref="X32:Y33"/>
    <mergeCell ref="D34:E34"/>
    <mergeCell ref="F34:G34"/>
    <mergeCell ref="H34:I34"/>
    <mergeCell ref="J34:K34"/>
    <mergeCell ref="L34:M34"/>
    <mergeCell ref="N34:O34"/>
    <mergeCell ref="P32:Q33"/>
    <mergeCell ref="R32:S33"/>
    <mergeCell ref="T32:U33"/>
    <mergeCell ref="L32:M33"/>
    <mergeCell ref="N32:O33"/>
    <mergeCell ref="F32:G33"/>
    <mergeCell ref="H32:I33"/>
    <mergeCell ref="J32:K33"/>
    <mergeCell ref="A32:A33"/>
    <mergeCell ref="B32:B33"/>
    <mergeCell ref="C32:C33"/>
    <mergeCell ref="D32:E33"/>
    <mergeCell ref="H5:J5"/>
    <mergeCell ref="K5:K6"/>
    <mergeCell ref="L5:N5"/>
    <mergeCell ref="AM5:AM6"/>
    <mergeCell ref="AN5:AP5"/>
    <mergeCell ref="AI5:AI6"/>
    <mergeCell ref="AJ5:AL5"/>
    <mergeCell ref="A5:A6"/>
    <mergeCell ref="B5:B6"/>
    <mergeCell ref="C5:C6"/>
    <mergeCell ref="D5:F5"/>
    <mergeCell ref="G5:G6"/>
    <mergeCell ref="O14:O15"/>
    <mergeCell ref="P14:R14"/>
    <mergeCell ref="AQ5:AQ6"/>
    <mergeCell ref="AR5:AR6"/>
    <mergeCell ref="AU3:BA3"/>
    <mergeCell ref="AS14:AS15"/>
    <mergeCell ref="AA5:AA6"/>
    <mergeCell ref="AB5:AD5"/>
    <mergeCell ref="AE5:AE6"/>
    <mergeCell ref="AF5:AH5"/>
    <mergeCell ref="O5:O6"/>
    <mergeCell ref="P5:R5"/>
    <mergeCell ref="S5:S6"/>
    <mergeCell ref="T5:V5"/>
    <mergeCell ref="W5:W6"/>
    <mergeCell ref="X5:Z5"/>
    <mergeCell ref="A14:A15"/>
    <mergeCell ref="B14:B15"/>
    <mergeCell ref="C14:C15"/>
    <mergeCell ref="D14:F14"/>
    <mergeCell ref="G14:G15"/>
    <mergeCell ref="H23:J23"/>
    <mergeCell ref="S14:S15"/>
    <mergeCell ref="AR14:AR15"/>
    <mergeCell ref="W14:W15"/>
    <mergeCell ref="X14:Z14"/>
    <mergeCell ref="AA14:AA15"/>
    <mergeCell ref="AB14:AD14"/>
    <mergeCell ref="AE14:AE15"/>
    <mergeCell ref="AF14:AH14"/>
    <mergeCell ref="AI14:AI15"/>
    <mergeCell ref="AJ14:AL14"/>
    <mergeCell ref="AM14:AM15"/>
    <mergeCell ref="AN14:AP14"/>
    <mergeCell ref="AQ14:AQ15"/>
    <mergeCell ref="H14:J14"/>
    <mergeCell ref="T14:V14"/>
    <mergeCell ref="A23:A24"/>
    <mergeCell ref="B23:B24"/>
    <mergeCell ref="C23:C24"/>
    <mergeCell ref="D23:F23"/>
    <mergeCell ref="G23:G24"/>
    <mergeCell ref="AB23:AD23"/>
    <mergeCell ref="AE23:AE24"/>
    <mergeCell ref="AF23:AH23"/>
    <mergeCell ref="S23:S24"/>
    <mergeCell ref="T23:V23"/>
    <mergeCell ref="B2:R2"/>
    <mergeCell ref="AS23:AS24"/>
    <mergeCell ref="AI23:AI24"/>
    <mergeCell ref="AJ23:AL23"/>
    <mergeCell ref="AM23:AM24"/>
    <mergeCell ref="AN23:AP23"/>
    <mergeCell ref="AQ23:AQ24"/>
    <mergeCell ref="K23:K24"/>
    <mergeCell ref="L23:N23"/>
    <mergeCell ref="O23:O24"/>
    <mergeCell ref="P23:R23"/>
    <mergeCell ref="AR23:AR24"/>
    <mergeCell ref="W23:W24"/>
    <mergeCell ref="X23:Z23"/>
    <mergeCell ref="AA23:AA24"/>
    <mergeCell ref="K14:K15"/>
    <mergeCell ref="L14:N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R14" sqref="R14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18.5703125" customWidth="1"/>
    <col min="4" max="13" width="8.140625" customWidth="1"/>
    <col min="14" max="15" width="6.7109375" customWidth="1"/>
  </cols>
  <sheetData>
    <row r="1" spans="1:15" s="232" customFormat="1" x14ac:dyDescent="0.25"/>
    <row r="2" spans="1:15" ht="23.25" x14ac:dyDescent="0.35">
      <c r="A2" s="232"/>
      <c r="B2" s="232"/>
      <c r="C2" s="338"/>
      <c r="D2" s="233"/>
      <c r="E2" s="643" t="s">
        <v>76</v>
      </c>
      <c r="F2" s="643"/>
      <c r="G2" s="643"/>
      <c r="H2" s="643"/>
      <c r="I2" s="643"/>
      <c r="J2" s="643"/>
      <c r="K2" s="643"/>
      <c r="L2" s="215"/>
      <c r="M2" s="215"/>
      <c r="N2" s="215"/>
      <c r="O2" s="215"/>
    </row>
    <row r="3" spans="1:15" ht="15.75" thickBot="1" x14ac:dyDescent="0.3">
      <c r="A3" s="232"/>
      <c r="B3" s="232"/>
      <c r="C3" s="338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</row>
    <row r="4" spans="1:15" ht="21" thickBot="1" x14ac:dyDescent="0.3">
      <c r="A4" s="644" t="s">
        <v>64</v>
      </c>
      <c r="B4" s="645"/>
      <c r="C4" s="645"/>
      <c r="D4" s="645"/>
      <c r="E4" s="646"/>
      <c r="F4" s="234"/>
      <c r="G4" s="312"/>
      <c r="H4" s="312"/>
      <c r="I4" s="312"/>
      <c r="J4" s="233"/>
      <c r="K4" s="233"/>
      <c r="L4" s="233"/>
      <c r="M4" s="233"/>
      <c r="N4" s="233"/>
      <c r="O4" s="233"/>
    </row>
    <row r="5" spans="1:15" ht="15.75" thickBot="1" x14ac:dyDescent="0.3">
      <c r="A5" s="339" t="s">
        <v>24</v>
      </c>
      <c r="B5" s="310" t="s">
        <v>0</v>
      </c>
      <c r="C5" s="310" t="s">
        <v>1</v>
      </c>
      <c r="D5" s="313" t="s">
        <v>28</v>
      </c>
      <c r="E5" s="313" t="s">
        <v>30</v>
      </c>
      <c r="F5" s="349" t="s">
        <v>31</v>
      </c>
      <c r="G5" s="313" t="s">
        <v>32</v>
      </c>
      <c r="H5" s="313" t="s">
        <v>33</v>
      </c>
      <c r="I5" s="313" t="s">
        <v>34</v>
      </c>
      <c r="J5" s="340"/>
      <c r="K5" s="233"/>
      <c r="L5" s="233"/>
      <c r="M5" s="233"/>
      <c r="N5" s="233"/>
      <c r="O5" s="233"/>
    </row>
    <row r="6" spans="1:15" x14ac:dyDescent="0.25">
      <c r="A6" s="350">
        <v>1</v>
      </c>
      <c r="B6" s="351" t="s">
        <v>90</v>
      </c>
      <c r="C6" s="351" t="s">
        <v>91</v>
      </c>
      <c r="D6" s="352">
        <v>55</v>
      </c>
      <c r="E6" s="353">
        <v>55</v>
      </c>
      <c r="F6" s="353">
        <v>50</v>
      </c>
      <c r="G6" s="353">
        <v>45</v>
      </c>
      <c r="H6" s="354">
        <v>55</v>
      </c>
      <c r="I6" s="355">
        <f>SUM(D6:H6)</f>
        <v>260</v>
      </c>
      <c r="J6" s="341"/>
      <c r="K6" s="341"/>
      <c r="L6" s="341"/>
      <c r="M6" s="341"/>
      <c r="N6" s="341"/>
      <c r="O6" s="341"/>
    </row>
    <row r="7" spans="1:15" x14ac:dyDescent="0.25">
      <c r="A7" s="356">
        <v>2</v>
      </c>
      <c r="B7" s="357" t="s">
        <v>79</v>
      </c>
      <c r="C7" s="448" t="s">
        <v>18</v>
      </c>
      <c r="D7" s="358">
        <v>45</v>
      </c>
      <c r="E7" s="359">
        <v>55</v>
      </c>
      <c r="F7" s="359">
        <v>45</v>
      </c>
      <c r="G7" s="359">
        <v>15</v>
      </c>
      <c r="H7" s="360">
        <v>40</v>
      </c>
      <c r="I7" s="361">
        <f>SUM(D7:H7)</f>
        <v>200</v>
      </c>
      <c r="J7" s="341"/>
      <c r="K7" s="341"/>
      <c r="L7" s="341"/>
      <c r="M7" s="341"/>
      <c r="N7" s="341"/>
      <c r="O7" s="341"/>
    </row>
    <row r="8" spans="1:15" ht="15.75" thickBot="1" x14ac:dyDescent="0.3">
      <c r="A8" s="406">
        <v>3</v>
      </c>
      <c r="B8" s="407" t="s">
        <v>87</v>
      </c>
      <c r="C8" s="407" t="s">
        <v>18</v>
      </c>
      <c r="D8" s="408">
        <v>10</v>
      </c>
      <c r="E8" s="409">
        <v>10</v>
      </c>
      <c r="F8" s="409">
        <v>0</v>
      </c>
      <c r="G8" s="409">
        <v>0</v>
      </c>
      <c r="H8" s="410">
        <v>20</v>
      </c>
      <c r="I8" s="411">
        <f>SUM(D8:H8)</f>
        <v>40</v>
      </c>
      <c r="J8" s="341"/>
      <c r="K8" s="341"/>
      <c r="L8" s="341"/>
      <c r="M8" s="341"/>
      <c r="N8" s="341"/>
      <c r="O8" s="341"/>
    </row>
    <row r="9" spans="1:15" x14ac:dyDescent="0.25">
      <c r="A9" s="343"/>
      <c r="B9" s="344"/>
      <c r="C9" s="344"/>
      <c r="D9" s="343"/>
      <c r="E9" s="343"/>
      <c r="F9" s="343"/>
      <c r="G9" s="343"/>
      <c r="H9" s="343"/>
      <c r="I9" s="343"/>
      <c r="J9" s="341"/>
      <c r="K9" s="341"/>
      <c r="L9" s="342"/>
      <c r="M9" s="341"/>
      <c r="N9" s="341"/>
      <c r="O9" s="341"/>
    </row>
    <row r="10" spans="1:15" ht="15.75" thickBot="1" x14ac:dyDescent="0.3">
      <c r="A10" s="345"/>
      <c r="B10" s="345"/>
      <c r="C10" s="346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7"/>
    </row>
    <row r="11" spans="1:15" ht="21" thickBot="1" x14ac:dyDescent="0.35">
      <c r="A11" s="647" t="s">
        <v>77</v>
      </c>
      <c r="B11" s="648"/>
      <c r="C11" s="648"/>
      <c r="D11" s="648"/>
      <c r="E11" s="649"/>
      <c r="F11" s="341"/>
      <c r="G11" s="341"/>
      <c r="H11" s="341"/>
      <c r="I11" s="341"/>
      <c r="J11" s="341"/>
      <c r="K11" s="341"/>
      <c r="L11" s="341"/>
      <c r="M11" s="341"/>
      <c r="N11" s="341"/>
      <c r="O11" s="348"/>
    </row>
    <row r="12" spans="1:15" x14ac:dyDescent="0.25">
      <c r="A12" s="650" t="s">
        <v>24</v>
      </c>
      <c r="B12" s="650" t="s">
        <v>0</v>
      </c>
      <c r="C12" s="650" t="s">
        <v>1</v>
      </c>
      <c r="D12" s="653" t="s">
        <v>28</v>
      </c>
      <c r="E12" s="653" t="s">
        <v>30</v>
      </c>
      <c r="F12" s="653" t="s">
        <v>31</v>
      </c>
      <c r="G12" s="653" t="s">
        <v>32</v>
      </c>
      <c r="H12" s="655" t="s">
        <v>33</v>
      </c>
      <c r="I12" s="653" t="s">
        <v>39</v>
      </c>
      <c r="J12" s="655" t="s">
        <v>40</v>
      </c>
      <c r="K12" s="653" t="s">
        <v>41</v>
      </c>
      <c r="L12" s="655" t="s">
        <v>42</v>
      </c>
      <c r="M12" s="653" t="s">
        <v>43</v>
      </c>
      <c r="N12" s="650" t="s">
        <v>34</v>
      </c>
      <c r="O12" s="650" t="s">
        <v>44</v>
      </c>
    </row>
    <row r="13" spans="1:15" ht="15.75" thickBot="1" x14ac:dyDescent="0.3">
      <c r="A13" s="651"/>
      <c r="B13" s="651"/>
      <c r="C13" s="652"/>
      <c r="D13" s="654"/>
      <c r="E13" s="654"/>
      <c r="F13" s="654"/>
      <c r="G13" s="654"/>
      <c r="H13" s="656"/>
      <c r="I13" s="654"/>
      <c r="J13" s="656"/>
      <c r="K13" s="654"/>
      <c r="L13" s="656"/>
      <c r="M13" s="654"/>
      <c r="N13" s="651"/>
      <c r="O13" s="651"/>
    </row>
    <row r="14" spans="1:15" ht="15.75" x14ac:dyDescent="0.25">
      <c r="A14" s="449">
        <v>1</v>
      </c>
      <c r="B14" s="450" t="s">
        <v>79</v>
      </c>
      <c r="C14" s="451" t="s">
        <v>18</v>
      </c>
      <c r="D14" s="452">
        <v>55</v>
      </c>
      <c r="E14" s="453">
        <v>40</v>
      </c>
      <c r="F14" s="453">
        <v>55</v>
      </c>
      <c r="G14" s="453">
        <v>40</v>
      </c>
      <c r="H14" s="453">
        <v>45</v>
      </c>
      <c r="I14" s="453">
        <v>40</v>
      </c>
      <c r="J14" s="453">
        <v>60</v>
      </c>
      <c r="K14" s="453">
        <v>55</v>
      </c>
      <c r="L14" s="453">
        <v>55</v>
      </c>
      <c r="M14" s="454">
        <v>50</v>
      </c>
      <c r="N14" s="455">
        <f>SUM(D14:M14)</f>
        <v>495</v>
      </c>
      <c r="O14" s="456">
        <v>1</v>
      </c>
    </row>
    <row r="15" spans="1:15" x14ac:dyDescent="0.25">
      <c r="A15" s="457">
        <v>2</v>
      </c>
      <c r="B15" s="458" t="s">
        <v>90</v>
      </c>
      <c r="C15" s="458" t="s">
        <v>91</v>
      </c>
      <c r="D15" s="459">
        <v>40</v>
      </c>
      <c r="E15" s="460">
        <v>50</v>
      </c>
      <c r="F15" s="460">
        <v>35</v>
      </c>
      <c r="G15" s="460">
        <v>35</v>
      </c>
      <c r="H15" s="460">
        <v>40</v>
      </c>
      <c r="I15" s="460">
        <v>40</v>
      </c>
      <c r="J15" s="460">
        <v>40</v>
      </c>
      <c r="K15" s="460">
        <v>50</v>
      </c>
      <c r="L15" s="460">
        <v>40</v>
      </c>
      <c r="M15" s="461">
        <v>30</v>
      </c>
      <c r="N15" s="462">
        <f>SUM(D15:M15)</f>
        <v>400</v>
      </c>
      <c r="O15" s="463">
        <v>2</v>
      </c>
    </row>
    <row r="16" spans="1:15" ht="15.75" thickBot="1" x14ac:dyDescent="0.3">
      <c r="A16" s="464">
        <v>3</v>
      </c>
      <c r="B16" s="465" t="s">
        <v>87</v>
      </c>
      <c r="C16" s="465" t="s">
        <v>18</v>
      </c>
      <c r="D16" s="466">
        <v>15</v>
      </c>
      <c r="E16" s="467">
        <v>0</v>
      </c>
      <c r="F16" s="467">
        <v>40</v>
      </c>
      <c r="G16" s="467">
        <v>15</v>
      </c>
      <c r="H16" s="467">
        <v>15</v>
      </c>
      <c r="I16" s="467">
        <v>0</v>
      </c>
      <c r="J16" s="467">
        <v>15</v>
      </c>
      <c r="K16" s="467">
        <v>35</v>
      </c>
      <c r="L16" s="467">
        <v>0</v>
      </c>
      <c r="M16" s="468">
        <v>20</v>
      </c>
      <c r="N16" s="469">
        <f>SUM(D16:M16)</f>
        <v>155</v>
      </c>
      <c r="O16" s="469">
        <v>3</v>
      </c>
    </row>
  </sheetData>
  <sortState ref="B13:N15">
    <sortCondition descending="1" ref="N13:N15"/>
  </sortState>
  <mergeCells count="18">
    <mergeCell ref="N12:N13"/>
    <mergeCell ref="O12:O13"/>
    <mergeCell ref="H12:H13"/>
    <mergeCell ref="I12:I13"/>
    <mergeCell ref="J12:J13"/>
    <mergeCell ref="K12:K13"/>
    <mergeCell ref="L12:L13"/>
    <mergeCell ref="M12:M13"/>
    <mergeCell ref="E2:K2"/>
    <mergeCell ref="A4:E4"/>
    <mergeCell ref="A11:E11"/>
    <mergeCell ref="A12:A13"/>
    <mergeCell ref="B12:B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zoomScale="90" zoomScaleNormal="90" workbookViewId="0">
      <selection activeCell="N34" sqref="N34"/>
    </sheetView>
  </sheetViews>
  <sheetFormatPr defaultRowHeight="15" x14ac:dyDescent="0.25"/>
  <cols>
    <col min="1" max="1" width="3.28515625" bestFit="1" customWidth="1"/>
    <col min="2" max="2" width="24.85546875" customWidth="1"/>
    <col min="3" max="3" width="30.5703125" customWidth="1"/>
    <col min="4" max="44" width="5.140625" customWidth="1"/>
    <col min="45" max="45" width="8" customWidth="1"/>
  </cols>
  <sheetData>
    <row r="1" spans="1:24" ht="15.75" customHeight="1" x14ac:dyDescent="0.25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6"/>
      <c r="Q1" s="6"/>
      <c r="R1" s="6"/>
      <c r="S1" s="6"/>
      <c r="T1" s="6"/>
      <c r="U1" s="6"/>
      <c r="V1" s="6"/>
      <c r="W1" s="6"/>
      <c r="X1" s="6"/>
    </row>
    <row r="2" spans="1:24" ht="15.75" customHeight="1" x14ac:dyDescent="0.3">
      <c r="A2" s="9"/>
      <c r="B2" s="666" t="s">
        <v>26</v>
      </c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666"/>
      <c r="R2" s="666"/>
      <c r="S2" s="666"/>
      <c r="T2" s="666"/>
      <c r="U2" s="666"/>
      <c r="V2" s="666"/>
      <c r="W2" s="666"/>
      <c r="X2" s="666"/>
    </row>
    <row r="3" spans="1:24" s="232" customFormat="1" ht="15.75" customHeight="1" thickBot="1" x14ac:dyDescent="0.35">
      <c r="A3" s="81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</row>
    <row r="4" spans="1:24" ht="15.75" customHeight="1" thickBot="1" x14ac:dyDescent="0.3">
      <c r="A4" s="9"/>
      <c r="B4" s="671" t="s">
        <v>27</v>
      </c>
      <c r="C4" s="67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.75" customHeight="1" x14ac:dyDescent="0.25">
      <c r="A5" s="662" t="s">
        <v>24</v>
      </c>
      <c r="B5" s="662" t="s">
        <v>0</v>
      </c>
      <c r="C5" s="662" t="s">
        <v>1</v>
      </c>
      <c r="D5" s="668" t="s">
        <v>28</v>
      </c>
      <c r="E5" s="669"/>
      <c r="F5" s="670"/>
      <c r="G5" s="657" t="s">
        <v>29</v>
      </c>
      <c r="H5" s="668" t="s">
        <v>30</v>
      </c>
      <c r="I5" s="669"/>
      <c r="J5" s="670"/>
      <c r="K5" s="657" t="s">
        <v>29</v>
      </c>
      <c r="L5" s="668" t="s">
        <v>31</v>
      </c>
      <c r="M5" s="669"/>
      <c r="N5" s="670"/>
      <c r="O5" s="657" t="s">
        <v>29</v>
      </c>
      <c r="P5" s="668" t="s">
        <v>32</v>
      </c>
      <c r="Q5" s="669"/>
      <c r="R5" s="670"/>
      <c r="S5" s="657" t="s">
        <v>29</v>
      </c>
      <c r="T5" s="668" t="s">
        <v>33</v>
      </c>
      <c r="U5" s="669"/>
      <c r="V5" s="670"/>
      <c r="W5" s="657" t="s">
        <v>29</v>
      </c>
      <c r="X5" s="662" t="s">
        <v>34</v>
      </c>
    </row>
    <row r="6" spans="1:24" ht="15.75" customHeight="1" thickBot="1" x14ac:dyDescent="0.3">
      <c r="A6" s="667"/>
      <c r="B6" s="667"/>
      <c r="C6" s="667"/>
      <c r="D6" s="325" t="s">
        <v>35</v>
      </c>
      <c r="E6" s="326" t="s">
        <v>36</v>
      </c>
      <c r="F6" s="327" t="s">
        <v>37</v>
      </c>
      <c r="G6" s="678"/>
      <c r="H6" s="325" t="s">
        <v>35</v>
      </c>
      <c r="I6" s="326" t="s">
        <v>36</v>
      </c>
      <c r="J6" s="327" t="s">
        <v>37</v>
      </c>
      <c r="K6" s="678"/>
      <c r="L6" s="325" t="s">
        <v>35</v>
      </c>
      <c r="M6" s="326" t="s">
        <v>36</v>
      </c>
      <c r="N6" s="327" t="s">
        <v>37</v>
      </c>
      <c r="O6" s="678"/>
      <c r="P6" s="325" t="s">
        <v>35</v>
      </c>
      <c r="Q6" s="326" t="s">
        <v>36</v>
      </c>
      <c r="R6" s="327" t="s">
        <v>37</v>
      </c>
      <c r="S6" s="678"/>
      <c r="T6" s="325" t="s">
        <v>35</v>
      </c>
      <c r="U6" s="326" t="s">
        <v>36</v>
      </c>
      <c r="V6" s="327" t="s">
        <v>37</v>
      </c>
      <c r="W6" s="678"/>
      <c r="X6" s="667"/>
    </row>
    <row r="7" spans="1:24" ht="15.75" customHeight="1" x14ac:dyDescent="0.25">
      <c r="A7" s="470">
        <v>1</v>
      </c>
      <c r="B7" s="471" t="s">
        <v>85</v>
      </c>
      <c r="C7" s="471" t="s">
        <v>83</v>
      </c>
      <c r="D7" s="472">
        <v>20</v>
      </c>
      <c r="E7" s="473">
        <v>15</v>
      </c>
      <c r="F7" s="474">
        <v>15</v>
      </c>
      <c r="G7" s="475">
        <f t="shared" ref="G7:G15" si="0">SUM(D7:F7)</f>
        <v>50</v>
      </c>
      <c r="H7" s="472">
        <v>20</v>
      </c>
      <c r="I7" s="473">
        <v>15</v>
      </c>
      <c r="J7" s="473">
        <v>20</v>
      </c>
      <c r="K7" s="475">
        <f t="shared" ref="K7:K15" si="1">SUM(H7:J7)</f>
        <v>55</v>
      </c>
      <c r="L7" s="472">
        <v>20</v>
      </c>
      <c r="M7" s="473">
        <v>20</v>
      </c>
      <c r="N7" s="473">
        <v>15</v>
      </c>
      <c r="O7" s="475">
        <f t="shared" ref="O7:O15" si="2">SUM(L7:N7)</f>
        <v>55</v>
      </c>
      <c r="P7" s="472">
        <v>20</v>
      </c>
      <c r="Q7" s="473">
        <v>20</v>
      </c>
      <c r="R7" s="474">
        <v>20</v>
      </c>
      <c r="S7" s="475">
        <f t="shared" ref="S7:S15" si="3">SUM(P7:R7)</f>
        <v>60</v>
      </c>
      <c r="T7" s="472">
        <v>20</v>
      </c>
      <c r="U7" s="473">
        <v>15</v>
      </c>
      <c r="V7" s="473">
        <v>20</v>
      </c>
      <c r="W7" s="475">
        <f t="shared" ref="W7:W15" si="4">SUM(T7:V7)</f>
        <v>55</v>
      </c>
      <c r="X7" s="476">
        <f t="shared" ref="X7:X15" si="5">SUM(W7,S7,O7,K7,G7)</f>
        <v>275</v>
      </c>
    </row>
    <row r="8" spans="1:24" ht="15.75" customHeight="1" x14ac:dyDescent="0.25">
      <c r="A8" s="477">
        <v>2</v>
      </c>
      <c r="B8" s="478" t="s">
        <v>9</v>
      </c>
      <c r="C8" s="478" t="s">
        <v>18</v>
      </c>
      <c r="D8" s="479">
        <v>20</v>
      </c>
      <c r="E8" s="480">
        <v>15</v>
      </c>
      <c r="F8" s="481">
        <v>20</v>
      </c>
      <c r="G8" s="482">
        <f t="shared" si="0"/>
        <v>55</v>
      </c>
      <c r="H8" s="479">
        <v>10</v>
      </c>
      <c r="I8" s="480">
        <v>15</v>
      </c>
      <c r="J8" s="480">
        <v>20</v>
      </c>
      <c r="K8" s="482">
        <f t="shared" si="1"/>
        <v>45</v>
      </c>
      <c r="L8" s="479">
        <v>15</v>
      </c>
      <c r="M8" s="480">
        <v>10</v>
      </c>
      <c r="N8" s="480">
        <v>0</v>
      </c>
      <c r="O8" s="482">
        <f t="shared" si="2"/>
        <v>25</v>
      </c>
      <c r="P8" s="479">
        <v>10</v>
      </c>
      <c r="Q8" s="480">
        <v>20</v>
      </c>
      <c r="R8" s="480">
        <v>20</v>
      </c>
      <c r="S8" s="482">
        <f t="shared" si="3"/>
        <v>50</v>
      </c>
      <c r="T8" s="479">
        <v>20</v>
      </c>
      <c r="U8" s="480">
        <v>15</v>
      </c>
      <c r="V8" s="480">
        <v>20</v>
      </c>
      <c r="W8" s="482">
        <f t="shared" si="4"/>
        <v>55</v>
      </c>
      <c r="X8" s="483">
        <f t="shared" si="5"/>
        <v>230</v>
      </c>
    </row>
    <row r="9" spans="1:24" ht="15.75" customHeight="1" x14ac:dyDescent="0.25">
      <c r="A9" s="477">
        <v>3</v>
      </c>
      <c r="B9" s="478" t="s">
        <v>82</v>
      </c>
      <c r="C9" s="478" t="s">
        <v>83</v>
      </c>
      <c r="D9" s="479">
        <v>20</v>
      </c>
      <c r="E9" s="480">
        <v>20</v>
      </c>
      <c r="F9" s="481">
        <v>20</v>
      </c>
      <c r="G9" s="482">
        <f t="shared" si="0"/>
        <v>60</v>
      </c>
      <c r="H9" s="479">
        <v>15</v>
      </c>
      <c r="I9" s="480">
        <v>15</v>
      </c>
      <c r="J9" s="480">
        <v>15</v>
      </c>
      <c r="K9" s="482">
        <f t="shared" si="1"/>
        <v>45</v>
      </c>
      <c r="L9" s="479">
        <v>10</v>
      </c>
      <c r="M9" s="480">
        <v>20</v>
      </c>
      <c r="N9" s="480">
        <v>15</v>
      </c>
      <c r="O9" s="482">
        <f t="shared" si="2"/>
        <v>45</v>
      </c>
      <c r="P9" s="479">
        <v>10</v>
      </c>
      <c r="Q9" s="480">
        <v>20</v>
      </c>
      <c r="R9" s="480">
        <v>15</v>
      </c>
      <c r="S9" s="482">
        <f t="shared" si="3"/>
        <v>45</v>
      </c>
      <c r="T9" s="479">
        <v>15</v>
      </c>
      <c r="U9" s="480">
        <v>20</v>
      </c>
      <c r="V9" s="480">
        <v>0</v>
      </c>
      <c r="W9" s="482">
        <f t="shared" si="4"/>
        <v>35</v>
      </c>
      <c r="X9" s="483">
        <f t="shared" si="5"/>
        <v>230</v>
      </c>
    </row>
    <row r="10" spans="1:24" ht="15.75" customHeight="1" x14ac:dyDescent="0.25">
      <c r="A10" s="477">
        <v>4</v>
      </c>
      <c r="B10" s="478" t="s">
        <v>84</v>
      </c>
      <c r="C10" s="478" t="s">
        <v>83</v>
      </c>
      <c r="D10" s="479">
        <v>20</v>
      </c>
      <c r="E10" s="480">
        <v>0</v>
      </c>
      <c r="F10" s="481">
        <v>0</v>
      </c>
      <c r="G10" s="482">
        <f t="shared" si="0"/>
        <v>20</v>
      </c>
      <c r="H10" s="479">
        <v>20</v>
      </c>
      <c r="I10" s="480">
        <v>20</v>
      </c>
      <c r="J10" s="480">
        <v>15</v>
      </c>
      <c r="K10" s="482">
        <f t="shared" si="1"/>
        <v>55</v>
      </c>
      <c r="L10" s="479">
        <v>15</v>
      </c>
      <c r="M10" s="480">
        <v>20</v>
      </c>
      <c r="N10" s="480">
        <v>15</v>
      </c>
      <c r="O10" s="482">
        <f t="shared" si="2"/>
        <v>50</v>
      </c>
      <c r="P10" s="479">
        <v>20</v>
      </c>
      <c r="Q10" s="480">
        <v>20</v>
      </c>
      <c r="R10" s="480">
        <v>10</v>
      </c>
      <c r="S10" s="482">
        <f t="shared" si="3"/>
        <v>50</v>
      </c>
      <c r="T10" s="479">
        <v>20</v>
      </c>
      <c r="U10" s="480">
        <v>10</v>
      </c>
      <c r="V10" s="480">
        <v>20</v>
      </c>
      <c r="W10" s="482">
        <f t="shared" si="4"/>
        <v>50</v>
      </c>
      <c r="X10" s="483">
        <f t="shared" si="5"/>
        <v>225</v>
      </c>
    </row>
    <row r="11" spans="1:24" ht="15.75" customHeight="1" x14ac:dyDescent="0.25">
      <c r="A11" s="484">
        <v>5</v>
      </c>
      <c r="B11" s="485" t="s">
        <v>12</v>
      </c>
      <c r="C11" s="485" t="s">
        <v>18</v>
      </c>
      <c r="D11" s="486">
        <v>20</v>
      </c>
      <c r="E11" s="487">
        <v>20</v>
      </c>
      <c r="F11" s="488">
        <v>15</v>
      </c>
      <c r="G11" s="489">
        <f t="shared" si="0"/>
        <v>55</v>
      </c>
      <c r="H11" s="486">
        <v>5</v>
      </c>
      <c r="I11" s="487">
        <v>20</v>
      </c>
      <c r="J11" s="487">
        <v>10</v>
      </c>
      <c r="K11" s="489">
        <f t="shared" si="1"/>
        <v>35</v>
      </c>
      <c r="L11" s="486">
        <v>15</v>
      </c>
      <c r="M11" s="487">
        <v>20</v>
      </c>
      <c r="N11" s="487">
        <v>15</v>
      </c>
      <c r="O11" s="489">
        <f t="shared" si="2"/>
        <v>50</v>
      </c>
      <c r="P11" s="486">
        <v>20</v>
      </c>
      <c r="Q11" s="487">
        <v>20</v>
      </c>
      <c r="R11" s="487">
        <v>15</v>
      </c>
      <c r="S11" s="489">
        <f t="shared" si="3"/>
        <v>55</v>
      </c>
      <c r="T11" s="486">
        <v>20</v>
      </c>
      <c r="U11" s="487">
        <v>10</v>
      </c>
      <c r="V11" s="487">
        <v>0</v>
      </c>
      <c r="W11" s="489">
        <f t="shared" si="4"/>
        <v>30</v>
      </c>
      <c r="X11" s="490">
        <f t="shared" si="5"/>
        <v>225</v>
      </c>
    </row>
    <row r="12" spans="1:24" ht="15.75" customHeight="1" x14ac:dyDescent="0.25">
      <c r="A12" s="98">
        <v>6</v>
      </c>
      <c r="B12" s="246" t="s">
        <v>114</v>
      </c>
      <c r="C12" s="246" t="s">
        <v>17</v>
      </c>
      <c r="D12" s="44">
        <v>15</v>
      </c>
      <c r="E12" s="65">
        <v>20</v>
      </c>
      <c r="F12" s="68">
        <v>10</v>
      </c>
      <c r="G12" s="17">
        <f t="shared" si="0"/>
        <v>45</v>
      </c>
      <c r="H12" s="44">
        <v>10</v>
      </c>
      <c r="I12" s="65">
        <v>20</v>
      </c>
      <c r="J12" s="65">
        <v>20</v>
      </c>
      <c r="K12" s="17">
        <f t="shared" si="1"/>
        <v>50</v>
      </c>
      <c r="L12" s="44">
        <v>20</v>
      </c>
      <c r="M12" s="65">
        <v>20</v>
      </c>
      <c r="N12" s="65">
        <v>0</v>
      </c>
      <c r="O12" s="17">
        <f t="shared" si="2"/>
        <v>40</v>
      </c>
      <c r="P12" s="44">
        <v>15</v>
      </c>
      <c r="Q12" s="65">
        <v>20</v>
      </c>
      <c r="R12" s="65">
        <v>5</v>
      </c>
      <c r="S12" s="17">
        <f t="shared" si="3"/>
        <v>40</v>
      </c>
      <c r="T12" s="44">
        <v>0</v>
      </c>
      <c r="U12" s="65">
        <v>20</v>
      </c>
      <c r="V12" s="65">
        <v>20</v>
      </c>
      <c r="W12" s="17">
        <f t="shared" si="4"/>
        <v>40</v>
      </c>
      <c r="X12" s="334">
        <f t="shared" si="5"/>
        <v>215</v>
      </c>
    </row>
    <row r="13" spans="1:24" ht="15.75" customHeight="1" x14ac:dyDescent="0.25">
      <c r="A13" s="93">
        <v>7</v>
      </c>
      <c r="B13" s="236" t="s">
        <v>88</v>
      </c>
      <c r="C13" s="236" t="s">
        <v>89</v>
      </c>
      <c r="D13" s="362">
        <v>20</v>
      </c>
      <c r="E13" s="363">
        <v>20</v>
      </c>
      <c r="F13" s="364">
        <v>20</v>
      </c>
      <c r="G13" s="87">
        <f t="shared" si="0"/>
        <v>60</v>
      </c>
      <c r="H13" s="85">
        <v>15</v>
      </c>
      <c r="I13" s="86">
        <v>20</v>
      </c>
      <c r="J13" s="86">
        <v>20</v>
      </c>
      <c r="K13" s="87">
        <f t="shared" si="1"/>
        <v>55</v>
      </c>
      <c r="L13" s="85">
        <v>5</v>
      </c>
      <c r="M13" s="86">
        <v>15</v>
      </c>
      <c r="N13" s="86">
        <v>20</v>
      </c>
      <c r="O13" s="87">
        <f t="shared" si="2"/>
        <v>40</v>
      </c>
      <c r="P13" s="85">
        <v>5</v>
      </c>
      <c r="Q13" s="86">
        <v>5</v>
      </c>
      <c r="R13" s="86">
        <v>0</v>
      </c>
      <c r="S13" s="87">
        <f t="shared" si="3"/>
        <v>10</v>
      </c>
      <c r="T13" s="85">
        <v>15</v>
      </c>
      <c r="U13" s="86">
        <v>5</v>
      </c>
      <c r="V13" s="86">
        <v>20</v>
      </c>
      <c r="W13" s="87">
        <f t="shared" si="4"/>
        <v>40</v>
      </c>
      <c r="X13" s="333">
        <f t="shared" si="5"/>
        <v>205</v>
      </c>
    </row>
    <row r="14" spans="1:24" ht="15.75" customHeight="1" x14ac:dyDescent="0.25">
      <c r="A14" s="85">
        <v>8</v>
      </c>
      <c r="B14" s="236" t="s">
        <v>81</v>
      </c>
      <c r="C14" s="236" t="s">
        <v>18</v>
      </c>
      <c r="D14" s="85">
        <v>10</v>
      </c>
      <c r="E14" s="86">
        <v>15</v>
      </c>
      <c r="F14" s="86">
        <v>20</v>
      </c>
      <c r="G14" s="87">
        <f t="shared" si="0"/>
        <v>45</v>
      </c>
      <c r="H14" s="85">
        <v>20</v>
      </c>
      <c r="I14" s="86">
        <v>0</v>
      </c>
      <c r="J14" s="86"/>
      <c r="K14" s="87">
        <f t="shared" si="1"/>
        <v>20</v>
      </c>
      <c r="L14" s="85">
        <v>0</v>
      </c>
      <c r="M14" s="86">
        <v>20</v>
      </c>
      <c r="N14" s="86">
        <v>15</v>
      </c>
      <c r="O14" s="87">
        <f t="shared" si="2"/>
        <v>35</v>
      </c>
      <c r="P14" s="85">
        <v>5</v>
      </c>
      <c r="Q14" s="86">
        <v>10</v>
      </c>
      <c r="R14" s="86">
        <v>15</v>
      </c>
      <c r="S14" s="87">
        <f t="shared" si="3"/>
        <v>30</v>
      </c>
      <c r="T14" s="85">
        <v>20</v>
      </c>
      <c r="U14" s="86">
        <v>20</v>
      </c>
      <c r="V14" s="86">
        <v>10</v>
      </c>
      <c r="W14" s="87">
        <f t="shared" si="4"/>
        <v>50</v>
      </c>
      <c r="X14" s="333">
        <f t="shared" si="5"/>
        <v>180</v>
      </c>
    </row>
    <row r="15" spans="1:24" ht="15.75" customHeight="1" thickBot="1" x14ac:dyDescent="0.3">
      <c r="A15" s="279">
        <v>9</v>
      </c>
      <c r="B15" s="27" t="s">
        <v>79</v>
      </c>
      <c r="C15" s="27" t="s">
        <v>18</v>
      </c>
      <c r="D15" s="279">
        <v>15</v>
      </c>
      <c r="E15" s="280">
        <v>20</v>
      </c>
      <c r="F15" s="422">
        <v>20</v>
      </c>
      <c r="G15" s="281">
        <f t="shared" si="0"/>
        <v>55</v>
      </c>
      <c r="H15" s="279">
        <v>15</v>
      </c>
      <c r="I15" s="280">
        <v>20</v>
      </c>
      <c r="J15" s="280"/>
      <c r="K15" s="281">
        <f t="shared" si="1"/>
        <v>35</v>
      </c>
      <c r="L15" s="279">
        <v>15</v>
      </c>
      <c r="M15" s="280">
        <v>20</v>
      </c>
      <c r="N15" s="280"/>
      <c r="O15" s="281">
        <f t="shared" si="2"/>
        <v>35</v>
      </c>
      <c r="P15" s="279">
        <v>15</v>
      </c>
      <c r="Q15" s="280">
        <v>15</v>
      </c>
      <c r="R15" s="280"/>
      <c r="S15" s="281">
        <f t="shared" si="3"/>
        <v>30</v>
      </c>
      <c r="T15" s="279">
        <v>15</v>
      </c>
      <c r="U15" s="280">
        <v>0</v>
      </c>
      <c r="V15" s="280"/>
      <c r="W15" s="281">
        <f t="shared" si="4"/>
        <v>15</v>
      </c>
      <c r="X15" s="385">
        <f t="shared" si="5"/>
        <v>170</v>
      </c>
    </row>
    <row r="16" spans="1:24" ht="15.75" customHeight="1" thickBot="1" x14ac:dyDescent="0.3">
      <c r="A16" s="6"/>
      <c r="B16" s="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  <c r="Q16" s="6"/>
      <c r="R16" s="6"/>
      <c r="S16" s="6"/>
      <c r="T16" s="6"/>
      <c r="U16" s="6"/>
      <c r="V16" s="6"/>
      <c r="W16" s="6"/>
      <c r="X16" s="6"/>
    </row>
    <row r="17" spans="1:45" ht="15.75" customHeight="1" thickBot="1" x14ac:dyDescent="0.3">
      <c r="A17" s="9"/>
      <c r="B17" s="671" t="s">
        <v>38</v>
      </c>
      <c r="C17" s="672"/>
      <c r="D17" s="101"/>
      <c r="E17" s="101"/>
      <c r="F17" s="101"/>
      <c r="G17" s="101"/>
      <c r="H17" s="101"/>
      <c r="I17" s="101"/>
      <c r="J17" s="101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8"/>
    </row>
    <row r="18" spans="1:45" ht="15.75" customHeight="1" x14ac:dyDescent="0.25">
      <c r="A18" s="664" t="s">
        <v>24</v>
      </c>
      <c r="B18" s="662" t="s">
        <v>0</v>
      </c>
      <c r="C18" s="662" t="s">
        <v>1</v>
      </c>
      <c r="D18" s="659" t="s">
        <v>28</v>
      </c>
      <c r="E18" s="660"/>
      <c r="F18" s="661"/>
      <c r="G18" s="657" t="s">
        <v>29</v>
      </c>
      <c r="H18" s="659" t="s">
        <v>30</v>
      </c>
      <c r="I18" s="660"/>
      <c r="J18" s="661"/>
      <c r="K18" s="657" t="s">
        <v>29</v>
      </c>
      <c r="L18" s="659" t="s">
        <v>31</v>
      </c>
      <c r="M18" s="660"/>
      <c r="N18" s="661"/>
      <c r="O18" s="657" t="s">
        <v>29</v>
      </c>
      <c r="P18" s="659" t="s">
        <v>32</v>
      </c>
      <c r="Q18" s="660"/>
      <c r="R18" s="661"/>
      <c r="S18" s="657" t="s">
        <v>29</v>
      </c>
      <c r="T18" s="659" t="s">
        <v>33</v>
      </c>
      <c r="U18" s="660"/>
      <c r="V18" s="661"/>
      <c r="W18" s="657" t="s">
        <v>29</v>
      </c>
      <c r="X18" s="659" t="s">
        <v>39</v>
      </c>
      <c r="Y18" s="660"/>
      <c r="Z18" s="661"/>
      <c r="AA18" s="657" t="s">
        <v>29</v>
      </c>
      <c r="AB18" s="659" t="s">
        <v>40</v>
      </c>
      <c r="AC18" s="660"/>
      <c r="AD18" s="661"/>
      <c r="AE18" s="657" t="s">
        <v>29</v>
      </c>
      <c r="AF18" s="659" t="s">
        <v>41</v>
      </c>
      <c r="AG18" s="660"/>
      <c r="AH18" s="661"/>
      <c r="AI18" s="657" t="s">
        <v>29</v>
      </c>
      <c r="AJ18" s="659" t="s">
        <v>42</v>
      </c>
      <c r="AK18" s="660"/>
      <c r="AL18" s="661"/>
      <c r="AM18" s="657" t="s">
        <v>29</v>
      </c>
      <c r="AN18" s="659" t="s">
        <v>43</v>
      </c>
      <c r="AO18" s="660"/>
      <c r="AP18" s="661"/>
      <c r="AQ18" s="657" t="s">
        <v>29</v>
      </c>
      <c r="AR18" s="664" t="s">
        <v>34</v>
      </c>
      <c r="AS18" s="662" t="s">
        <v>44</v>
      </c>
    </row>
    <row r="19" spans="1:45" ht="15.75" customHeight="1" thickBot="1" x14ac:dyDescent="0.3">
      <c r="A19" s="665"/>
      <c r="B19" s="667"/>
      <c r="C19" s="667"/>
      <c r="D19" s="325" t="s">
        <v>35</v>
      </c>
      <c r="E19" s="326" t="s">
        <v>36</v>
      </c>
      <c r="F19" s="327" t="s">
        <v>37</v>
      </c>
      <c r="G19" s="658"/>
      <c r="H19" s="325" t="s">
        <v>35</v>
      </c>
      <c r="I19" s="326" t="s">
        <v>36</v>
      </c>
      <c r="J19" s="327" t="s">
        <v>37</v>
      </c>
      <c r="K19" s="658"/>
      <c r="L19" s="325" t="s">
        <v>35</v>
      </c>
      <c r="M19" s="326" t="s">
        <v>36</v>
      </c>
      <c r="N19" s="327" t="s">
        <v>37</v>
      </c>
      <c r="O19" s="658"/>
      <c r="P19" s="325" t="s">
        <v>35</v>
      </c>
      <c r="Q19" s="326" t="s">
        <v>36</v>
      </c>
      <c r="R19" s="327" t="s">
        <v>37</v>
      </c>
      <c r="S19" s="658"/>
      <c r="T19" s="325" t="s">
        <v>35</v>
      </c>
      <c r="U19" s="326" t="s">
        <v>36</v>
      </c>
      <c r="V19" s="327" t="s">
        <v>37</v>
      </c>
      <c r="W19" s="658"/>
      <c r="X19" s="325" t="s">
        <v>35</v>
      </c>
      <c r="Y19" s="326" t="s">
        <v>36</v>
      </c>
      <c r="Z19" s="327" t="s">
        <v>37</v>
      </c>
      <c r="AA19" s="658"/>
      <c r="AB19" s="325" t="s">
        <v>35</v>
      </c>
      <c r="AC19" s="326" t="s">
        <v>36</v>
      </c>
      <c r="AD19" s="327" t="s">
        <v>37</v>
      </c>
      <c r="AE19" s="658"/>
      <c r="AF19" s="325" t="s">
        <v>35</v>
      </c>
      <c r="AG19" s="326" t="s">
        <v>36</v>
      </c>
      <c r="AH19" s="327" t="s">
        <v>37</v>
      </c>
      <c r="AI19" s="658"/>
      <c r="AJ19" s="325" t="s">
        <v>35</v>
      </c>
      <c r="AK19" s="326" t="s">
        <v>36</v>
      </c>
      <c r="AL19" s="327" t="s">
        <v>37</v>
      </c>
      <c r="AM19" s="658"/>
      <c r="AN19" s="325" t="s">
        <v>35</v>
      </c>
      <c r="AO19" s="326" t="s">
        <v>36</v>
      </c>
      <c r="AP19" s="327" t="s">
        <v>37</v>
      </c>
      <c r="AQ19" s="658"/>
      <c r="AR19" s="665"/>
      <c r="AS19" s="663"/>
    </row>
    <row r="20" spans="1:45" ht="15.75" customHeight="1" x14ac:dyDescent="0.25">
      <c r="A20" s="754">
        <v>1</v>
      </c>
      <c r="B20" s="755" t="s">
        <v>85</v>
      </c>
      <c r="C20" s="756" t="s">
        <v>83</v>
      </c>
      <c r="D20" s="757">
        <v>20</v>
      </c>
      <c r="E20" s="538">
        <v>15</v>
      </c>
      <c r="F20" s="538">
        <v>20</v>
      </c>
      <c r="G20" s="539">
        <f>SUM(D20:F20)</f>
        <v>55</v>
      </c>
      <c r="H20" s="757">
        <v>15</v>
      </c>
      <c r="I20" s="538">
        <v>15</v>
      </c>
      <c r="J20" s="538">
        <v>10</v>
      </c>
      <c r="K20" s="539">
        <f>SUM(H20:J20)</f>
        <v>40</v>
      </c>
      <c r="L20" s="757">
        <v>15</v>
      </c>
      <c r="M20" s="538">
        <v>20</v>
      </c>
      <c r="N20" s="538">
        <v>20</v>
      </c>
      <c r="O20" s="539">
        <f>SUM(L20:N20)</f>
        <v>55</v>
      </c>
      <c r="P20" s="758">
        <v>20</v>
      </c>
      <c r="Q20" s="759">
        <v>15</v>
      </c>
      <c r="R20" s="759">
        <v>20</v>
      </c>
      <c r="S20" s="760">
        <f>SUM(P20:R20)</f>
        <v>55</v>
      </c>
      <c r="T20" s="758">
        <v>20</v>
      </c>
      <c r="U20" s="759">
        <v>15</v>
      </c>
      <c r="V20" s="759">
        <v>15</v>
      </c>
      <c r="W20" s="760">
        <f>SUM(T20:V20)</f>
        <v>50</v>
      </c>
      <c r="X20" s="758">
        <v>20</v>
      </c>
      <c r="Y20" s="759">
        <v>20</v>
      </c>
      <c r="Z20" s="759">
        <v>20</v>
      </c>
      <c r="AA20" s="760">
        <f>SUM(X20:Z20)</f>
        <v>60</v>
      </c>
      <c r="AB20" s="758">
        <v>15</v>
      </c>
      <c r="AC20" s="759">
        <v>20</v>
      </c>
      <c r="AD20" s="759">
        <v>20</v>
      </c>
      <c r="AE20" s="760">
        <f>SUM(AB20:AD20)</f>
        <v>55</v>
      </c>
      <c r="AF20" s="758">
        <v>20</v>
      </c>
      <c r="AG20" s="759">
        <v>20</v>
      </c>
      <c r="AH20" s="759">
        <v>10</v>
      </c>
      <c r="AI20" s="760">
        <f>SUM(AF20:AH20)</f>
        <v>50</v>
      </c>
      <c r="AJ20" s="758">
        <v>5</v>
      </c>
      <c r="AK20" s="759">
        <v>15</v>
      </c>
      <c r="AL20" s="759">
        <v>20</v>
      </c>
      <c r="AM20" s="760">
        <f>SUM(AJ20:AL20)</f>
        <v>40</v>
      </c>
      <c r="AN20" s="758">
        <v>20</v>
      </c>
      <c r="AO20" s="759">
        <v>20</v>
      </c>
      <c r="AP20" s="759">
        <v>15</v>
      </c>
      <c r="AQ20" s="760">
        <f>SUM(AN20:AP20)</f>
        <v>55</v>
      </c>
      <c r="AR20" s="761">
        <f>SUM(AQ20,AM20,AI20,AE20,AA20,W20,S20,O20,K20,G20)</f>
        <v>515</v>
      </c>
      <c r="AS20" s="762">
        <v>1</v>
      </c>
    </row>
    <row r="21" spans="1:45" ht="15.75" customHeight="1" x14ac:dyDescent="0.25">
      <c r="A21" s="763">
        <v>2</v>
      </c>
      <c r="B21" s="764" t="s">
        <v>12</v>
      </c>
      <c r="C21" s="765" t="s">
        <v>18</v>
      </c>
      <c r="D21" s="766">
        <v>20</v>
      </c>
      <c r="E21" s="767">
        <v>5</v>
      </c>
      <c r="F21" s="767">
        <v>15</v>
      </c>
      <c r="G21" s="768">
        <f>SUM(D21:F21)</f>
        <v>40</v>
      </c>
      <c r="H21" s="766">
        <v>20</v>
      </c>
      <c r="I21" s="767">
        <v>10</v>
      </c>
      <c r="J21" s="767">
        <v>20</v>
      </c>
      <c r="K21" s="768">
        <f>SUM(H21:J21)</f>
        <v>50</v>
      </c>
      <c r="L21" s="766">
        <v>20</v>
      </c>
      <c r="M21" s="767">
        <v>20</v>
      </c>
      <c r="N21" s="767">
        <v>20</v>
      </c>
      <c r="O21" s="768">
        <f>SUM(L21:N21)</f>
        <v>60</v>
      </c>
      <c r="P21" s="766">
        <v>10</v>
      </c>
      <c r="Q21" s="767">
        <v>20</v>
      </c>
      <c r="R21" s="767">
        <v>20</v>
      </c>
      <c r="S21" s="768">
        <f>SUM(P21:R21)</f>
        <v>50</v>
      </c>
      <c r="T21" s="766">
        <v>20</v>
      </c>
      <c r="U21" s="767">
        <v>20</v>
      </c>
      <c r="V21" s="767">
        <v>20</v>
      </c>
      <c r="W21" s="768">
        <f>SUM(T21:V21)</f>
        <v>60</v>
      </c>
      <c r="X21" s="766">
        <v>5</v>
      </c>
      <c r="Y21" s="767">
        <v>15</v>
      </c>
      <c r="Z21" s="767">
        <v>15</v>
      </c>
      <c r="AA21" s="768">
        <f>SUM(X21:Z21)</f>
        <v>35</v>
      </c>
      <c r="AB21" s="766">
        <v>15</v>
      </c>
      <c r="AC21" s="767">
        <v>15</v>
      </c>
      <c r="AD21" s="767">
        <v>10</v>
      </c>
      <c r="AE21" s="768">
        <f>SUM(AB21:AD21)</f>
        <v>40</v>
      </c>
      <c r="AF21" s="766">
        <v>20</v>
      </c>
      <c r="AG21" s="767">
        <v>20</v>
      </c>
      <c r="AH21" s="767">
        <v>20</v>
      </c>
      <c r="AI21" s="768">
        <f>SUM(AF21:AH21)</f>
        <v>60</v>
      </c>
      <c r="AJ21" s="766">
        <v>10</v>
      </c>
      <c r="AK21" s="767">
        <v>15</v>
      </c>
      <c r="AL21" s="767">
        <v>15</v>
      </c>
      <c r="AM21" s="768">
        <f>SUM(AJ21:AL21)</f>
        <v>40</v>
      </c>
      <c r="AN21" s="766">
        <v>15</v>
      </c>
      <c r="AO21" s="767">
        <v>20</v>
      </c>
      <c r="AP21" s="767">
        <v>15</v>
      </c>
      <c r="AQ21" s="768">
        <f>SUM(AN21:AP21)</f>
        <v>50</v>
      </c>
      <c r="AR21" s="769">
        <f>SUM(AQ21,AM21,AI21,AE21,AA21,W21,S21,O21,K21,G21)</f>
        <v>485</v>
      </c>
      <c r="AS21" s="770">
        <v>2</v>
      </c>
    </row>
    <row r="22" spans="1:45" ht="15.75" customHeight="1" x14ac:dyDescent="0.25">
      <c r="A22" s="771">
        <v>3</v>
      </c>
      <c r="B22" s="772" t="s">
        <v>84</v>
      </c>
      <c r="C22" s="773" t="s">
        <v>83</v>
      </c>
      <c r="D22" s="774">
        <v>15</v>
      </c>
      <c r="E22" s="775">
        <v>15</v>
      </c>
      <c r="F22" s="775"/>
      <c r="G22" s="776">
        <f>SUM(D22:F22)</f>
        <v>30</v>
      </c>
      <c r="H22" s="774">
        <v>20</v>
      </c>
      <c r="I22" s="775">
        <v>15</v>
      </c>
      <c r="J22" s="775">
        <v>20</v>
      </c>
      <c r="K22" s="776">
        <f>SUM(H22:J22)</f>
        <v>55</v>
      </c>
      <c r="L22" s="774">
        <v>20</v>
      </c>
      <c r="M22" s="775">
        <v>15</v>
      </c>
      <c r="N22" s="775">
        <v>20</v>
      </c>
      <c r="O22" s="776">
        <f>SUM(L22:N22)</f>
        <v>55</v>
      </c>
      <c r="P22" s="774">
        <v>10</v>
      </c>
      <c r="Q22" s="775">
        <v>20</v>
      </c>
      <c r="R22" s="775">
        <v>0</v>
      </c>
      <c r="S22" s="776">
        <f>SUM(P22:R22)</f>
        <v>30</v>
      </c>
      <c r="T22" s="774">
        <v>15</v>
      </c>
      <c r="U22" s="775">
        <v>15</v>
      </c>
      <c r="V22" s="775">
        <v>10</v>
      </c>
      <c r="W22" s="776">
        <f>SUM(T22:V22)</f>
        <v>40</v>
      </c>
      <c r="X22" s="774">
        <v>15</v>
      </c>
      <c r="Y22" s="775">
        <v>10</v>
      </c>
      <c r="Z22" s="775">
        <v>10</v>
      </c>
      <c r="AA22" s="776">
        <f>SUM(X22:Z22)</f>
        <v>35</v>
      </c>
      <c r="AB22" s="774">
        <v>20</v>
      </c>
      <c r="AC22" s="775">
        <v>10</v>
      </c>
      <c r="AD22" s="775">
        <v>15</v>
      </c>
      <c r="AE22" s="776">
        <f>SUM(AB22:AD22)</f>
        <v>45</v>
      </c>
      <c r="AF22" s="774">
        <v>15</v>
      </c>
      <c r="AG22" s="775">
        <v>0</v>
      </c>
      <c r="AH22" s="775">
        <v>0</v>
      </c>
      <c r="AI22" s="776">
        <f>SUM(AF22:AH22)</f>
        <v>15</v>
      </c>
      <c r="AJ22" s="774">
        <v>15</v>
      </c>
      <c r="AK22" s="775">
        <v>15</v>
      </c>
      <c r="AL22" s="775">
        <v>15</v>
      </c>
      <c r="AM22" s="776">
        <f>SUM(AJ22:AL22)</f>
        <v>45</v>
      </c>
      <c r="AN22" s="774">
        <v>20</v>
      </c>
      <c r="AO22" s="775">
        <v>0</v>
      </c>
      <c r="AP22" s="775">
        <v>20</v>
      </c>
      <c r="AQ22" s="776">
        <f>SUM(AN22:AP22)</f>
        <v>40</v>
      </c>
      <c r="AR22" s="777">
        <f>SUM(AQ22,AM22,AI22,AE22,AA22,W22,S22,O22,K22,G22)</f>
        <v>390</v>
      </c>
      <c r="AS22" s="778">
        <v>3</v>
      </c>
    </row>
    <row r="23" spans="1:45" ht="15.75" customHeight="1" x14ac:dyDescent="0.25">
      <c r="A23" s="42">
        <v>4</v>
      </c>
      <c r="B23" s="110" t="s">
        <v>9</v>
      </c>
      <c r="C23" s="43" t="s">
        <v>18</v>
      </c>
      <c r="D23" s="44">
        <v>15</v>
      </c>
      <c r="E23" s="65">
        <v>10</v>
      </c>
      <c r="F23" s="65">
        <v>20</v>
      </c>
      <c r="G23" s="77">
        <f>SUM(D23:F23)</f>
        <v>45</v>
      </c>
      <c r="H23" s="44">
        <v>5</v>
      </c>
      <c r="I23" s="65">
        <v>15</v>
      </c>
      <c r="J23" s="65">
        <v>10</v>
      </c>
      <c r="K23" s="77">
        <f>SUM(H23:J23)</f>
        <v>30</v>
      </c>
      <c r="L23" s="44">
        <v>20</v>
      </c>
      <c r="M23" s="65">
        <v>20</v>
      </c>
      <c r="N23" s="65"/>
      <c r="O23" s="77">
        <f>SUM(L23:N23)</f>
        <v>40</v>
      </c>
      <c r="P23" s="44">
        <v>15</v>
      </c>
      <c r="Q23" s="65">
        <v>20</v>
      </c>
      <c r="R23" s="65">
        <v>10</v>
      </c>
      <c r="S23" s="77">
        <f>SUM(P23:R23)</f>
        <v>45</v>
      </c>
      <c r="T23" s="44">
        <v>15</v>
      </c>
      <c r="U23" s="65">
        <v>10</v>
      </c>
      <c r="V23" s="65">
        <v>10</v>
      </c>
      <c r="W23" s="77">
        <f>SUM(T23:V23)</f>
        <v>35</v>
      </c>
      <c r="X23" s="44">
        <v>5</v>
      </c>
      <c r="Y23" s="65">
        <v>10</v>
      </c>
      <c r="Z23" s="65">
        <v>5</v>
      </c>
      <c r="AA23" s="77">
        <f>SUM(X23:Z23)</f>
        <v>20</v>
      </c>
      <c r="AB23" s="44">
        <v>20</v>
      </c>
      <c r="AC23" s="65">
        <v>10</v>
      </c>
      <c r="AD23" s="65">
        <v>10</v>
      </c>
      <c r="AE23" s="77">
        <f>SUM(AB23:AD23)</f>
        <v>40</v>
      </c>
      <c r="AF23" s="44">
        <v>20</v>
      </c>
      <c r="AG23" s="65">
        <v>10</v>
      </c>
      <c r="AH23" s="65">
        <v>10</v>
      </c>
      <c r="AI23" s="77">
        <f>SUM(AF23:AH23)</f>
        <v>40</v>
      </c>
      <c r="AJ23" s="44">
        <v>15</v>
      </c>
      <c r="AK23" s="65">
        <v>20</v>
      </c>
      <c r="AL23" s="65">
        <v>5</v>
      </c>
      <c r="AM23" s="77">
        <f>SUM(AJ23:AL23)</f>
        <v>40</v>
      </c>
      <c r="AN23" s="44">
        <v>20</v>
      </c>
      <c r="AO23" s="65">
        <v>0</v>
      </c>
      <c r="AP23" s="65">
        <v>20</v>
      </c>
      <c r="AQ23" s="77">
        <f>SUM(AN23:AP23)</f>
        <v>40</v>
      </c>
      <c r="AR23" s="334">
        <f>SUM(AQ23,AM23,AI23,AE23,AA23,W23,S23,O23,K23,G23)</f>
        <v>375</v>
      </c>
      <c r="AS23" s="103"/>
    </row>
    <row r="24" spans="1:45" ht="15.75" customHeight="1" thickBot="1" x14ac:dyDescent="0.3">
      <c r="A24" s="521">
        <v>5</v>
      </c>
      <c r="B24" s="99" t="s">
        <v>82</v>
      </c>
      <c r="C24" s="522" t="s">
        <v>83</v>
      </c>
      <c r="D24" s="84">
        <v>20</v>
      </c>
      <c r="E24" s="91">
        <v>20</v>
      </c>
      <c r="F24" s="91">
        <v>15</v>
      </c>
      <c r="G24" s="49">
        <f>SUM(D24:F24)</f>
        <v>55</v>
      </c>
      <c r="H24" s="84">
        <v>10</v>
      </c>
      <c r="I24" s="91">
        <v>20</v>
      </c>
      <c r="J24" s="91"/>
      <c r="K24" s="49">
        <f>SUM(H24:J24)</f>
        <v>30</v>
      </c>
      <c r="L24" s="84">
        <v>20</v>
      </c>
      <c r="M24" s="91">
        <v>20</v>
      </c>
      <c r="N24" s="91">
        <v>0</v>
      </c>
      <c r="O24" s="49">
        <f>SUM(L24:N24)</f>
        <v>40</v>
      </c>
      <c r="P24" s="84">
        <v>10</v>
      </c>
      <c r="Q24" s="91">
        <v>15</v>
      </c>
      <c r="R24" s="91"/>
      <c r="S24" s="49">
        <f>SUM(P24:R24)</f>
        <v>25</v>
      </c>
      <c r="T24" s="84">
        <v>20</v>
      </c>
      <c r="U24" s="91">
        <v>5</v>
      </c>
      <c r="V24" s="91">
        <v>20</v>
      </c>
      <c r="W24" s="49">
        <f>SUM(T24:V24)</f>
        <v>45</v>
      </c>
      <c r="X24" s="84">
        <v>5</v>
      </c>
      <c r="Y24" s="91">
        <v>20</v>
      </c>
      <c r="Z24" s="91">
        <v>0</v>
      </c>
      <c r="AA24" s="49">
        <f>SUM(X24:Z24)</f>
        <v>25</v>
      </c>
      <c r="AB24" s="84">
        <v>0</v>
      </c>
      <c r="AC24" s="91">
        <v>20</v>
      </c>
      <c r="AD24" s="91">
        <v>0</v>
      </c>
      <c r="AE24" s="49">
        <f>SUM(AB24:AD24)</f>
        <v>20</v>
      </c>
      <c r="AF24" s="84">
        <v>15</v>
      </c>
      <c r="AG24" s="91">
        <v>20</v>
      </c>
      <c r="AH24" s="91">
        <v>20</v>
      </c>
      <c r="AI24" s="49">
        <f>SUM(AF24:AH24)</f>
        <v>55</v>
      </c>
      <c r="AJ24" s="84">
        <v>5</v>
      </c>
      <c r="AK24" s="91">
        <v>15</v>
      </c>
      <c r="AL24" s="91">
        <v>0</v>
      </c>
      <c r="AM24" s="49">
        <f>SUM(AJ24:AL24)</f>
        <v>20</v>
      </c>
      <c r="AN24" s="84">
        <v>20</v>
      </c>
      <c r="AO24" s="91">
        <v>10</v>
      </c>
      <c r="AP24" s="91">
        <v>0</v>
      </c>
      <c r="AQ24" s="49">
        <f>SUM(AN24:AP24)</f>
        <v>30</v>
      </c>
      <c r="AR24" s="335">
        <f>SUM(AQ24,AM24,AI24,AE24,AA24,W24,S24,O24,K24,G24)</f>
        <v>345</v>
      </c>
      <c r="AS24" s="523"/>
    </row>
    <row r="25" spans="1:45" ht="15.75" customHeight="1" x14ac:dyDescent="0.25"/>
    <row r="26" spans="1:45" ht="15.75" customHeight="1" x14ac:dyDescent="0.25">
      <c r="A26" s="6"/>
      <c r="B26" s="6"/>
      <c r="C26" s="6"/>
      <c r="D26" s="11"/>
      <c r="E26" s="673" t="s">
        <v>45</v>
      </c>
      <c r="F26" s="674"/>
      <c r="G26" s="674"/>
      <c r="H26" s="674"/>
      <c r="I26" s="674"/>
      <c r="J26" s="674"/>
      <c r="K26" s="674"/>
      <c r="L26" s="674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15.75" customHeight="1" x14ac:dyDescent="0.25">
      <c r="A27" s="6"/>
      <c r="B27" s="6"/>
      <c r="C27" s="6"/>
      <c r="D27" s="15"/>
      <c r="E27" s="15"/>
      <c r="F27" s="15"/>
      <c r="G27" s="15"/>
      <c r="H27" s="14"/>
      <c r="I27" s="14"/>
      <c r="J27" s="14"/>
      <c r="K27" s="14"/>
      <c r="L27" s="14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15.75" customHeight="1" x14ac:dyDescent="0.25">
      <c r="A28" s="6"/>
      <c r="B28" s="6"/>
      <c r="C28" s="6"/>
      <c r="D28" s="12">
        <v>0</v>
      </c>
      <c r="E28" s="16" t="s">
        <v>46</v>
      </c>
      <c r="F28" s="13"/>
      <c r="G28" s="13"/>
      <c r="H28" s="13"/>
      <c r="I28" s="13"/>
      <c r="J28" s="14"/>
      <c r="K28" s="14"/>
      <c r="L28" s="14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15.75" customHeight="1" x14ac:dyDescent="0.25"/>
    <row r="30" spans="1:45" ht="15.75" customHeight="1" x14ac:dyDescent="0.25"/>
  </sheetData>
  <sortState ref="B19:AR23">
    <sortCondition descending="1" ref="AR19:AR23"/>
  </sortState>
  <mergeCells count="43">
    <mergeCell ref="D5:F5"/>
    <mergeCell ref="C5:C6"/>
    <mergeCell ref="B5:B6"/>
    <mergeCell ref="A5:A6"/>
    <mergeCell ref="B4:C4"/>
    <mergeCell ref="O5:O6"/>
    <mergeCell ref="L5:N5"/>
    <mergeCell ref="K5:K6"/>
    <mergeCell ref="H5:J5"/>
    <mergeCell ref="G5:G6"/>
    <mergeCell ref="X5:X6"/>
    <mergeCell ref="W5:W6"/>
    <mergeCell ref="T5:V5"/>
    <mergeCell ref="S5:S6"/>
    <mergeCell ref="P5:R5"/>
    <mergeCell ref="B17:C17"/>
    <mergeCell ref="E26:L26"/>
    <mergeCell ref="H18:J18"/>
    <mergeCell ref="W18:W19"/>
    <mergeCell ref="A18:A19"/>
    <mergeCell ref="B18:B19"/>
    <mergeCell ref="C18:C19"/>
    <mergeCell ref="D18:F18"/>
    <mergeCell ref="G18:G19"/>
    <mergeCell ref="B2:X2"/>
    <mergeCell ref="AS18:AS19"/>
    <mergeCell ref="AI18:AI19"/>
    <mergeCell ref="AJ18:AL18"/>
    <mergeCell ref="AM18:AM19"/>
    <mergeCell ref="AN18:AP18"/>
    <mergeCell ref="AQ18:AQ19"/>
    <mergeCell ref="AR18:AR19"/>
    <mergeCell ref="AA18:AA19"/>
    <mergeCell ref="AB18:AD18"/>
    <mergeCell ref="AE18:AE19"/>
    <mergeCell ref="AF18:AH18"/>
    <mergeCell ref="K18:K19"/>
    <mergeCell ref="L18:N18"/>
    <mergeCell ref="P18:R18"/>
    <mergeCell ref="S18:S19"/>
    <mergeCell ref="T18:V18"/>
    <mergeCell ref="O18:O19"/>
    <mergeCell ref="X18:Z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2"/>
  <sheetViews>
    <sheetView zoomScale="90" zoomScaleNormal="90" workbookViewId="0">
      <selection activeCell="K38" sqref="K38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30.42578125" bestFit="1" customWidth="1"/>
    <col min="4" max="44" width="5.140625" customWidth="1"/>
    <col min="45" max="45" width="7.42578125" customWidth="1"/>
  </cols>
  <sheetData>
    <row r="1" spans="1:45" ht="15.75" customHeight="1" x14ac:dyDescent="0.25">
      <c r="A1" s="18"/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/>
      <c r="Q1" s="18"/>
      <c r="R1" s="18"/>
      <c r="S1" s="18"/>
      <c r="T1" s="18"/>
      <c r="U1" s="18"/>
      <c r="V1" s="18"/>
      <c r="W1" s="18"/>
      <c r="X1" s="18"/>
    </row>
    <row r="2" spans="1:45" ht="19.5" customHeight="1" x14ac:dyDescent="0.35">
      <c r="A2" s="21"/>
      <c r="B2" s="681" t="s">
        <v>47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</row>
    <row r="3" spans="1:45" s="232" customFormat="1" ht="19.5" customHeight="1" thickBot="1" x14ac:dyDescent="0.4">
      <c r="A3" s="81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</row>
    <row r="4" spans="1:45" ht="15.75" customHeight="1" thickBot="1" x14ac:dyDescent="0.3">
      <c r="A4" s="21"/>
      <c r="B4" s="671" t="s">
        <v>27</v>
      </c>
      <c r="C4" s="67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5" spans="1:45" ht="15.75" customHeight="1" x14ac:dyDescent="0.25">
      <c r="A5" s="662" t="s">
        <v>24</v>
      </c>
      <c r="B5" s="662" t="s">
        <v>0</v>
      </c>
      <c r="C5" s="662" t="s">
        <v>1</v>
      </c>
      <c r="D5" s="668" t="s">
        <v>28</v>
      </c>
      <c r="E5" s="669"/>
      <c r="F5" s="670"/>
      <c r="G5" s="657" t="s">
        <v>29</v>
      </c>
      <c r="H5" s="668" t="s">
        <v>30</v>
      </c>
      <c r="I5" s="669"/>
      <c r="J5" s="670"/>
      <c r="K5" s="657" t="s">
        <v>29</v>
      </c>
      <c r="L5" s="668" t="s">
        <v>31</v>
      </c>
      <c r="M5" s="669"/>
      <c r="N5" s="670"/>
      <c r="O5" s="657" t="s">
        <v>29</v>
      </c>
      <c r="P5" s="668" t="s">
        <v>32</v>
      </c>
      <c r="Q5" s="669"/>
      <c r="R5" s="670"/>
      <c r="S5" s="657" t="s">
        <v>29</v>
      </c>
      <c r="T5" s="668" t="s">
        <v>33</v>
      </c>
      <c r="U5" s="669"/>
      <c r="V5" s="670"/>
      <c r="W5" s="657" t="s">
        <v>29</v>
      </c>
      <c r="X5" s="682" t="s">
        <v>34</v>
      </c>
      <c r="AK5" s="233"/>
    </row>
    <row r="6" spans="1:45" ht="15.75" customHeight="1" thickBot="1" x14ac:dyDescent="0.3">
      <c r="A6" s="667"/>
      <c r="B6" s="667"/>
      <c r="C6" s="667"/>
      <c r="D6" s="325" t="s">
        <v>35</v>
      </c>
      <c r="E6" s="326" t="s">
        <v>36</v>
      </c>
      <c r="F6" s="327" t="s">
        <v>37</v>
      </c>
      <c r="G6" s="678"/>
      <c r="H6" s="325" t="s">
        <v>35</v>
      </c>
      <c r="I6" s="326" t="s">
        <v>36</v>
      </c>
      <c r="J6" s="327" t="s">
        <v>37</v>
      </c>
      <c r="K6" s="678"/>
      <c r="L6" s="325" t="s">
        <v>35</v>
      </c>
      <c r="M6" s="326" t="s">
        <v>36</v>
      </c>
      <c r="N6" s="327" t="s">
        <v>37</v>
      </c>
      <c r="O6" s="678"/>
      <c r="P6" s="325" t="s">
        <v>35</v>
      </c>
      <c r="Q6" s="326" t="s">
        <v>36</v>
      </c>
      <c r="R6" s="327" t="s">
        <v>37</v>
      </c>
      <c r="S6" s="678"/>
      <c r="T6" s="325" t="s">
        <v>35</v>
      </c>
      <c r="U6" s="326" t="s">
        <v>36</v>
      </c>
      <c r="V6" s="327" t="s">
        <v>37</v>
      </c>
      <c r="W6" s="678"/>
      <c r="X6" s="683"/>
      <c r="Y6" s="680"/>
      <c r="Z6" s="823"/>
    </row>
    <row r="7" spans="1:45" ht="15.75" customHeight="1" x14ac:dyDescent="0.25">
      <c r="A7" s="470">
        <v>1</v>
      </c>
      <c r="B7" s="471" t="s">
        <v>114</v>
      </c>
      <c r="C7" s="471" t="s">
        <v>17</v>
      </c>
      <c r="D7" s="472">
        <v>20</v>
      </c>
      <c r="E7" s="473">
        <v>5</v>
      </c>
      <c r="F7" s="474">
        <v>0</v>
      </c>
      <c r="G7" s="475">
        <f t="shared" ref="G7:G14" si="0">SUM(D7:F7)</f>
        <v>25</v>
      </c>
      <c r="H7" s="472">
        <v>20</v>
      </c>
      <c r="I7" s="473">
        <v>20</v>
      </c>
      <c r="J7" s="474">
        <v>15</v>
      </c>
      <c r="K7" s="475">
        <f t="shared" ref="K7:K14" si="1">SUM(H7:J7)</f>
        <v>55</v>
      </c>
      <c r="L7" s="472">
        <v>15</v>
      </c>
      <c r="M7" s="473">
        <v>15</v>
      </c>
      <c r="N7" s="474">
        <v>0</v>
      </c>
      <c r="O7" s="475">
        <f t="shared" ref="O7:O14" si="2">SUM(L7:N7)</f>
        <v>30</v>
      </c>
      <c r="P7" s="472">
        <v>20</v>
      </c>
      <c r="Q7" s="473">
        <v>15</v>
      </c>
      <c r="R7" s="474">
        <v>20</v>
      </c>
      <c r="S7" s="475">
        <f t="shared" ref="S7:S14" si="3">SUM(P7:R7)</f>
        <v>55</v>
      </c>
      <c r="T7" s="472">
        <v>5</v>
      </c>
      <c r="U7" s="473">
        <v>5</v>
      </c>
      <c r="V7" s="474">
        <v>0</v>
      </c>
      <c r="W7" s="475">
        <f t="shared" ref="W7:W14" si="4">SUM(T7:V7)</f>
        <v>10</v>
      </c>
      <c r="X7" s="476">
        <f t="shared" ref="X7:X14" si="5">SUM(W7,S7,O7,K7,G7)</f>
        <v>175</v>
      </c>
    </row>
    <row r="8" spans="1:45" ht="15.75" customHeight="1" x14ac:dyDescent="0.25">
      <c r="A8" s="477">
        <v>2</v>
      </c>
      <c r="B8" s="478" t="s">
        <v>82</v>
      </c>
      <c r="C8" s="478" t="s">
        <v>83</v>
      </c>
      <c r="D8" s="479">
        <v>20</v>
      </c>
      <c r="E8" s="480">
        <v>0</v>
      </c>
      <c r="F8" s="481">
        <v>10</v>
      </c>
      <c r="G8" s="482">
        <f t="shared" si="0"/>
        <v>30</v>
      </c>
      <c r="H8" s="479">
        <v>20</v>
      </c>
      <c r="I8" s="480">
        <v>5</v>
      </c>
      <c r="J8" s="481">
        <v>0</v>
      </c>
      <c r="K8" s="482">
        <f t="shared" si="1"/>
        <v>25</v>
      </c>
      <c r="L8" s="479">
        <v>15</v>
      </c>
      <c r="M8" s="480">
        <v>10</v>
      </c>
      <c r="N8" s="481"/>
      <c r="O8" s="482">
        <f t="shared" si="2"/>
        <v>25</v>
      </c>
      <c r="P8" s="479">
        <v>20</v>
      </c>
      <c r="Q8" s="480">
        <v>15</v>
      </c>
      <c r="R8" s="481">
        <v>20</v>
      </c>
      <c r="S8" s="482">
        <f t="shared" si="3"/>
        <v>55</v>
      </c>
      <c r="T8" s="479">
        <v>10</v>
      </c>
      <c r="U8" s="480">
        <v>15</v>
      </c>
      <c r="V8" s="481"/>
      <c r="W8" s="482">
        <f t="shared" si="4"/>
        <v>25</v>
      </c>
      <c r="X8" s="483">
        <f t="shared" si="5"/>
        <v>160</v>
      </c>
    </row>
    <row r="9" spans="1:45" ht="15.75" customHeight="1" x14ac:dyDescent="0.25">
      <c r="A9" s="477">
        <v>3</v>
      </c>
      <c r="B9" s="478" t="s">
        <v>12</v>
      </c>
      <c r="C9" s="478" t="s">
        <v>18</v>
      </c>
      <c r="D9" s="479">
        <v>10</v>
      </c>
      <c r="E9" s="480">
        <v>5</v>
      </c>
      <c r="F9" s="481">
        <v>15</v>
      </c>
      <c r="G9" s="482">
        <f t="shared" si="0"/>
        <v>30</v>
      </c>
      <c r="H9" s="479">
        <v>5</v>
      </c>
      <c r="I9" s="480">
        <v>5</v>
      </c>
      <c r="J9" s="481"/>
      <c r="K9" s="482">
        <f t="shared" si="1"/>
        <v>10</v>
      </c>
      <c r="L9" s="479">
        <v>10</v>
      </c>
      <c r="M9" s="480">
        <v>20</v>
      </c>
      <c r="N9" s="481">
        <v>10</v>
      </c>
      <c r="O9" s="482">
        <f t="shared" si="2"/>
        <v>40</v>
      </c>
      <c r="P9" s="479">
        <v>5</v>
      </c>
      <c r="Q9" s="480">
        <v>20</v>
      </c>
      <c r="R9" s="481"/>
      <c r="S9" s="482">
        <f t="shared" si="3"/>
        <v>25</v>
      </c>
      <c r="T9" s="479">
        <v>0</v>
      </c>
      <c r="U9" s="480">
        <v>20</v>
      </c>
      <c r="V9" s="481">
        <v>0</v>
      </c>
      <c r="W9" s="482">
        <f t="shared" si="4"/>
        <v>20</v>
      </c>
      <c r="X9" s="483">
        <f t="shared" si="5"/>
        <v>125</v>
      </c>
    </row>
    <row r="10" spans="1:45" ht="15.75" customHeight="1" x14ac:dyDescent="0.25">
      <c r="A10" s="477">
        <v>4</v>
      </c>
      <c r="B10" s="478" t="s">
        <v>9</v>
      </c>
      <c r="C10" s="478" t="s">
        <v>18</v>
      </c>
      <c r="D10" s="479">
        <v>10</v>
      </c>
      <c r="E10" s="480">
        <v>10</v>
      </c>
      <c r="F10" s="481">
        <v>0</v>
      </c>
      <c r="G10" s="482">
        <f t="shared" si="0"/>
        <v>20</v>
      </c>
      <c r="H10" s="479">
        <v>15</v>
      </c>
      <c r="I10" s="480">
        <v>10</v>
      </c>
      <c r="J10" s="481">
        <v>10</v>
      </c>
      <c r="K10" s="482">
        <f t="shared" si="1"/>
        <v>35</v>
      </c>
      <c r="L10" s="479">
        <v>5</v>
      </c>
      <c r="M10" s="480">
        <v>20</v>
      </c>
      <c r="N10" s="481">
        <v>5</v>
      </c>
      <c r="O10" s="482">
        <f t="shared" si="2"/>
        <v>30</v>
      </c>
      <c r="P10" s="479">
        <v>10</v>
      </c>
      <c r="Q10" s="480">
        <v>15</v>
      </c>
      <c r="R10" s="481">
        <v>0</v>
      </c>
      <c r="S10" s="482">
        <f t="shared" si="3"/>
        <v>25</v>
      </c>
      <c r="T10" s="479">
        <v>5</v>
      </c>
      <c r="U10" s="480">
        <v>10</v>
      </c>
      <c r="V10" s="481"/>
      <c r="W10" s="482">
        <f t="shared" si="4"/>
        <v>15</v>
      </c>
      <c r="X10" s="483">
        <f t="shared" si="5"/>
        <v>125</v>
      </c>
      <c r="AA10" s="170"/>
    </row>
    <row r="11" spans="1:45" ht="15.75" customHeight="1" x14ac:dyDescent="0.25">
      <c r="A11" s="484">
        <v>5</v>
      </c>
      <c r="B11" s="485" t="s">
        <v>85</v>
      </c>
      <c r="C11" s="485" t="s">
        <v>83</v>
      </c>
      <c r="D11" s="486"/>
      <c r="E11" s="487">
        <v>5</v>
      </c>
      <c r="F11" s="488">
        <v>20</v>
      </c>
      <c r="G11" s="489">
        <f t="shared" si="0"/>
        <v>25</v>
      </c>
      <c r="H11" s="486">
        <v>10</v>
      </c>
      <c r="I11" s="487">
        <v>15</v>
      </c>
      <c r="J11" s="488">
        <v>15</v>
      </c>
      <c r="K11" s="489">
        <f t="shared" si="1"/>
        <v>40</v>
      </c>
      <c r="L11" s="486">
        <v>5</v>
      </c>
      <c r="M11" s="487">
        <v>15</v>
      </c>
      <c r="N11" s="488"/>
      <c r="O11" s="489">
        <f t="shared" si="2"/>
        <v>20</v>
      </c>
      <c r="P11" s="486">
        <v>20</v>
      </c>
      <c r="Q11" s="487">
        <v>10</v>
      </c>
      <c r="R11" s="488">
        <v>5</v>
      </c>
      <c r="S11" s="489">
        <f t="shared" si="3"/>
        <v>35</v>
      </c>
      <c r="T11" s="486"/>
      <c r="U11" s="487"/>
      <c r="V11" s="488"/>
      <c r="W11" s="489">
        <f t="shared" si="4"/>
        <v>0</v>
      </c>
      <c r="X11" s="490">
        <f t="shared" si="5"/>
        <v>120</v>
      </c>
    </row>
    <row r="12" spans="1:45" ht="15.75" customHeight="1" x14ac:dyDescent="0.25">
      <c r="A12" s="98">
        <v>6</v>
      </c>
      <c r="B12" s="236" t="s">
        <v>84</v>
      </c>
      <c r="C12" s="236" t="s">
        <v>83</v>
      </c>
      <c r="D12" s="44">
        <v>15</v>
      </c>
      <c r="E12" s="65">
        <v>10</v>
      </c>
      <c r="F12" s="68">
        <v>15</v>
      </c>
      <c r="G12" s="17">
        <f t="shared" si="0"/>
        <v>40</v>
      </c>
      <c r="H12" s="44"/>
      <c r="I12" s="65">
        <v>5</v>
      </c>
      <c r="J12" s="68"/>
      <c r="K12" s="17">
        <f t="shared" si="1"/>
        <v>5</v>
      </c>
      <c r="L12" s="44">
        <v>10</v>
      </c>
      <c r="M12" s="65">
        <v>0</v>
      </c>
      <c r="N12" s="68"/>
      <c r="O12" s="17">
        <f t="shared" si="2"/>
        <v>10</v>
      </c>
      <c r="P12" s="44">
        <v>10</v>
      </c>
      <c r="Q12" s="65"/>
      <c r="R12" s="68"/>
      <c r="S12" s="17">
        <f t="shared" si="3"/>
        <v>10</v>
      </c>
      <c r="T12" s="44">
        <v>20</v>
      </c>
      <c r="U12" s="65">
        <v>0</v>
      </c>
      <c r="V12" s="68"/>
      <c r="W12" s="17">
        <f t="shared" si="4"/>
        <v>20</v>
      </c>
      <c r="X12" s="334">
        <f t="shared" si="5"/>
        <v>85</v>
      </c>
    </row>
    <row r="13" spans="1:45" ht="15.75" customHeight="1" x14ac:dyDescent="0.25">
      <c r="A13" s="93">
        <v>7</v>
      </c>
      <c r="B13" s="236" t="s">
        <v>81</v>
      </c>
      <c r="C13" s="236" t="s">
        <v>18</v>
      </c>
      <c r="D13" s="362">
        <v>20</v>
      </c>
      <c r="E13" s="363">
        <v>0</v>
      </c>
      <c r="F13" s="364">
        <v>15</v>
      </c>
      <c r="G13" s="87">
        <f t="shared" si="0"/>
        <v>35</v>
      </c>
      <c r="H13" s="362">
        <v>20</v>
      </c>
      <c r="I13" s="363"/>
      <c r="J13" s="364">
        <v>10</v>
      </c>
      <c r="K13" s="87">
        <f t="shared" si="1"/>
        <v>30</v>
      </c>
      <c r="L13" s="362">
        <v>0</v>
      </c>
      <c r="M13" s="363">
        <v>0</v>
      </c>
      <c r="N13" s="364">
        <v>0</v>
      </c>
      <c r="O13" s="87">
        <f t="shared" si="2"/>
        <v>0</v>
      </c>
      <c r="P13" s="362">
        <v>0</v>
      </c>
      <c r="Q13" s="363"/>
      <c r="R13" s="364">
        <v>0</v>
      </c>
      <c r="S13" s="87">
        <f t="shared" si="3"/>
        <v>0</v>
      </c>
      <c r="T13" s="362">
        <v>10</v>
      </c>
      <c r="U13" s="363"/>
      <c r="V13" s="364">
        <v>0</v>
      </c>
      <c r="W13" s="87">
        <f t="shared" si="4"/>
        <v>10</v>
      </c>
      <c r="X13" s="333">
        <f t="shared" si="5"/>
        <v>75</v>
      </c>
    </row>
    <row r="14" spans="1:45" ht="15.75" customHeight="1" thickBot="1" x14ac:dyDescent="0.3">
      <c r="A14" s="295">
        <v>8</v>
      </c>
      <c r="B14" s="27" t="s">
        <v>79</v>
      </c>
      <c r="C14" s="27" t="s">
        <v>18</v>
      </c>
      <c r="D14" s="84">
        <v>0</v>
      </c>
      <c r="E14" s="91">
        <v>5</v>
      </c>
      <c r="F14" s="50">
        <v>0</v>
      </c>
      <c r="G14" s="92">
        <f t="shared" si="0"/>
        <v>5</v>
      </c>
      <c r="H14" s="84"/>
      <c r="I14" s="91">
        <v>15</v>
      </c>
      <c r="J14" s="50"/>
      <c r="K14" s="92">
        <f t="shared" si="1"/>
        <v>15</v>
      </c>
      <c r="L14" s="84">
        <v>10</v>
      </c>
      <c r="M14" s="91">
        <v>15</v>
      </c>
      <c r="N14" s="50">
        <v>15</v>
      </c>
      <c r="O14" s="92">
        <f t="shared" si="2"/>
        <v>40</v>
      </c>
      <c r="P14" s="84">
        <v>0</v>
      </c>
      <c r="Q14" s="91">
        <v>0</v>
      </c>
      <c r="R14" s="50"/>
      <c r="S14" s="92">
        <f t="shared" si="3"/>
        <v>0</v>
      </c>
      <c r="T14" s="84"/>
      <c r="U14" s="91">
        <v>0</v>
      </c>
      <c r="V14" s="50">
        <v>0</v>
      </c>
      <c r="W14" s="92">
        <f t="shared" si="4"/>
        <v>0</v>
      </c>
      <c r="X14" s="335">
        <f t="shared" si="5"/>
        <v>60</v>
      </c>
    </row>
    <row r="15" spans="1:45" ht="15.75" customHeight="1" thickBot="1" x14ac:dyDescent="0.3">
      <c r="A15" s="18"/>
      <c r="B15" s="18"/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8"/>
      <c r="Q15" s="18"/>
      <c r="R15" s="18"/>
      <c r="S15" s="18"/>
      <c r="T15" s="18"/>
      <c r="U15" s="18"/>
      <c r="V15" s="18"/>
      <c r="W15" s="18"/>
      <c r="X15" s="18"/>
    </row>
    <row r="16" spans="1:45" ht="15.75" customHeight="1" thickBot="1" x14ac:dyDescent="0.3">
      <c r="A16" s="21"/>
      <c r="B16" s="671" t="s">
        <v>38</v>
      </c>
      <c r="C16" s="672"/>
      <c r="D16" s="101"/>
      <c r="E16" s="101"/>
      <c r="F16" s="101"/>
      <c r="G16" s="101"/>
      <c r="H16" s="101"/>
      <c r="I16" s="101"/>
      <c r="J16" s="10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0"/>
    </row>
    <row r="17" spans="1:45" ht="15.75" customHeight="1" x14ac:dyDescent="0.25">
      <c r="A17" s="664" t="s">
        <v>24</v>
      </c>
      <c r="B17" s="662" t="s">
        <v>0</v>
      </c>
      <c r="C17" s="662" t="s">
        <v>1</v>
      </c>
      <c r="D17" s="668" t="s">
        <v>28</v>
      </c>
      <c r="E17" s="669"/>
      <c r="F17" s="669"/>
      <c r="G17" s="657" t="s">
        <v>29</v>
      </c>
      <c r="H17" s="669" t="s">
        <v>30</v>
      </c>
      <c r="I17" s="669"/>
      <c r="J17" s="669"/>
      <c r="K17" s="657" t="s">
        <v>29</v>
      </c>
      <c r="L17" s="669" t="s">
        <v>31</v>
      </c>
      <c r="M17" s="669"/>
      <c r="N17" s="669"/>
      <c r="O17" s="657" t="s">
        <v>29</v>
      </c>
      <c r="P17" s="669" t="s">
        <v>32</v>
      </c>
      <c r="Q17" s="669"/>
      <c r="R17" s="669"/>
      <c r="S17" s="657" t="s">
        <v>29</v>
      </c>
      <c r="T17" s="669" t="s">
        <v>33</v>
      </c>
      <c r="U17" s="669"/>
      <c r="V17" s="669"/>
      <c r="W17" s="657" t="s">
        <v>29</v>
      </c>
      <c r="X17" s="669" t="s">
        <v>39</v>
      </c>
      <c r="Y17" s="669"/>
      <c r="Z17" s="669"/>
      <c r="AA17" s="657" t="s">
        <v>29</v>
      </c>
      <c r="AB17" s="669" t="s">
        <v>40</v>
      </c>
      <c r="AC17" s="669"/>
      <c r="AD17" s="669"/>
      <c r="AE17" s="657" t="s">
        <v>29</v>
      </c>
      <c r="AF17" s="669" t="s">
        <v>41</v>
      </c>
      <c r="AG17" s="669"/>
      <c r="AH17" s="669"/>
      <c r="AI17" s="657" t="s">
        <v>29</v>
      </c>
      <c r="AJ17" s="669" t="s">
        <v>42</v>
      </c>
      <c r="AK17" s="669"/>
      <c r="AL17" s="669"/>
      <c r="AM17" s="657" t="s">
        <v>29</v>
      </c>
      <c r="AN17" s="669" t="s">
        <v>43</v>
      </c>
      <c r="AO17" s="669"/>
      <c r="AP17" s="669"/>
      <c r="AQ17" s="657" t="s">
        <v>29</v>
      </c>
      <c r="AR17" s="676" t="s">
        <v>34</v>
      </c>
      <c r="AS17" s="662" t="s">
        <v>44</v>
      </c>
    </row>
    <row r="18" spans="1:45" ht="15.75" customHeight="1" thickBot="1" x14ac:dyDescent="0.3">
      <c r="A18" s="679"/>
      <c r="B18" s="667"/>
      <c r="C18" s="663"/>
      <c r="D18" s="322" t="s">
        <v>35</v>
      </c>
      <c r="E18" s="323" t="s">
        <v>36</v>
      </c>
      <c r="F18" s="329" t="s">
        <v>37</v>
      </c>
      <c r="G18" s="675"/>
      <c r="H18" s="330" t="s">
        <v>35</v>
      </c>
      <c r="I18" s="323" t="s">
        <v>36</v>
      </c>
      <c r="J18" s="329" t="s">
        <v>37</v>
      </c>
      <c r="K18" s="675"/>
      <c r="L18" s="330" t="s">
        <v>35</v>
      </c>
      <c r="M18" s="323" t="s">
        <v>36</v>
      </c>
      <c r="N18" s="329" t="s">
        <v>37</v>
      </c>
      <c r="O18" s="675"/>
      <c r="P18" s="330" t="s">
        <v>35</v>
      </c>
      <c r="Q18" s="323" t="s">
        <v>36</v>
      </c>
      <c r="R18" s="329" t="s">
        <v>37</v>
      </c>
      <c r="S18" s="675"/>
      <c r="T18" s="330" t="s">
        <v>35</v>
      </c>
      <c r="U18" s="323" t="s">
        <v>36</v>
      </c>
      <c r="V18" s="329" t="s">
        <v>37</v>
      </c>
      <c r="W18" s="675"/>
      <c r="X18" s="330" t="s">
        <v>35</v>
      </c>
      <c r="Y18" s="323" t="s">
        <v>36</v>
      </c>
      <c r="Z18" s="329" t="s">
        <v>37</v>
      </c>
      <c r="AA18" s="675"/>
      <c r="AB18" s="330" t="s">
        <v>35</v>
      </c>
      <c r="AC18" s="323" t="s">
        <v>36</v>
      </c>
      <c r="AD18" s="329" t="s">
        <v>37</v>
      </c>
      <c r="AE18" s="675"/>
      <c r="AF18" s="330" t="s">
        <v>35</v>
      </c>
      <c r="AG18" s="323" t="s">
        <v>36</v>
      </c>
      <c r="AH18" s="329" t="s">
        <v>37</v>
      </c>
      <c r="AI18" s="675"/>
      <c r="AJ18" s="330" t="s">
        <v>35</v>
      </c>
      <c r="AK18" s="323" t="s">
        <v>36</v>
      </c>
      <c r="AL18" s="329" t="s">
        <v>37</v>
      </c>
      <c r="AM18" s="675"/>
      <c r="AN18" s="330" t="s">
        <v>35</v>
      </c>
      <c r="AO18" s="323" t="s">
        <v>36</v>
      </c>
      <c r="AP18" s="329" t="s">
        <v>37</v>
      </c>
      <c r="AQ18" s="675"/>
      <c r="AR18" s="677"/>
      <c r="AS18" s="663"/>
    </row>
    <row r="19" spans="1:45" ht="15.75" customHeight="1" x14ac:dyDescent="0.25">
      <c r="A19" s="754">
        <v>1</v>
      </c>
      <c r="B19" s="755" t="s">
        <v>114</v>
      </c>
      <c r="C19" s="755" t="s">
        <v>17</v>
      </c>
      <c r="D19" s="799">
        <v>5</v>
      </c>
      <c r="E19" s="797">
        <v>15</v>
      </c>
      <c r="F19" s="820">
        <v>15</v>
      </c>
      <c r="G19" s="821">
        <f>SUM(D19:F19)</f>
        <v>35</v>
      </c>
      <c r="H19" s="799">
        <v>20</v>
      </c>
      <c r="I19" s="797">
        <v>10</v>
      </c>
      <c r="J19" s="820">
        <v>20</v>
      </c>
      <c r="K19" s="821">
        <f>SUM(H19:J19)</f>
        <v>50</v>
      </c>
      <c r="L19" s="799">
        <v>20</v>
      </c>
      <c r="M19" s="797">
        <v>15</v>
      </c>
      <c r="N19" s="820">
        <v>15</v>
      </c>
      <c r="O19" s="821">
        <f>SUM(L19:N19)</f>
        <v>50</v>
      </c>
      <c r="P19" s="799">
        <v>10</v>
      </c>
      <c r="Q19" s="797">
        <v>20</v>
      </c>
      <c r="R19" s="820">
        <v>15</v>
      </c>
      <c r="S19" s="821">
        <f>SUM(P19:R19)</f>
        <v>45</v>
      </c>
      <c r="T19" s="799">
        <v>10</v>
      </c>
      <c r="U19" s="797">
        <v>20</v>
      </c>
      <c r="V19" s="820">
        <v>0</v>
      </c>
      <c r="W19" s="821">
        <f>SUM(T19:V19)</f>
        <v>30</v>
      </c>
      <c r="X19" s="799">
        <v>10</v>
      </c>
      <c r="Y19" s="797">
        <v>20</v>
      </c>
      <c r="Z19" s="820">
        <v>15</v>
      </c>
      <c r="AA19" s="821">
        <f>SUM(X19:Z19)</f>
        <v>45</v>
      </c>
      <c r="AB19" s="799">
        <v>0</v>
      </c>
      <c r="AC19" s="797">
        <v>10</v>
      </c>
      <c r="AD19" s="820">
        <v>10</v>
      </c>
      <c r="AE19" s="821">
        <f>SUM(AB19:AD19)</f>
        <v>20</v>
      </c>
      <c r="AF19" s="799">
        <v>15</v>
      </c>
      <c r="AG19" s="797">
        <v>15</v>
      </c>
      <c r="AH19" s="820">
        <v>0</v>
      </c>
      <c r="AI19" s="821">
        <f>SUM(AF19:AH19)</f>
        <v>30</v>
      </c>
      <c r="AJ19" s="799">
        <v>20</v>
      </c>
      <c r="AK19" s="797">
        <v>20</v>
      </c>
      <c r="AL19" s="820">
        <v>20</v>
      </c>
      <c r="AM19" s="821">
        <f>SUM(AJ19:AL19)</f>
        <v>60</v>
      </c>
      <c r="AN19" s="799">
        <v>20</v>
      </c>
      <c r="AO19" s="797">
        <v>5</v>
      </c>
      <c r="AP19" s="820">
        <v>0</v>
      </c>
      <c r="AQ19" s="821">
        <f>SUM(AN19:AP19)</f>
        <v>25</v>
      </c>
      <c r="AR19" s="800">
        <f>SUM(AQ19,AM19,AI19,AE19,AA19,W19,S19,O19,K19,G19)</f>
        <v>390</v>
      </c>
      <c r="AS19" s="822">
        <v>1</v>
      </c>
    </row>
    <row r="20" spans="1:45" ht="15.75" customHeight="1" x14ac:dyDescent="0.25">
      <c r="A20" s="812">
        <v>2</v>
      </c>
      <c r="B20" s="813" t="s">
        <v>12</v>
      </c>
      <c r="C20" s="813" t="s">
        <v>18</v>
      </c>
      <c r="D20" s="814">
        <v>10</v>
      </c>
      <c r="E20" s="815">
        <v>5</v>
      </c>
      <c r="F20" s="816">
        <v>15</v>
      </c>
      <c r="G20" s="817">
        <f>SUM(D20:F20)</f>
        <v>30</v>
      </c>
      <c r="H20" s="814">
        <v>15</v>
      </c>
      <c r="I20" s="815">
        <v>15</v>
      </c>
      <c r="J20" s="816"/>
      <c r="K20" s="817">
        <f>SUM(H20:J20)</f>
        <v>30</v>
      </c>
      <c r="L20" s="814">
        <v>20</v>
      </c>
      <c r="M20" s="815">
        <v>0</v>
      </c>
      <c r="N20" s="816">
        <v>15</v>
      </c>
      <c r="O20" s="817">
        <f>SUM(L20:N20)</f>
        <v>35</v>
      </c>
      <c r="P20" s="814">
        <v>10</v>
      </c>
      <c r="Q20" s="815">
        <v>10</v>
      </c>
      <c r="R20" s="816"/>
      <c r="S20" s="817">
        <f>SUM(P20:R20)</f>
        <v>20</v>
      </c>
      <c r="T20" s="814">
        <v>0</v>
      </c>
      <c r="U20" s="815">
        <v>10</v>
      </c>
      <c r="V20" s="816">
        <v>0</v>
      </c>
      <c r="W20" s="817">
        <f>SUM(T20:V20)</f>
        <v>10</v>
      </c>
      <c r="X20" s="814">
        <v>10</v>
      </c>
      <c r="Y20" s="815">
        <v>20</v>
      </c>
      <c r="Z20" s="816">
        <v>15</v>
      </c>
      <c r="AA20" s="817">
        <f>SUM(X20:Z20)</f>
        <v>45</v>
      </c>
      <c r="AB20" s="814">
        <v>10</v>
      </c>
      <c r="AC20" s="815">
        <v>5</v>
      </c>
      <c r="AD20" s="816">
        <v>15</v>
      </c>
      <c r="AE20" s="817">
        <f>SUM(AB20:AD20)</f>
        <v>30</v>
      </c>
      <c r="AF20" s="814">
        <v>15</v>
      </c>
      <c r="AG20" s="815">
        <v>5</v>
      </c>
      <c r="AH20" s="816">
        <v>20</v>
      </c>
      <c r="AI20" s="817">
        <f>SUM(AF20:AH20)</f>
        <v>40</v>
      </c>
      <c r="AJ20" s="814">
        <v>15</v>
      </c>
      <c r="AK20" s="815">
        <v>10</v>
      </c>
      <c r="AL20" s="816">
        <v>0</v>
      </c>
      <c r="AM20" s="817">
        <f>SUM(AJ20:AL20)</f>
        <v>25</v>
      </c>
      <c r="AN20" s="814">
        <v>20</v>
      </c>
      <c r="AO20" s="815">
        <v>10</v>
      </c>
      <c r="AP20" s="816">
        <v>5</v>
      </c>
      <c r="AQ20" s="817">
        <f>SUM(AN20:AP20)</f>
        <v>35</v>
      </c>
      <c r="AR20" s="818">
        <f>SUM(AQ20,AM20,AI20,AE20,AA20,W20,S20,O20,K20,G20)</f>
        <v>300</v>
      </c>
      <c r="AS20" s="819">
        <v>2</v>
      </c>
    </row>
    <row r="21" spans="1:45" ht="15.75" customHeight="1" x14ac:dyDescent="0.25">
      <c r="A21" s="771">
        <v>3</v>
      </c>
      <c r="B21" s="568" t="s">
        <v>82</v>
      </c>
      <c r="C21" s="568" t="s">
        <v>83</v>
      </c>
      <c r="D21" s="807">
        <v>15</v>
      </c>
      <c r="E21" s="808">
        <v>15</v>
      </c>
      <c r="F21" s="809">
        <v>20</v>
      </c>
      <c r="G21" s="810">
        <f>SUM(D21:F21)</f>
        <v>50</v>
      </c>
      <c r="H21" s="807">
        <v>20</v>
      </c>
      <c r="I21" s="808">
        <v>5</v>
      </c>
      <c r="J21" s="809">
        <v>15</v>
      </c>
      <c r="K21" s="810">
        <f>SUM(H21:J21)</f>
        <v>40</v>
      </c>
      <c r="L21" s="807">
        <v>15</v>
      </c>
      <c r="M21" s="808">
        <v>0</v>
      </c>
      <c r="N21" s="809"/>
      <c r="O21" s="810">
        <f>SUM(L21:N21)</f>
        <v>15</v>
      </c>
      <c r="P21" s="807">
        <v>0</v>
      </c>
      <c r="Q21" s="808"/>
      <c r="R21" s="809"/>
      <c r="S21" s="810">
        <f>SUM(P21:R21)</f>
        <v>0</v>
      </c>
      <c r="T21" s="807">
        <v>5</v>
      </c>
      <c r="U21" s="808">
        <v>20</v>
      </c>
      <c r="V21" s="809">
        <v>0</v>
      </c>
      <c r="W21" s="810">
        <f>SUM(T21:V21)</f>
        <v>25</v>
      </c>
      <c r="X21" s="807">
        <v>15</v>
      </c>
      <c r="Y21" s="808">
        <v>0</v>
      </c>
      <c r="Z21" s="809"/>
      <c r="AA21" s="810">
        <f>SUM(X21:Z21)</f>
        <v>15</v>
      </c>
      <c r="AB21" s="807">
        <v>10</v>
      </c>
      <c r="AC21" s="808">
        <v>10</v>
      </c>
      <c r="AD21" s="809">
        <v>15</v>
      </c>
      <c r="AE21" s="810">
        <f>SUM(AB21:AD21)</f>
        <v>35</v>
      </c>
      <c r="AF21" s="807">
        <v>15</v>
      </c>
      <c r="AG21" s="808">
        <v>15</v>
      </c>
      <c r="AH21" s="809">
        <v>0</v>
      </c>
      <c r="AI21" s="810">
        <f>SUM(AF21:AH21)</f>
        <v>30</v>
      </c>
      <c r="AJ21" s="807">
        <v>15</v>
      </c>
      <c r="AK21" s="808">
        <v>10</v>
      </c>
      <c r="AL21" s="809"/>
      <c r="AM21" s="810">
        <f>SUM(AJ21:AL21)</f>
        <v>25</v>
      </c>
      <c r="AN21" s="807">
        <v>20</v>
      </c>
      <c r="AO21" s="808">
        <v>10</v>
      </c>
      <c r="AP21" s="809"/>
      <c r="AQ21" s="810">
        <f>SUM(AN21:AP21)</f>
        <v>30</v>
      </c>
      <c r="AR21" s="811">
        <f>SUM(AQ21,AM21,AI21,AE21,AA21,W21,S21,O21,K21,G21)</f>
        <v>265</v>
      </c>
      <c r="AS21" s="778">
        <v>3</v>
      </c>
    </row>
    <row r="22" spans="1:45" ht="15.75" customHeight="1" x14ac:dyDescent="0.25">
      <c r="A22" s="63">
        <v>4</v>
      </c>
      <c r="B22" s="110" t="s">
        <v>9</v>
      </c>
      <c r="C22" s="43" t="s">
        <v>18</v>
      </c>
      <c r="D22" s="76">
        <v>15</v>
      </c>
      <c r="E22" s="65">
        <v>0</v>
      </c>
      <c r="F22" s="68">
        <v>0</v>
      </c>
      <c r="G22" s="98">
        <f>SUM(D22:F22)</f>
        <v>15</v>
      </c>
      <c r="H22" s="76">
        <v>20</v>
      </c>
      <c r="I22" s="65">
        <v>20</v>
      </c>
      <c r="J22" s="68"/>
      <c r="K22" s="98">
        <f>SUM(H22:J22)</f>
        <v>40</v>
      </c>
      <c r="L22" s="76">
        <v>5</v>
      </c>
      <c r="M22" s="65"/>
      <c r="N22" s="68"/>
      <c r="O22" s="98">
        <f>SUM(L22:N22)</f>
        <v>5</v>
      </c>
      <c r="P22" s="76">
        <v>15</v>
      </c>
      <c r="Q22" s="65">
        <v>15</v>
      </c>
      <c r="R22" s="68">
        <v>0</v>
      </c>
      <c r="S22" s="98">
        <f>SUM(P22:R22)</f>
        <v>30</v>
      </c>
      <c r="T22" s="76">
        <v>20</v>
      </c>
      <c r="U22" s="65">
        <v>20</v>
      </c>
      <c r="V22" s="68">
        <v>0</v>
      </c>
      <c r="W22" s="98">
        <f>SUM(T22:V22)</f>
        <v>40</v>
      </c>
      <c r="X22" s="76">
        <v>10</v>
      </c>
      <c r="Y22" s="65">
        <v>5</v>
      </c>
      <c r="Z22" s="68">
        <v>20</v>
      </c>
      <c r="AA22" s="98">
        <f>SUM(X22:Z22)</f>
        <v>35</v>
      </c>
      <c r="AB22" s="76">
        <v>5</v>
      </c>
      <c r="AC22" s="65">
        <v>15</v>
      </c>
      <c r="AD22" s="68"/>
      <c r="AE22" s="98">
        <f>SUM(AB22:AD22)</f>
        <v>20</v>
      </c>
      <c r="AF22" s="76">
        <v>20</v>
      </c>
      <c r="AG22" s="65">
        <v>10</v>
      </c>
      <c r="AH22" s="68">
        <v>10</v>
      </c>
      <c r="AI22" s="98">
        <f>SUM(AF22:AH22)</f>
        <v>40</v>
      </c>
      <c r="AJ22" s="76">
        <v>20</v>
      </c>
      <c r="AK22" s="65">
        <v>10</v>
      </c>
      <c r="AL22" s="68">
        <v>10</v>
      </c>
      <c r="AM22" s="98">
        <f>SUM(AJ22:AL22)</f>
        <v>40</v>
      </c>
      <c r="AN22" s="76"/>
      <c r="AO22" s="65">
        <v>0</v>
      </c>
      <c r="AP22" s="68">
        <v>0</v>
      </c>
      <c r="AQ22" s="98">
        <f>SUM(AN22:AP22)</f>
        <v>0</v>
      </c>
      <c r="AR22" s="334">
        <f>SUM(AQ22,AM22,AI22,AE22,AA22,W22,S22,O22,K22,G22)</f>
        <v>265</v>
      </c>
      <c r="AS22" s="103"/>
    </row>
    <row r="23" spans="1:45" ht="15.75" customHeight="1" thickBot="1" x14ac:dyDescent="0.3">
      <c r="A23" s="301">
        <v>5</v>
      </c>
      <c r="B23" s="99" t="s">
        <v>85</v>
      </c>
      <c r="C23" s="522" t="s">
        <v>83</v>
      </c>
      <c r="D23" s="58">
        <v>20</v>
      </c>
      <c r="E23" s="91">
        <v>5</v>
      </c>
      <c r="F23" s="50">
        <v>0</v>
      </c>
      <c r="G23" s="90">
        <f>SUM(D23:F23)</f>
        <v>25</v>
      </c>
      <c r="H23" s="58">
        <v>15</v>
      </c>
      <c r="I23" s="91">
        <v>20</v>
      </c>
      <c r="J23" s="50">
        <v>20</v>
      </c>
      <c r="K23" s="90">
        <f>SUM(H23:J23)</f>
        <v>55</v>
      </c>
      <c r="L23" s="58"/>
      <c r="M23" s="91">
        <v>10</v>
      </c>
      <c r="N23" s="50">
        <v>20</v>
      </c>
      <c r="O23" s="90">
        <f>SUM(L23:N23)</f>
        <v>30</v>
      </c>
      <c r="P23" s="58">
        <v>15</v>
      </c>
      <c r="Q23" s="91">
        <v>10</v>
      </c>
      <c r="R23" s="50">
        <v>15</v>
      </c>
      <c r="S23" s="90">
        <f>SUM(P23:R23)</f>
        <v>40</v>
      </c>
      <c r="T23" s="58">
        <v>10</v>
      </c>
      <c r="U23" s="91"/>
      <c r="V23" s="50">
        <v>15</v>
      </c>
      <c r="W23" s="90">
        <f>SUM(T23:V23)</f>
        <v>25</v>
      </c>
      <c r="X23" s="58"/>
      <c r="Y23" s="91">
        <v>20</v>
      </c>
      <c r="Z23" s="50">
        <v>15</v>
      </c>
      <c r="AA23" s="90">
        <f>SUM(X23:Z23)</f>
        <v>35</v>
      </c>
      <c r="AB23" s="58">
        <v>0</v>
      </c>
      <c r="AC23" s="91"/>
      <c r="AD23" s="50"/>
      <c r="AE23" s="90">
        <f>SUM(AB23:AD23)</f>
        <v>0</v>
      </c>
      <c r="AF23" s="58">
        <v>0</v>
      </c>
      <c r="AG23" s="91"/>
      <c r="AH23" s="50"/>
      <c r="AI23" s="90">
        <f>SUM(AF23:AH23)</f>
        <v>0</v>
      </c>
      <c r="AJ23" s="58">
        <v>10</v>
      </c>
      <c r="AK23" s="91"/>
      <c r="AL23" s="50">
        <v>0</v>
      </c>
      <c r="AM23" s="90">
        <f>SUM(AJ23:AL23)</f>
        <v>10</v>
      </c>
      <c r="AN23" s="58">
        <v>10</v>
      </c>
      <c r="AO23" s="91"/>
      <c r="AP23" s="50">
        <v>5</v>
      </c>
      <c r="AQ23" s="90">
        <f>SUM(AN23:AP23)</f>
        <v>15</v>
      </c>
      <c r="AR23" s="335">
        <f>SUM(AQ23,AM23,AI23,AE23,AA23,W23,S23,O23,K23,G23)</f>
        <v>235</v>
      </c>
      <c r="AS23" s="523"/>
    </row>
    <row r="24" spans="1:45" ht="15.75" customHeight="1" x14ac:dyDescent="0.25">
      <c r="A24" s="18"/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25" spans="1:45" ht="15.75" customHeight="1" x14ac:dyDescent="0.25">
      <c r="A25" s="18"/>
      <c r="B25" s="18"/>
      <c r="C25" s="18"/>
      <c r="D25" s="23"/>
      <c r="E25" s="673" t="s">
        <v>45</v>
      </c>
      <c r="F25" s="674"/>
      <c r="G25" s="674"/>
      <c r="H25" s="674"/>
      <c r="I25" s="674"/>
      <c r="J25" s="674"/>
      <c r="K25" s="674"/>
      <c r="L25" s="674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5.75" customHeight="1" x14ac:dyDescent="0.25">
      <c r="A26" s="18"/>
      <c r="B26" s="18"/>
      <c r="C26" s="18"/>
      <c r="D26" s="28"/>
      <c r="E26" s="28"/>
      <c r="F26" s="28"/>
      <c r="G26" s="28"/>
      <c r="H26" s="26"/>
      <c r="I26" s="26"/>
      <c r="J26" s="26"/>
      <c r="K26" s="26"/>
      <c r="L26" s="26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 ht="15.75" customHeight="1" x14ac:dyDescent="0.25">
      <c r="A27" s="18"/>
      <c r="B27" s="18"/>
      <c r="C27" s="18"/>
      <c r="D27" s="24">
        <v>0</v>
      </c>
      <c r="E27" s="29" t="s">
        <v>46</v>
      </c>
      <c r="F27" s="25"/>
      <c r="G27" s="25"/>
      <c r="H27" s="25"/>
      <c r="I27" s="25"/>
      <c r="J27" s="26"/>
      <c r="K27" s="26"/>
      <c r="L27" s="26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 ht="15.75" customHeight="1" x14ac:dyDescent="0.25"/>
    <row r="29" spans="1:45" ht="15.75" customHeight="1" x14ac:dyDescent="0.25"/>
    <row r="30" spans="1:45" ht="15.75" customHeight="1" x14ac:dyDescent="0.25"/>
    <row r="31" spans="1:45" ht="15.75" customHeight="1" x14ac:dyDescent="0.25"/>
    <row r="32" spans="1:45" ht="15.75" customHeight="1" x14ac:dyDescent="0.25"/>
  </sheetData>
  <sortState ref="B18:AR22">
    <sortCondition descending="1" ref="AR18:AR22"/>
    <sortCondition descending="1" ref="AQ18:AQ22"/>
  </sortState>
  <mergeCells count="44">
    <mergeCell ref="A5:A6"/>
    <mergeCell ref="Y6:Z6"/>
    <mergeCell ref="B2:X2"/>
    <mergeCell ref="D5:F5"/>
    <mergeCell ref="H5:J5"/>
    <mergeCell ref="K5:K6"/>
    <mergeCell ref="L5:N5"/>
    <mergeCell ref="O5:O6"/>
    <mergeCell ref="X5:X6"/>
    <mergeCell ref="S5:S6"/>
    <mergeCell ref="T5:V5"/>
    <mergeCell ref="W5:W6"/>
    <mergeCell ref="B4:C4"/>
    <mergeCell ref="P5:R5"/>
    <mergeCell ref="G5:G6"/>
    <mergeCell ref="C5:C6"/>
    <mergeCell ref="B5:B6"/>
    <mergeCell ref="E25:L25"/>
    <mergeCell ref="A17:A18"/>
    <mergeCell ref="B17:B18"/>
    <mergeCell ref="C17:C18"/>
    <mergeCell ref="D17:F17"/>
    <mergeCell ref="G17:G18"/>
    <mergeCell ref="H17:J17"/>
    <mergeCell ref="B16:C16"/>
    <mergeCell ref="AF17:AH17"/>
    <mergeCell ref="K17:K18"/>
    <mergeCell ref="L17:N17"/>
    <mergeCell ref="O17:O18"/>
    <mergeCell ref="P17:R17"/>
    <mergeCell ref="S17:S18"/>
    <mergeCell ref="T17:V17"/>
    <mergeCell ref="W17:W18"/>
    <mergeCell ref="X17:Z17"/>
    <mergeCell ref="AA17:AA18"/>
    <mergeCell ref="AB17:AD17"/>
    <mergeCell ref="AE17:AE18"/>
    <mergeCell ref="AS17:AS18"/>
    <mergeCell ref="AI17:AI18"/>
    <mergeCell ref="AJ17:AL17"/>
    <mergeCell ref="AM17:AM18"/>
    <mergeCell ref="AN17:AP17"/>
    <mergeCell ref="AQ17:AQ18"/>
    <mergeCell ref="AR17:AR18"/>
  </mergeCells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9"/>
  <sheetViews>
    <sheetView zoomScale="90" zoomScaleNormal="90" workbookViewId="0">
      <selection activeCell="AR47" sqref="AR47"/>
    </sheetView>
  </sheetViews>
  <sheetFormatPr defaultRowHeight="15" x14ac:dyDescent="0.25"/>
  <cols>
    <col min="1" max="1" width="3.28515625" bestFit="1" customWidth="1"/>
    <col min="2" max="2" width="19.7109375" bestFit="1" customWidth="1"/>
    <col min="3" max="3" width="30.42578125" bestFit="1" customWidth="1"/>
    <col min="4" max="44" width="5.140625" customWidth="1"/>
    <col min="45" max="45" width="7.28515625" customWidth="1"/>
  </cols>
  <sheetData>
    <row r="1" spans="1:45" ht="15.75" customHeight="1" x14ac:dyDescent="0.25">
      <c r="A1" s="32"/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</row>
    <row r="2" spans="1:45" ht="20.25" customHeight="1" x14ac:dyDescent="0.35">
      <c r="A2" s="35"/>
      <c r="B2" s="681" t="s">
        <v>48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232" customFormat="1" ht="20.25" customHeight="1" thickBot="1" x14ac:dyDescent="0.4">
      <c r="A3" s="81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</row>
    <row r="4" spans="1:45" ht="15.75" customHeight="1" thickBot="1" x14ac:dyDescent="0.3">
      <c r="A4" s="35"/>
      <c r="B4" s="671" t="s">
        <v>27</v>
      </c>
      <c r="C4" s="672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1:45" ht="15.75" customHeight="1" x14ac:dyDescent="0.25">
      <c r="A5" s="662" t="s">
        <v>24</v>
      </c>
      <c r="B5" s="662" t="s">
        <v>0</v>
      </c>
      <c r="C5" s="662" t="s">
        <v>1</v>
      </c>
      <c r="D5" s="668" t="s">
        <v>28</v>
      </c>
      <c r="E5" s="669"/>
      <c r="F5" s="670"/>
      <c r="G5" s="657" t="s">
        <v>29</v>
      </c>
      <c r="H5" s="668" t="s">
        <v>30</v>
      </c>
      <c r="I5" s="669"/>
      <c r="J5" s="670"/>
      <c r="K5" s="657" t="s">
        <v>29</v>
      </c>
      <c r="L5" s="668" t="s">
        <v>31</v>
      </c>
      <c r="M5" s="669"/>
      <c r="N5" s="670"/>
      <c r="O5" s="657" t="s">
        <v>29</v>
      </c>
      <c r="P5" s="668" t="s">
        <v>32</v>
      </c>
      <c r="Q5" s="669"/>
      <c r="R5" s="670"/>
      <c r="S5" s="657" t="s">
        <v>29</v>
      </c>
      <c r="T5" s="668" t="s">
        <v>33</v>
      </c>
      <c r="U5" s="669"/>
      <c r="V5" s="670"/>
      <c r="W5" s="657" t="s">
        <v>29</v>
      </c>
      <c r="X5" s="662" t="s">
        <v>34</v>
      </c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ht="15.75" customHeight="1" thickBot="1" x14ac:dyDescent="0.3">
      <c r="A6" s="667"/>
      <c r="B6" s="667"/>
      <c r="C6" s="667"/>
      <c r="D6" s="322" t="s">
        <v>35</v>
      </c>
      <c r="E6" s="323" t="s">
        <v>36</v>
      </c>
      <c r="F6" s="324" t="s">
        <v>37</v>
      </c>
      <c r="G6" s="678"/>
      <c r="H6" s="322" t="s">
        <v>35</v>
      </c>
      <c r="I6" s="323" t="s">
        <v>36</v>
      </c>
      <c r="J6" s="324" t="s">
        <v>37</v>
      </c>
      <c r="K6" s="678"/>
      <c r="L6" s="322" t="s">
        <v>35</v>
      </c>
      <c r="M6" s="323" t="s">
        <v>36</v>
      </c>
      <c r="N6" s="324" t="s">
        <v>37</v>
      </c>
      <c r="O6" s="678"/>
      <c r="P6" s="322" t="s">
        <v>35</v>
      </c>
      <c r="Q6" s="323" t="s">
        <v>36</v>
      </c>
      <c r="R6" s="324" t="s">
        <v>37</v>
      </c>
      <c r="S6" s="678"/>
      <c r="T6" s="322" t="s">
        <v>35</v>
      </c>
      <c r="U6" s="323" t="s">
        <v>36</v>
      </c>
      <c r="V6" s="324" t="s">
        <v>37</v>
      </c>
      <c r="W6" s="678"/>
      <c r="X6" s="667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</row>
    <row r="7" spans="1:45" ht="15.75" customHeight="1" x14ac:dyDescent="0.25">
      <c r="A7" s="470">
        <v>1</v>
      </c>
      <c r="B7" s="471" t="s">
        <v>114</v>
      </c>
      <c r="C7" s="471" t="s">
        <v>17</v>
      </c>
      <c r="D7" s="472">
        <v>0</v>
      </c>
      <c r="E7" s="473">
        <v>15</v>
      </c>
      <c r="F7" s="474">
        <v>10</v>
      </c>
      <c r="G7" s="475">
        <f t="shared" ref="G7:G14" si="0">SUM(D7:F7)</f>
        <v>25</v>
      </c>
      <c r="H7" s="472">
        <v>5</v>
      </c>
      <c r="I7" s="473">
        <v>15</v>
      </c>
      <c r="J7" s="474">
        <v>10</v>
      </c>
      <c r="K7" s="475">
        <f t="shared" ref="K7:K14" si="1">SUM(H7:J7)</f>
        <v>30</v>
      </c>
      <c r="L7" s="472">
        <v>0</v>
      </c>
      <c r="M7" s="473">
        <v>10</v>
      </c>
      <c r="N7" s="474">
        <v>5</v>
      </c>
      <c r="O7" s="475">
        <f t="shared" ref="O7:O14" si="2">SUM(L7:N7)</f>
        <v>15</v>
      </c>
      <c r="P7" s="472">
        <v>10</v>
      </c>
      <c r="Q7" s="473">
        <v>15</v>
      </c>
      <c r="R7" s="474"/>
      <c r="S7" s="475">
        <f t="shared" ref="S7:S14" si="3">SUM(P7:R7)</f>
        <v>25</v>
      </c>
      <c r="T7" s="472">
        <v>0</v>
      </c>
      <c r="U7" s="473">
        <v>10</v>
      </c>
      <c r="V7" s="474"/>
      <c r="W7" s="475">
        <f t="shared" ref="W7:W14" si="4">SUM(T7:V7)</f>
        <v>10</v>
      </c>
      <c r="X7" s="476">
        <f t="shared" ref="X7:X14" si="5">SUM(W7,S7,O7,K7,G7)</f>
        <v>105</v>
      </c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</row>
    <row r="8" spans="1:45" ht="15.75" customHeight="1" x14ac:dyDescent="0.25">
      <c r="A8" s="477">
        <v>2</v>
      </c>
      <c r="B8" s="478" t="s">
        <v>82</v>
      </c>
      <c r="C8" s="478" t="s">
        <v>83</v>
      </c>
      <c r="D8" s="479">
        <v>15</v>
      </c>
      <c r="E8" s="480">
        <v>15</v>
      </c>
      <c r="F8" s="481">
        <v>20</v>
      </c>
      <c r="G8" s="482">
        <f t="shared" si="0"/>
        <v>50</v>
      </c>
      <c r="H8" s="479"/>
      <c r="I8" s="480">
        <v>10</v>
      </c>
      <c r="J8" s="481"/>
      <c r="K8" s="482">
        <f t="shared" si="1"/>
        <v>10</v>
      </c>
      <c r="L8" s="479">
        <v>15</v>
      </c>
      <c r="M8" s="480">
        <v>0</v>
      </c>
      <c r="N8" s="481"/>
      <c r="O8" s="482">
        <f t="shared" si="2"/>
        <v>15</v>
      </c>
      <c r="P8" s="479">
        <v>10</v>
      </c>
      <c r="Q8" s="480">
        <v>0</v>
      </c>
      <c r="R8" s="481"/>
      <c r="S8" s="482">
        <f t="shared" si="3"/>
        <v>10</v>
      </c>
      <c r="T8" s="479">
        <v>0</v>
      </c>
      <c r="U8" s="480">
        <v>15</v>
      </c>
      <c r="V8" s="481"/>
      <c r="W8" s="482">
        <f t="shared" si="4"/>
        <v>15</v>
      </c>
      <c r="X8" s="483">
        <f t="shared" si="5"/>
        <v>100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</row>
    <row r="9" spans="1:45" ht="15.75" customHeight="1" x14ac:dyDescent="0.25">
      <c r="A9" s="477">
        <v>3</v>
      </c>
      <c r="B9" s="478" t="s">
        <v>12</v>
      </c>
      <c r="C9" s="478" t="s">
        <v>18</v>
      </c>
      <c r="D9" s="479"/>
      <c r="E9" s="480"/>
      <c r="F9" s="481"/>
      <c r="G9" s="482">
        <f t="shared" si="0"/>
        <v>0</v>
      </c>
      <c r="H9" s="479"/>
      <c r="I9" s="480"/>
      <c r="J9" s="481"/>
      <c r="K9" s="482">
        <f t="shared" si="1"/>
        <v>0</v>
      </c>
      <c r="L9" s="479">
        <v>20</v>
      </c>
      <c r="M9" s="480">
        <v>5</v>
      </c>
      <c r="N9" s="481">
        <v>10</v>
      </c>
      <c r="O9" s="482">
        <f t="shared" si="2"/>
        <v>35</v>
      </c>
      <c r="P9" s="479"/>
      <c r="Q9" s="480">
        <v>0</v>
      </c>
      <c r="R9" s="481">
        <v>0</v>
      </c>
      <c r="S9" s="482">
        <f t="shared" si="3"/>
        <v>0</v>
      </c>
      <c r="T9" s="479">
        <v>5</v>
      </c>
      <c r="U9" s="480">
        <v>20</v>
      </c>
      <c r="V9" s="481"/>
      <c r="W9" s="482">
        <f t="shared" si="4"/>
        <v>25</v>
      </c>
      <c r="X9" s="483">
        <f t="shared" si="5"/>
        <v>60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</row>
    <row r="10" spans="1:45" ht="15.75" customHeight="1" x14ac:dyDescent="0.25">
      <c r="A10" s="477">
        <v>4</v>
      </c>
      <c r="B10" s="478" t="s">
        <v>85</v>
      </c>
      <c r="C10" s="478" t="s">
        <v>83</v>
      </c>
      <c r="D10" s="479"/>
      <c r="E10" s="480">
        <v>15</v>
      </c>
      <c r="F10" s="481">
        <v>5</v>
      </c>
      <c r="G10" s="482">
        <f t="shared" si="0"/>
        <v>20</v>
      </c>
      <c r="H10" s="479"/>
      <c r="I10" s="480">
        <v>20</v>
      </c>
      <c r="J10" s="481"/>
      <c r="K10" s="482">
        <f t="shared" si="1"/>
        <v>20</v>
      </c>
      <c r="L10" s="479">
        <v>5</v>
      </c>
      <c r="M10" s="480">
        <v>0</v>
      </c>
      <c r="N10" s="481"/>
      <c r="O10" s="482">
        <f t="shared" si="2"/>
        <v>5</v>
      </c>
      <c r="P10" s="479"/>
      <c r="Q10" s="480">
        <v>0</v>
      </c>
      <c r="R10" s="481">
        <v>5</v>
      </c>
      <c r="S10" s="482">
        <f t="shared" si="3"/>
        <v>5</v>
      </c>
      <c r="T10" s="479">
        <v>5</v>
      </c>
      <c r="U10" s="480">
        <v>0</v>
      </c>
      <c r="V10" s="481">
        <v>5</v>
      </c>
      <c r="W10" s="482">
        <f t="shared" si="4"/>
        <v>10</v>
      </c>
      <c r="X10" s="483">
        <f t="shared" si="5"/>
        <v>60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</row>
    <row r="11" spans="1:45" ht="15.75" customHeight="1" x14ac:dyDescent="0.25">
      <c r="A11" s="484">
        <v>5</v>
      </c>
      <c r="B11" s="485" t="s">
        <v>84</v>
      </c>
      <c r="C11" s="485" t="s">
        <v>83</v>
      </c>
      <c r="D11" s="486"/>
      <c r="E11" s="487"/>
      <c r="F11" s="488">
        <v>10</v>
      </c>
      <c r="G11" s="489">
        <f t="shared" si="0"/>
        <v>10</v>
      </c>
      <c r="H11" s="486"/>
      <c r="I11" s="487"/>
      <c r="J11" s="488"/>
      <c r="K11" s="489">
        <f t="shared" si="1"/>
        <v>0</v>
      </c>
      <c r="L11" s="486"/>
      <c r="M11" s="487"/>
      <c r="N11" s="488"/>
      <c r="O11" s="489">
        <f t="shared" si="2"/>
        <v>0</v>
      </c>
      <c r="P11" s="486">
        <v>15</v>
      </c>
      <c r="Q11" s="487"/>
      <c r="R11" s="488">
        <v>10</v>
      </c>
      <c r="S11" s="489">
        <f t="shared" si="3"/>
        <v>25</v>
      </c>
      <c r="T11" s="486"/>
      <c r="U11" s="487"/>
      <c r="V11" s="488">
        <v>10</v>
      </c>
      <c r="W11" s="489">
        <f t="shared" si="4"/>
        <v>10</v>
      </c>
      <c r="X11" s="490">
        <f t="shared" si="5"/>
        <v>45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</row>
    <row r="12" spans="1:45" ht="15.75" customHeight="1" x14ac:dyDescent="0.25">
      <c r="A12" s="98">
        <v>6</v>
      </c>
      <c r="B12" s="236" t="s">
        <v>9</v>
      </c>
      <c r="C12" s="236" t="s">
        <v>18</v>
      </c>
      <c r="D12" s="44">
        <v>10</v>
      </c>
      <c r="E12" s="65">
        <v>0</v>
      </c>
      <c r="F12" s="68"/>
      <c r="G12" s="17">
        <f t="shared" si="0"/>
        <v>10</v>
      </c>
      <c r="H12" s="44"/>
      <c r="I12" s="65"/>
      <c r="J12" s="68"/>
      <c r="K12" s="17">
        <f t="shared" si="1"/>
        <v>0</v>
      </c>
      <c r="L12" s="44">
        <v>0</v>
      </c>
      <c r="M12" s="65">
        <v>10</v>
      </c>
      <c r="N12" s="68"/>
      <c r="O12" s="17">
        <f t="shared" si="2"/>
        <v>10</v>
      </c>
      <c r="P12" s="44">
        <v>0</v>
      </c>
      <c r="Q12" s="65">
        <v>5</v>
      </c>
      <c r="R12" s="68"/>
      <c r="S12" s="17">
        <f t="shared" si="3"/>
        <v>5</v>
      </c>
      <c r="T12" s="44">
        <v>10</v>
      </c>
      <c r="U12" s="65"/>
      <c r="V12" s="68">
        <v>0</v>
      </c>
      <c r="W12" s="17">
        <f t="shared" si="4"/>
        <v>10</v>
      </c>
      <c r="X12" s="334">
        <f t="shared" si="5"/>
        <v>35</v>
      </c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</row>
    <row r="13" spans="1:45" ht="15.75" customHeight="1" x14ac:dyDescent="0.25">
      <c r="A13" s="367">
        <v>7</v>
      </c>
      <c r="B13" s="236" t="s">
        <v>81</v>
      </c>
      <c r="C13" s="236" t="s">
        <v>18</v>
      </c>
      <c r="D13" s="94"/>
      <c r="E13" s="95"/>
      <c r="F13" s="365"/>
      <c r="G13" s="17">
        <f t="shared" si="0"/>
        <v>0</v>
      </c>
      <c r="H13" s="94">
        <v>0</v>
      </c>
      <c r="I13" s="95"/>
      <c r="J13" s="365"/>
      <c r="K13" s="17">
        <f t="shared" si="1"/>
        <v>0</v>
      </c>
      <c r="L13" s="94">
        <v>20</v>
      </c>
      <c r="M13" s="95"/>
      <c r="N13" s="365"/>
      <c r="O13" s="17">
        <f t="shared" si="2"/>
        <v>20</v>
      </c>
      <c r="P13" s="94">
        <v>0</v>
      </c>
      <c r="Q13" s="95"/>
      <c r="R13" s="365"/>
      <c r="S13" s="17">
        <f t="shared" si="3"/>
        <v>0</v>
      </c>
      <c r="T13" s="94">
        <v>10</v>
      </c>
      <c r="U13" s="95"/>
      <c r="V13" s="365">
        <v>0</v>
      </c>
      <c r="W13" s="17">
        <f t="shared" si="4"/>
        <v>10</v>
      </c>
      <c r="X13" s="334">
        <f t="shared" si="5"/>
        <v>30</v>
      </c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</row>
    <row r="14" spans="1:45" ht="15.75" customHeight="1" thickBot="1" x14ac:dyDescent="0.3">
      <c r="A14" s="90">
        <v>8</v>
      </c>
      <c r="B14" s="27" t="s">
        <v>79</v>
      </c>
      <c r="C14" s="27" t="s">
        <v>18</v>
      </c>
      <c r="D14" s="84"/>
      <c r="E14" s="91"/>
      <c r="F14" s="50"/>
      <c r="G14" s="92">
        <f t="shared" si="0"/>
        <v>0</v>
      </c>
      <c r="H14" s="84">
        <v>0</v>
      </c>
      <c r="I14" s="91"/>
      <c r="J14" s="50">
        <v>20</v>
      </c>
      <c r="K14" s="92">
        <f t="shared" si="1"/>
        <v>20</v>
      </c>
      <c r="L14" s="84"/>
      <c r="M14" s="91">
        <v>0</v>
      </c>
      <c r="N14" s="50"/>
      <c r="O14" s="92">
        <f t="shared" si="2"/>
        <v>0</v>
      </c>
      <c r="P14" s="84"/>
      <c r="Q14" s="91"/>
      <c r="R14" s="50">
        <v>0</v>
      </c>
      <c r="S14" s="92">
        <f t="shared" si="3"/>
        <v>0</v>
      </c>
      <c r="T14" s="84"/>
      <c r="U14" s="91">
        <v>0</v>
      </c>
      <c r="V14" s="50">
        <v>5</v>
      </c>
      <c r="W14" s="92">
        <f t="shared" si="4"/>
        <v>5</v>
      </c>
      <c r="X14" s="335">
        <f t="shared" si="5"/>
        <v>25</v>
      </c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15.75" customHeight="1" thickBot="1" x14ac:dyDescent="0.3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</row>
    <row r="16" spans="1:45" ht="15.75" customHeight="1" thickBot="1" x14ac:dyDescent="0.3">
      <c r="A16" s="35"/>
      <c r="B16" s="671" t="s">
        <v>38</v>
      </c>
      <c r="C16" s="672"/>
      <c r="D16" s="101"/>
      <c r="E16" s="101"/>
      <c r="F16" s="101"/>
      <c r="G16" s="101"/>
      <c r="H16" s="101"/>
      <c r="I16" s="101"/>
      <c r="J16" s="101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4"/>
    </row>
    <row r="17" spans="1:45" ht="15.75" customHeight="1" x14ac:dyDescent="0.25">
      <c r="A17" s="664" t="s">
        <v>24</v>
      </c>
      <c r="B17" s="662" t="s">
        <v>0</v>
      </c>
      <c r="C17" s="662" t="s">
        <v>1</v>
      </c>
      <c r="D17" s="668" t="s">
        <v>28</v>
      </c>
      <c r="E17" s="669"/>
      <c r="F17" s="670"/>
      <c r="G17" s="657" t="s">
        <v>29</v>
      </c>
      <c r="H17" s="668" t="s">
        <v>30</v>
      </c>
      <c r="I17" s="669"/>
      <c r="J17" s="670"/>
      <c r="K17" s="657" t="s">
        <v>29</v>
      </c>
      <c r="L17" s="668" t="s">
        <v>31</v>
      </c>
      <c r="M17" s="669"/>
      <c r="N17" s="670"/>
      <c r="O17" s="657" t="s">
        <v>29</v>
      </c>
      <c r="P17" s="668" t="s">
        <v>32</v>
      </c>
      <c r="Q17" s="669"/>
      <c r="R17" s="670"/>
      <c r="S17" s="657" t="s">
        <v>29</v>
      </c>
      <c r="T17" s="668" t="s">
        <v>33</v>
      </c>
      <c r="U17" s="669"/>
      <c r="V17" s="670"/>
      <c r="W17" s="657" t="s">
        <v>29</v>
      </c>
      <c r="X17" s="668" t="s">
        <v>39</v>
      </c>
      <c r="Y17" s="669"/>
      <c r="Z17" s="670"/>
      <c r="AA17" s="657" t="s">
        <v>29</v>
      </c>
      <c r="AB17" s="668" t="s">
        <v>40</v>
      </c>
      <c r="AC17" s="669"/>
      <c r="AD17" s="670"/>
      <c r="AE17" s="657" t="s">
        <v>29</v>
      </c>
      <c r="AF17" s="668" t="s">
        <v>41</v>
      </c>
      <c r="AG17" s="669"/>
      <c r="AH17" s="670"/>
      <c r="AI17" s="657" t="s">
        <v>29</v>
      </c>
      <c r="AJ17" s="668" t="s">
        <v>42</v>
      </c>
      <c r="AK17" s="669"/>
      <c r="AL17" s="670"/>
      <c r="AM17" s="657" t="s">
        <v>29</v>
      </c>
      <c r="AN17" s="668" t="s">
        <v>43</v>
      </c>
      <c r="AO17" s="669"/>
      <c r="AP17" s="670"/>
      <c r="AQ17" s="657" t="s">
        <v>29</v>
      </c>
      <c r="AR17" s="664" t="s">
        <v>34</v>
      </c>
      <c r="AS17" s="662" t="s">
        <v>44</v>
      </c>
    </row>
    <row r="18" spans="1:45" ht="15.75" customHeight="1" thickBot="1" x14ac:dyDescent="0.3">
      <c r="A18" s="679"/>
      <c r="B18" s="667"/>
      <c r="C18" s="667"/>
      <c r="D18" s="322" t="s">
        <v>35</v>
      </c>
      <c r="E18" s="323" t="s">
        <v>36</v>
      </c>
      <c r="F18" s="324" t="s">
        <v>37</v>
      </c>
      <c r="G18" s="675"/>
      <c r="H18" s="322" t="s">
        <v>35</v>
      </c>
      <c r="I18" s="323" t="s">
        <v>36</v>
      </c>
      <c r="J18" s="324" t="s">
        <v>37</v>
      </c>
      <c r="K18" s="675"/>
      <c r="L18" s="322" t="s">
        <v>35</v>
      </c>
      <c r="M18" s="323" t="s">
        <v>36</v>
      </c>
      <c r="N18" s="324" t="s">
        <v>37</v>
      </c>
      <c r="O18" s="675"/>
      <c r="P18" s="322" t="s">
        <v>35</v>
      </c>
      <c r="Q18" s="323" t="s">
        <v>36</v>
      </c>
      <c r="R18" s="324" t="s">
        <v>37</v>
      </c>
      <c r="S18" s="675"/>
      <c r="T18" s="322" t="s">
        <v>35</v>
      </c>
      <c r="U18" s="323" t="s">
        <v>36</v>
      </c>
      <c r="V18" s="324" t="s">
        <v>37</v>
      </c>
      <c r="W18" s="675"/>
      <c r="X18" s="322" t="s">
        <v>35</v>
      </c>
      <c r="Y18" s="323" t="s">
        <v>36</v>
      </c>
      <c r="Z18" s="324" t="s">
        <v>37</v>
      </c>
      <c r="AA18" s="675"/>
      <c r="AB18" s="322" t="s">
        <v>35</v>
      </c>
      <c r="AC18" s="323" t="s">
        <v>36</v>
      </c>
      <c r="AD18" s="324" t="s">
        <v>37</v>
      </c>
      <c r="AE18" s="675"/>
      <c r="AF18" s="322" t="s">
        <v>35</v>
      </c>
      <c r="AG18" s="323" t="s">
        <v>36</v>
      </c>
      <c r="AH18" s="324" t="s">
        <v>37</v>
      </c>
      <c r="AI18" s="675"/>
      <c r="AJ18" s="322" t="s">
        <v>35</v>
      </c>
      <c r="AK18" s="323" t="s">
        <v>36</v>
      </c>
      <c r="AL18" s="324" t="s">
        <v>37</v>
      </c>
      <c r="AM18" s="675"/>
      <c r="AN18" s="322" t="s">
        <v>35</v>
      </c>
      <c r="AO18" s="323" t="s">
        <v>36</v>
      </c>
      <c r="AP18" s="324" t="s">
        <v>37</v>
      </c>
      <c r="AQ18" s="675"/>
      <c r="AR18" s="679"/>
      <c r="AS18" s="663"/>
    </row>
    <row r="19" spans="1:45" ht="15.75" customHeight="1" x14ac:dyDescent="0.25">
      <c r="A19" s="754">
        <v>1</v>
      </c>
      <c r="B19" s="755" t="s">
        <v>114</v>
      </c>
      <c r="C19" s="756" t="s">
        <v>17</v>
      </c>
      <c r="D19" s="796">
        <v>5</v>
      </c>
      <c r="E19" s="797">
        <v>20</v>
      </c>
      <c r="F19" s="797"/>
      <c r="G19" s="798">
        <f>SUM(D19:F19)</f>
        <v>25</v>
      </c>
      <c r="H19" s="796">
        <v>5</v>
      </c>
      <c r="I19" s="797">
        <v>5</v>
      </c>
      <c r="J19" s="797">
        <v>15</v>
      </c>
      <c r="K19" s="798">
        <f>SUM(H19:J19)</f>
        <v>25</v>
      </c>
      <c r="L19" s="796">
        <v>10</v>
      </c>
      <c r="M19" s="797">
        <v>5</v>
      </c>
      <c r="N19" s="797">
        <v>0</v>
      </c>
      <c r="O19" s="798">
        <f>SUM(L19:N19)</f>
        <v>15</v>
      </c>
      <c r="P19" s="796">
        <v>10</v>
      </c>
      <c r="Q19" s="797">
        <v>20</v>
      </c>
      <c r="R19" s="797"/>
      <c r="S19" s="798">
        <f>SUM(P19:R19)</f>
        <v>30</v>
      </c>
      <c r="T19" s="796">
        <v>0</v>
      </c>
      <c r="U19" s="797">
        <v>0</v>
      </c>
      <c r="V19" s="797"/>
      <c r="W19" s="798">
        <f>SUM(T19:V19)</f>
        <v>0</v>
      </c>
      <c r="X19" s="796">
        <v>10</v>
      </c>
      <c r="Y19" s="797">
        <v>10</v>
      </c>
      <c r="Z19" s="797"/>
      <c r="AA19" s="798">
        <f>SUM(X19:Z19)</f>
        <v>20</v>
      </c>
      <c r="AB19" s="796">
        <v>15</v>
      </c>
      <c r="AC19" s="797">
        <v>5</v>
      </c>
      <c r="AD19" s="797">
        <v>5</v>
      </c>
      <c r="AE19" s="798">
        <f>SUM(AB19:AD19)</f>
        <v>25</v>
      </c>
      <c r="AF19" s="796">
        <v>0</v>
      </c>
      <c r="AG19" s="797">
        <v>10</v>
      </c>
      <c r="AH19" s="797">
        <v>0</v>
      </c>
      <c r="AI19" s="798">
        <f>SUM(AF19:AH19)</f>
        <v>10</v>
      </c>
      <c r="AJ19" s="796">
        <v>10</v>
      </c>
      <c r="AK19" s="797">
        <v>5</v>
      </c>
      <c r="AL19" s="797"/>
      <c r="AM19" s="798">
        <f>SUM(AJ19:AL19)</f>
        <v>15</v>
      </c>
      <c r="AN19" s="796">
        <v>10</v>
      </c>
      <c r="AO19" s="797">
        <v>20</v>
      </c>
      <c r="AP19" s="797"/>
      <c r="AQ19" s="798">
        <f>SUM(AN19:AP19)</f>
        <v>30</v>
      </c>
      <c r="AR19" s="800">
        <f>SUM(AQ19,AM19,AI19,AE19,AA19,W19,S19,O19,K19,G19)</f>
        <v>195</v>
      </c>
      <c r="AS19" s="762">
        <v>1</v>
      </c>
    </row>
    <row r="20" spans="1:45" ht="15.75" customHeight="1" x14ac:dyDescent="0.25">
      <c r="A20" s="812">
        <v>2</v>
      </c>
      <c r="B20" s="841" t="s">
        <v>85</v>
      </c>
      <c r="C20" s="842" t="s">
        <v>83</v>
      </c>
      <c r="D20" s="843">
        <v>20</v>
      </c>
      <c r="E20" s="815">
        <v>15</v>
      </c>
      <c r="F20" s="815"/>
      <c r="G20" s="844">
        <f>SUM(D20:F20)</f>
        <v>35</v>
      </c>
      <c r="H20" s="843">
        <v>10</v>
      </c>
      <c r="I20" s="815"/>
      <c r="J20" s="815">
        <v>5</v>
      </c>
      <c r="K20" s="844">
        <f>SUM(H20:J20)</f>
        <v>15</v>
      </c>
      <c r="L20" s="843">
        <v>15</v>
      </c>
      <c r="M20" s="815"/>
      <c r="N20" s="815"/>
      <c r="O20" s="844">
        <f>SUM(L20:N20)</f>
        <v>15</v>
      </c>
      <c r="P20" s="843">
        <v>15</v>
      </c>
      <c r="Q20" s="815"/>
      <c r="R20" s="815"/>
      <c r="S20" s="844">
        <f>SUM(P20:R20)</f>
        <v>15</v>
      </c>
      <c r="T20" s="843">
        <v>15</v>
      </c>
      <c r="U20" s="815"/>
      <c r="V20" s="815"/>
      <c r="W20" s="844">
        <f>SUM(T20:V20)</f>
        <v>15</v>
      </c>
      <c r="X20" s="843">
        <v>20</v>
      </c>
      <c r="Y20" s="815"/>
      <c r="Z20" s="815"/>
      <c r="AA20" s="844">
        <f>SUM(X20:Z20)</f>
        <v>20</v>
      </c>
      <c r="AB20" s="843">
        <v>20</v>
      </c>
      <c r="AC20" s="815"/>
      <c r="AD20" s="815">
        <v>10</v>
      </c>
      <c r="AE20" s="844">
        <f>SUM(AB20:AD20)</f>
        <v>30</v>
      </c>
      <c r="AF20" s="843">
        <v>0</v>
      </c>
      <c r="AG20" s="815">
        <v>0</v>
      </c>
      <c r="AH20" s="815"/>
      <c r="AI20" s="844">
        <f>SUM(AF20:AH20)</f>
        <v>0</v>
      </c>
      <c r="AJ20" s="843">
        <v>20</v>
      </c>
      <c r="AK20" s="815"/>
      <c r="AL20" s="815">
        <v>10</v>
      </c>
      <c r="AM20" s="844">
        <f>SUM(AJ20:AL20)</f>
        <v>30</v>
      </c>
      <c r="AN20" s="843">
        <v>20</v>
      </c>
      <c r="AO20" s="815"/>
      <c r="AP20" s="815">
        <v>0</v>
      </c>
      <c r="AQ20" s="844">
        <f>SUM(AN20:AP20)</f>
        <v>20</v>
      </c>
      <c r="AR20" s="818">
        <f>SUM(AQ20,AM20,AI20,AE20,AA20,W20,S20,O20,K20,G20)</f>
        <v>195</v>
      </c>
      <c r="AS20" s="845">
        <v>2</v>
      </c>
    </row>
    <row r="21" spans="1:45" ht="15.75" customHeight="1" x14ac:dyDescent="0.25">
      <c r="A21" s="836">
        <v>3</v>
      </c>
      <c r="B21" s="772" t="s">
        <v>12</v>
      </c>
      <c r="C21" s="837" t="s">
        <v>18</v>
      </c>
      <c r="D21" s="838">
        <v>10</v>
      </c>
      <c r="E21" s="808">
        <v>10</v>
      </c>
      <c r="F21" s="808"/>
      <c r="G21" s="839">
        <f>SUM(D21:F21)</f>
        <v>20</v>
      </c>
      <c r="H21" s="838"/>
      <c r="I21" s="808">
        <v>20</v>
      </c>
      <c r="J21" s="808">
        <v>0</v>
      </c>
      <c r="K21" s="839">
        <f>SUM(H21:J21)</f>
        <v>20</v>
      </c>
      <c r="L21" s="838">
        <v>5</v>
      </c>
      <c r="M21" s="808">
        <v>5</v>
      </c>
      <c r="N21" s="808">
        <v>0</v>
      </c>
      <c r="O21" s="839">
        <f>SUM(L21:N21)</f>
        <v>10</v>
      </c>
      <c r="P21" s="838">
        <v>0</v>
      </c>
      <c r="Q21" s="808">
        <v>20</v>
      </c>
      <c r="R21" s="808">
        <v>0</v>
      </c>
      <c r="S21" s="839">
        <f>SUM(P21:R21)</f>
        <v>20</v>
      </c>
      <c r="T21" s="838">
        <v>0</v>
      </c>
      <c r="U21" s="808">
        <v>0</v>
      </c>
      <c r="V21" s="808">
        <v>0</v>
      </c>
      <c r="W21" s="839">
        <f>SUM(T21:V21)</f>
        <v>0</v>
      </c>
      <c r="X21" s="838"/>
      <c r="Y21" s="808">
        <v>5</v>
      </c>
      <c r="Z21" s="808">
        <v>0</v>
      </c>
      <c r="AA21" s="839">
        <f>SUM(X21:Z21)</f>
        <v>5</v>
      </c>
      <c r="AB21" s="838">
        <v>15</v>
      </c>
      <c r="AC21" s="808">
        <v>20</v>
      </c>
      <c r="AD21" s="808"/>
      <c r="AE21" s="839">
        <f>SUM(AB21:AD21)</f>
        <v>35</v>
      </c>
      <c r="AF21" s="838">
        <v>5</v>
      </c>
      <c r="AG21" s="808">
        <v>5</v>
      </c>
      <c r="AH21" s="808">
        <v>0</v>
      </c>
      <c r="AI21" s="839">
        <f>SUM(AF21:AH21)</f>
        <v>10</v>
      </c>
      <c r="AJ21" s="838">
        <v>20</v>
      </c>
      <c r="AK21" s="808">
        <v>5</v>
      </c>
      <c r="AL21" s="808"/>
      <c r="AM21" s="839">
        <f>SUM(AJ21:AL21)</f>
        <v>25</v>
      </c>
      <c r="AN21" s="838"/>
      <c r="AO21" s="808">
        <v>10</v>
      </c>
      <c r="AP21" s="808"/>
      <c r="AQ21" s="839">
        <f>SUM(AN21:AP21)</f>
        <v>10</v>
      </c>
      <c r="AR21" s="811">
        <f>SUM(AQ21,AM21,AI21,AE21,AA21,W21,S21,O21,K21,G21)</f>
        <v>155</v>
      </c>
      <c r="AS21" s="840">
        <v>3</v>
      </c>
    </row>
    <row r="22" spans="1:45" ht="15.75" customHeight="1" x14ac:dyDescent="0.25">
      <c r="A22" s="491">
        <v>4</v>
      </c>
      <c r="B22" s="89" t="s">
        <v>82</v>
      </c>
      <c r="C22" s="66" t="s">
        <v>83</v>
      </c>
      <c r="D22" s="44">
        <v>10</v>
      </c>
      <c r="E22" s="65">
        <v>20</v>
      </c>
      <c r="F22" s="65">
        <v>0</v>
      </c>
      <c r="G22" s="77">
        <f>SUM(D22:F22)</f>
        <v>30</v>
      </c>
      <c r="H22" s="44"/>
      <c r="I22" s="65"/>
      <c r="J22" s="65"/>
      <c r="K22" s="77">
        <f>SUM(H22:J22)</f>
        <v>0</v>
      </c>
      <c r="L22" s="44">
        <v>10</v>
      </c>
      <c r="M22" s="65"/>
      <c r="N22" s="65"/>
      <c r="O22" s="77">
        <f>SUM(L22:N22)</f>
        <v>10</v>
      </c>
      <c r="P22" s="44">
        <v>10</v>
      </c>
      <c r="Q22" s="65">
        <v>0</v>
      </c>
      <c r="R22" s="65"/>
      <c r="S22" s="77">
        <f>SUM(P22:R22)</f>
        <v>10</v>
      </c>
      <c r="T22" s="44">
        <v>0</v>
      </c>
      <c r="U22" s="65"/>
      <c r="V22" s="65"/>
      <c r="W22" s="77">
        <f>SUM(T22:V22)</f>
        <v>0</v>
      </c>
      <c r="X22" s="44">
        <v>15</v>
      </c>
      <c r="Y22" s="65">
        <v>20</v>
      </c>
      <c r="Z22" s="65"/>
      <c r="AA22" s="77">
        <f>SUM(X22:Z22)</f>
        <v>35</v>
      </c>
      <c r="AB22" s="44"/>
      <c r="AC22" s="65">
        <v>10</v>
      </c>
      <c r="AD22" s="65"/>
      <c r="AE22" s="77">
        <f>SUM(AB22:AD22)</f>
        <v>10</v>
      </c>
      <c r="AF22" s="44">
        <v>5</v>
      </c>
      <c r="AG22" s="65"/>
      <c r="AH22" s="65"/>
      <c r="AI22" s="77">
        <f>SUM(AF22:AH22)</f>
        <v>5</v>
      </c>
      <c r="AJ22" s="44">
        <v>20</v>
      </c>
      <c r="AK22" s="65"/>
      <c r="AL22" s="65"/>
      <c r="AM22" s="77">
        <f>SUM(AJ22:AL22)</f>
        <v>20</v>
      </c>
      <c r="AN22" s="44">
        <v>0</v>
      </c>
      <c r="AO22" s="65">
        <v>5</v>
      </c>
      <c r="AP22" s="65">
        <v>0</v>
      </c>
      <c r="AQ22" s="77">
        <f>SUM(AN22:AP22)</f>
        <v>5</v>
      </c>
      <c r="AR22" s="334">
        <f>SUM(AQ22,AM22,AI22,AE22,AA22,W22,S22,O22,K22,G22)</f>
        <v>125</v>
      </c>
      <c r="AS22" s="111"/>
    </row>
    <row r="23" spans="1:45" ht="15.75" customHeight="1" thickBot="1" x14ac:dyDescent="0.3">
      <c r="A23" s="521">
        <v>5</v>
      </c>
      <c r="B23" s="99" t="s">
        <v>84</v>
      </c>
      <c r="C23" s="522" t="s">
        <v>83</v>
      </c>
      <c r="D23" s="84">
        <v>0</v>
      </c>
      <c r="E23" s="91"/>
      <c r="F23" s="91"/>
      <c r="G23" s="49">
        <f>SUM(D23:F23)</f>
        <v>0</v>
      </c>
      <c r="H23" s="84">
        <v>5</v>
      </c>
      <c r="I23" s="91">
        <v>5</v>
      </c>
      <c r="J23" s="91">
        <v>0</v>
      </c>
      <c r="K23" s="49">
        <f>SUM(H23:J23)</f>
        <v>10</v>
      </c>
      <c r="L23" s="84"/>
      <c r="M23" s="91"/>
      <c r="N23" s="91"/>
      <c r="O23" s="49">
        <f>SUM(L23:N23)</f>
        <v>0</v>
      </c>
      <c r="P23" s="84">
        <v>20</v>
      </c>
      <c r="Q23" s="91"/>
      <c r="R23" s="91"/>
      <c r="S23" s="49">
        <f>SUM(P23:R23)</f>
        <v>20</v>
      </c>
      <c r="T23" s="84">
        <v>15</v>
      </c>
      <c r="U23" s="91"/>
      <c r="V23" s="91"/>
      <c r="W23" s="49">
        <f>SUM(T23:V23)</f>
        <v>15</v>
      </c>
      <c r="X23" s="84">
        <v>20</v>
      </c>
      <c r="Y23" s="91">
        <v>0</v>
      </c>
      <c r="Z23" s="91"/>
      <c r="AA23" s="49">
        <f>SUM(X23:Z23)</f>
        <v>20</v>
      </c>
      <c r="AB23" s="84">
        <v>5</v>
      </c>
      <c r="AC23" s="91"/>
      <c r="AD23" s="91">
        <v>10</v>
      </c>
      <c r="AE23" s="49">
        <f>SUM(AB23:AD23)</f>
        <v>15</v>
      </c>
      <c r="AF23" s="84">
        <v>5</v>
      </c>
      <c r="AG23" s="91">
        <v>0</v>
      </c>
      <c r="AH23" s="91"/>
      <c r="AI23" s="49">
        <f>SUM(AF23:AH23)</f>
        <v>5</v>
      </c>
      <c r="AJ23" s="84">
        <v>15</v>
      </c>
      <c r="AK23" s="91">
        <v>15</v>
      </c>
      <c r="AL23" s="91">
        <v>0</v>
      </c>
      <c r="AM23" s="49">
        <f>SUM(AJ23:AL23)</f>
        <v>30</v>
      </c>
      <c r="AN23" s="84"/>
      <c r="AO23" s="91">
        <v>0</v>
      </c>
      <c r="AP23" s="91"/>
      <c r="AQ23" s="49">
        <f>SUM(AN23:AP23)</f>
        <v>0</v>
      </c>
      <c r="AR23" s="335">
        <f>SUM(AQ23,AM23,AI23,AE23,AA23,W23,S23,O23,K23,G23)</f>
        <v>115</v>
      </c>
      <c r="AS23" s="523"/>
    </row>
    <row r="24" spans="1:45" s="232" customFormat="1" ht="15.75" customHeight="1" x14ac:dyDescent="0.25">
      <c r="A24" s="283"/>
      <c r="B24" s="170"/>
      <c r="C24" s="170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</row>
    <row r="25" spans="1:45" ht="15.75" customHeight="1" x14ac:dyDescent="0.25">
      <c r="A25" s="32"/>
      <c r="B25" s="32"/>
      <c r="C25" s="32"/>
      <c r="D25" s="174"/>
      <c r="E25" s="673" t="s">
        <v>45</v>
      </c>
      <c r="F25" s="674"/>
      <c r="G25" s="674"/>
      <c r="H25" s="674"/>
      <c r="I25" s="674"/>
      <c r="J25" s="674"/>
      <c r="K25" s="674"/>
      <c r="L25" s="674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</row>
    <row r="26" spans="1:45" ht="15.75" customHeight="1" x14ac:dyDescent="0.25">
      <c r="A26" s="32"/>
      <c r="B26" s="32"/>
      <c r="C26" s="32"/>
      <c r="D26" s="40"/>
      <c r="E26" s="40"/>
      <c r="F26" s="40"/>
      <c r="G26" s="40"/>
      <c r="H26" s="39"/>
      <c r="I26" s="39"/>
      <c r="J26" s="39"/>
      <c r="K26" s="39"/>
      <c r="L26" s="39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</row>
    <row r="27" spans="1:45" ht="15.75" customHeight="1" x14ac:dyDescent="0.25">
      <c r="A27" s="32"/>
      <c r="B27" s="32"/>
      <c r="C27" s="32"/>
      <c r="D27" s="37">
        <v>0</v>
      </c>
      <c r="E27" s="41" t="s">
        <v>46</v>
      </c>
      <c r="F27" s="38"/>
      <c r="G27" s="38"/>
      <c r="H27" s="38"/>
      <c r="I27" s="38"/>
      <c r="J27" s="39"/>
      <c r="K27" s="39"/>
      <c r="L27" s="3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</row>
    <row r="28" spans="1:45" ht="15.75" customHeight="1" x14ac:dyDescent="0.25"/>
    <row r="29" spans="1:45" ht="15.75" customHeight="1" x14ac:dyDescent="0.25"/>
  </sheetData>
  <sortState ref="B18:AR22">
    <sortCondition descending="1" ref="AR18:AR22"/>
    <sortCondition descending="1" ref="AQ18:AQ22"/>
  </sortState>
  <mergeCells count="43">
    <mergeCell ref="A5:A6"/>
    <mergeCell ref="E25:L25"/>
    <mergeCell ref="A17:A18"/>
    <mergeCell ref="B2:X2"/>
    <mergeCell ref="W17:W18"/>
    <mergeCell ref="X17:Z17"/>
    <mergeCell ref="K17:K18"/>
    <mergeCell ref="L17:N17"/>
    <mergeCell ref="O17:O18"/>
    <mergeCell ref="P17:R17"/>
    <mergeCell ref="S17:S18"/>
    <mergeCell ref="T17:V17"/>
    <mergeCell ref="B17:B18"/>
    <mergeCell ref="C17:C18"/>
    <mergeCell ref="D17:F17"/>
    <mergeCell ref="G17:G18"/>
    <mergeCell ref="H17:J17"/>
    <mergeCell ref="O5:O6"/>
    <mergeCell ref="P5:R5"/>
    <mergeCell ref="AF17:AH17"/>
    <mergeCell ref="AS17:AS18"/>
    <mergeCell ref="AI17:AI18"/>
    <mergeCell ref="AJ17:AL17"/>
    <mergeCell ref="AM17:AM18"/>
    <mergeCell ref="AN17:AP17"/>
    <mergeCell ref="AQ17:AQ18"/>
    <mergeCell ref="AR17:AR18"/>
    <mergeCell ref="B4:C4"/>
    <mergeCell ref="B16:C16"/>
    <mergeCell ref="AA17:AA18"/>
    <mergeCell ref="AB17:AD17"/>
    <mergeCell ref="AE17:AE18"/>
    <mergeCell ref="X5:X6"/>
    <mergeCell ref="S5:S6"/>
    <mergeCell ref="T5:V5"/>
    <mergeCell ref="W5:W6"/>
    <mergeCell ref="L5:N5"/>
    <mergeCell ref="K5:K6"/>
    <mergeCell ref="H5:J5"/>
    <mergeCell ref="G5:G6"/>
    <mergeCell ref="D5:F5"/>
    <mergeCell ref="C5:C6"/>
    <mergeCell ref="B5:B6"/>
  </mergeCells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2"/>
  <sheetViews>
    <sheetView topLeftCell="A4" zoomScale="85" zoomScaleNormal="85" workbookViewId="0">
      <selection activeCell="AB39" sqref="AB39"/>
    </sheetView>
  </sheetViews>
  <sheetFormatPr defaultRowHeight="15" x14ac:dyDescent="0.25"/>
  <cols>
    <col min="1" max="1" width="3.28515625" bestFit="1" customWidth="1"/>
    <col min="2" max="2" width="20.140625" customWidth="1"/>
    <col min="3" max="3" width="23.28515625" customWidth="1"/>
    <col min="4" max="24" width="5.140625" customWidth="1"/>
    <col min="25" max="25" width="5.140625" style="232" customWidth="1"/>
    <col min="26" max="44" width="5.140625" customWidth="1"/>
    <col min="45" max="45" width="7" customWidth="1"/>
  </cols>
  <sheetData>
    <row r="1" spans="1:45" ht="15.75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</row>
    <row r="2" spans="1:45" ht="24.75" customHeight="1" x14ac:dyDescent="0.35">
      <c r="A2" s="47"/>
      <c r="B2" s="681" t="s">
        <v>49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588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</row>
    <row r="3" spans="1:45" s="232" customFormat="1" ht="24.75" customHeight="1" thickBot="1" x14ac:dyDescent="0.4">
      <c r="A3" s="81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8"/>
    </row>
    <row r="4" spans="1:45" ht="15.75" customHeight="1" thickBot="1" x14ac:dyDescent="0.3">
      <c r="A4" s="47"/>
      <c r="B4" s="671" t="s">
        <v>27</v>
      </c>
      <c r="C4" s="672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82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</row>
    <row r="5" spans="1:45" ht="15.75" customHeight="1" x14ac:dyDescent="0.25">
      <c r="A5" s="662" t="s">
        <v>24</v>
      </c>
      <c r="B5" s="662" t="s">
        <v>0</v>
      </c>
      <c r="C5" s="662" t="s">
        <v>1</v>
      </c>
      <c r="D5" s="668" t="s">
        <v>28</v>
      </c>
      <c r="E5" s="669"/>
      <c r="F5" s="670"/>
      <c r="G5" s="657" t="s">
        <v>29</v>
      </c>
      <c r="H5" s="668" t="s">
        <v>30</v>
      </c>
      <c r="I5" s="669"/>
      <c r="J5" s="670"/>
      <c r="K5" s="657" t="s">
        <v>29</v>
      </c>
      <c r="L5" s="668" t="s">
        <v>31</v>
      </c>
      <c r="M5" s="669"/>
      <c r="N5" s="670"/>
      <c r="O5" s="657" t="s">
        <v>29</v>
      </c>
      <c r="P5" s="668" t="s">
        <v>32</v>
      </c>
      <c r="Q5" s="669"/>
      <c r="R5" s="670"/>
      <c r="S5" s="657" t="s">
        <v>29</v>
      </c>
      <c r="T5" s="668" t="s">
        <v>33</v>
      </c>
      <c r="U5" s="669"/>
      <c r="V5" s="670"/>
      <c r="W5" s="657" t="s">
        <v>29</v>
      </c>
      <c r="X5" s="662" t="s">
        <v>34</v>
      </c>
      <c r="Y5" s="779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</row>
    <row r="6" spans="1:45" ht="15.75" customHeight="1" thickBot="1" x14ac:dyDescent="0.3">
      <c r="A6" s="667"/>
      <c r="B6" s="667"/>
      <c r="C6" s="667"/>
      <c r="D6" s="322" t="s">
        <v>35</v>
      </c>
      <c r="E6" s="323" t="s">
        <v>36</v>
      </c>
      <c r="F6" s="324" t="s">
        <v>37</v>
      </c>
      <c r="G6" s="678"/>
      <c r="H6" s="322" t="s">
        <v>35</v>
      </c>
      <c r="I6" s="323" t="s">
        <v>36</v>
      </c>
      <c r="J6" s="324" t="s">
        <v>37</v>
      </c>
      <c r="K6" s="678"/>
      <c r="L6" s="322" t="s">
        <v>35</v>
      </c>
      <c r="M6" s="323" t="s">
        <v>36</v>
      </c>
      <c r="N6" s="324" t="s">
        <v>37</v>
      </c>
      <c r="O6" s="678"/>
      <c r="P6" s="322" t="s">
        <v>35</v>
      </c>
      <c r="Q6" s="323" t="s">
        <v>36</v>
      </c>
      <c r="R6" s="324" t="s">
        <v>37</v>
      </c>
      <c r="S6" s="678"/>
      <c r="T6" s="322" t="s">
        <v>35</v>
      </c>
      <c r="U6" s="323" t="s">
        <v>36</v>
      </c>
      <c r="V6" s="324" t="s">
        <v>37</v>
      </c>
      <c r="W6" s="678"/>
      <c r="X6" s="667"/>
      <c r="Y6" s="779"/>
      <c r="Z6" s="501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</row>
    <row r="7" spans="1:45" ht="15.75" customHeight="1" x14ac:dyDescent="0.25">
      <c r="A7" s="470">
        <v>1</v>
      </c>
      <c r="B7" s="502" t="s">
        <v>86</v>
      </c>
      <c r="C7" s="503" t="s">
        <v>18</v>
      </c>
      <c r="D7" s="504">
        <v>20</v>
      </c>
      <c r="E7" s="473">
        <v>20</v>
      </c>
      <c r="F7" s="474">
        <v>15</v>
      </c>
      <c r="G7" s="470">
        <f t="shared" ref="G7:G22" si="0">SUM(D7:F7)</f>
        <v>55</v>
      </c>
      <c r="H7" s="504">
        <v>0</v>
      </c>
      <c r="I7" s="473">
        <v>0</v>
      </c>
      <c r="J7" s="474">
        <v>20</v>
      </c>
      <c r="K7" s="470">
        <f t="shared" ref="K7:K22" si="1">SUM(H7:J7)</f>
        <v>20</v>
      </c>
      <c r="L7" s="504">
        <v>20</v>
      </c>
      <c r="M7" s="473">
        <v>20</v>
      </c>
      <c r="N7" s="474">
        <v>15</v>
      </c>
      <c r="O7" s="470">
        <f t="shared" ref="O7:O22" si="2">SUM(L7:N7)</f>
        <v>55</v>
      </c>
      <c r="P7" s="504">
        <v>20</v>
      </c>
      <c r="Q7" s="473">
        <v>15</v>
      </c>
      <c r="R7" s="474">
        <v>15</v>
      </c>
      <c r="S7" s="470">
        <f t="shared" ref="S7:S22" si="3">SUM(P7:R7)</f>
        <v>50</v>
      </c>
      <c r="T7" s="504">
        <v>20</v>
      </c>
      <c r="U7" s="473">
        <v>0</v>
      </c>
      <c r="V7" s="474">
        <v>20</v>
      </c>
      <c r="W7" s="470">
        <f t="shared" ref="W7:W22" si="4">SUM(T7:V7)</f>
        <v>40</v>
      </c>
      <c r="X7" s="505">
        <f t="shared" ref="X7:X22" si="5">SUM(W7,S7,O7,K7,G7)</f>
        <v>220</v>
      </c>
      <c r="Y7" s="783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</row>
    <row r="8" spans="1:45" ht="15.75" customHeight="1" x14ac:dyDescent="0.25">
      <c r="A8" s="477">
        <v>2</v>
      </c>
      <c r="B8" s="506" t="s">
        <v>25</v>
      </c>
      <c r="C8" s="507" t="s">
        <v>18</v>
      </c>
      <c r="D8" s="508">
        <v>20</v>
      </c>
      <c r="E8" s="480">
        <v>20</v>
      </c>
      <c r="F8" s="481">
        <v>20</v>
      </c>
      <c r="G8" s="477">
        <f t="shared" si="0"/>
        <v>60</v>
      </c>
      <c r="H8" s="508">
        <v>10</v>
      </c>
      <c r="I8" s="480">
        <v>20</v>
      </c>
      <c r="J8" s="481">
        <v>15</v>
      </c>
      <c r="K8" s="477">
        <f t="shared" si="1"/>
        <v>45</v>
      </c>
      <c r="L8" s="508">
        <v>15</v>
      </c>
      <c r="M8" s="480">
        <v>5</v>
      </c>
      <c r="N8" s="481">
        <v>20</v>
      </c>
      <c r="O8" s="477">
        <f t="shared" si="2"/>
        <v>40</v>
      </c>
      <c r="P8" s="508">
        <v>0</v>
      </c>
      <c r="Q8" s="480">
        <v>20</v>
      </c>
      <c r="R8" s="481"/>
      <c r="S8" s="477">
        <f t="shared" si="3"/>
        <v>20</v>
      </c>
      <c r="T8" s="508">
        <v>10</v>
      </c>
      <c r="U8" s="480">
        <v>10</v>
      </c>
      <c r="V8" s="481">
        <v>15</v>
      </c>
      <c r="W8" s="477">
        <f t="shared" si="4"/>
        <v>35</v>
      </c>
      <c r="X8" s="509">
        <f t="shared" si="5"/>
        <v>200</v>
      </c>
      <c r="Y8" s="783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</row>
    <row r="9" spans="1:45" ht="15.75" customHeight="1" x14ac:dyDescent="0.25">
      <c r="A9" s="477">
        <v>3</v>
      </c>
      <c r="B9" s="510" t="s">
        <v>8</v>
      </c>
      <c r="C9" s="511" t="s">
        <v>18</v>
      </c>
      <c r="D9" s="508">
        <v>20</v>
      </c>
      <c r="E9" s="480">
        <v>15</v>
      </c>
      <c r="F9" s="481">
        <v>10</v>
      </c>
      <c r="G9" s="477">
        <f t="shared" si="0"/>
        <v>45</v>
      </c>
      <c r="H9" s="508"/>
      <c r="I9" s="480">
        <v>20</v>
      </c>
      <c r="J9" s="481">
        <v>15</v>
      </c>
      <c r="K9" s="477">
        <f t="shared" si="1"/>
        <v>35</v>
      </c>
      <c r="L9" s="508">
        <v>15</v>
      </c>
      <c r="M9" s="480">
        <v>20</v>
      </c>
      <c r="N9" s="481">
        <v>20</v>
      </c>
      <c r="O9" s="477">
        <f t="shared" si="2"/>
        <v>55</v>
      </c>
      <c r="P9" s="508">
        <v>10</v>
      </c>
      <c r="Q9" s="480">
        <v>10</v>
      </c>
      <c r="R9" s="481">
        <v>20</v>
      </c>
      <c r="S9" s="477">
        <f t="shared" si="3"/>
        <v>40</v>
      </c>
      <c r="T9" s="508">
        <v>10</v>
      </c>
      <c r="U9" s="480"/>
      <c r="V9" s="481">
        <v>10</v>
      </c>
      <c r="W9" s="477">
        <f t="shared" si="4"/>
        <v>20</v>
      </c>
      <c r="X9" s="509">
        <f t="shared" si="5"/>
        <v>195</v>
      </c>
      <c r="Y9" s="783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</row>
    <row r="10" spans="1:45" ht="15.75" customHeight="1" x14ac:dyDescent="0.25">
      <c r="A10" s="477">
        <v>4</v>
      </c>
      <c r="B10" s="506" t="s">
        <v>20</v>
      </c>
      <c r="C10" s="507" t="s">
        <v>21</v>
      </c>
      <c r="D10" s="508">
        <v>15</v>
      </c>
      <c r="E10" s="480">
        <v>20</v>
      </c>
      <c r="F10" s="481">
        <v>20</v>
      </c>
      <c r="G10" s="477">
        <f t="shared" si="0"/>
        <v>55</v>
      </c>
      <c r="H10" s="508"/>
      <c r="I10" s="480">
        <v>15</v>
      </c>
      <c r="J10" s="481">
        <v>20</v>
      </c>
      <c r="K10" s="477">
        <f t="shared" si="1"/>
        <v>35</v>
      </c>
      <c r="L10" s="508">
        <v>5</v>
      </c>
      <c r="M10" s="480">
        <v>10</v>
      </c>
      <c r="N10" s="481">
        <v>5</v>
      </c>
      <c r="O10" s="477">
        <f t="shared" si="2"/>
        <v>20</v>
      </c>
      <c r="P10" s="508">
        <v>15</v>
      </c>
      <c r="Q10" s="480">
        <v>15</v>
      </c>
      <c r="R10" s="481">
        <v>20</v>
      </c>
      <c r="S10" s="477">
        <f t="shared" si="3"/>
        <v>50</v>
      </c>
      <c r="T10" s="508">
        <v>0</v>
      </c>
      <c r="U10" s="480">
        <v>15</v>
      </c>
      <c r="V10" s="481">
        <v>15</v>
      </c>
      <c r="W10" s="477">
        <f t="shared" si="4"/>
        <v>30</v>
      </c>
      <c r="X10" s="509">
        <f t="shared" si="5"/>
        <v>190</v>
      </c>
      <c r="Y10" s="783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</row>
    <row r="11" spans="1:45" ht="15.75" customHeight="1" x14ac:dyDescent="0.25">
      <c r="A11" s="477">
        <v>5</v>
      </c>
      <c r="B11" s="506" t="s">
        <v>11</v>
      </c>
      <c r="C11" s="507" t="s">
        <v>18</v>
      </c>
      <c r="D11" s="508">
        <v>5</v>
      </c>
      <c r="E11" s="480">
        <v>20</v>
      </c>
      <c r="F11" s="481">
        <v>10</v>
      </c>
      <c r="G11" s="477">
        <f t="shared" si="0"/>
        <v>35</v>
      </c>
      <c r="H11" s="508">
        <v>10</v>
      </c>
      <c r="I11" s="480">
        <v>20</v>
      </c>
      <c r="J11" s="481">
        <v>0</v>
      </c>
      <c r="K11" s="477">
        <f t="shared" si="1"/>
        <v>30</v>
      </c>
      <c r="L11" s="508">
        <v>15</v>
      </c>
      <c r="M11" s="480">
        <v>15</v>
      </c>
      <c r="N11" s="481">
        <v>15</v>
      </c>
      <c r="O11" s="477">
        <f t="shared" si="2"/>
        <v>45</v>
      </c>
      <c r="P11" s="508">
        <v>10</v>
      </c>
      <c r="Q11" s="480">
        <v>20</v>
      </c>
      <c r="R11" s="481">
        <v>0</v>
      </c>
      <c r="S11" s="477">
        <f t="shared" si="3"/>
        <v>30</v>
      </c>
      <c r="T11" s="508">
        <v>20</v>
      </c>
      <c r="U11" s="480">
        <v>10</v>
      </c>
      <c r="V11" s="481">
        <v>15</v>
      </c>
      <c r="W11" s="477">
        <f t="shared" si="4"/>
        <v>45</v>
      </c>
      <c r="X11" s="509">
        <f t="shared" si="5"/>
        <v>185</v>
      </c>
      <c r="Y11" s="783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</row>
    <row r="12" spans="1:45" ht="15.75" customHeight="1" x14ac:dyDescent="0.25">
      <c r="A12" s="484">
        <v>6</v>
      </c>
      <c r="B12" s="514" t="s">
        <v>92</v>
      </c>
      <c r="C12" s="515" t="s">
        <v>93</v>
      </c>
      <c r="D12" s="516">
        <v>20</v>
      </c>
      <c r="E12" s="487">
        <v>10</v>
      </c>
      <c r="F12" s="488">
        <v>20</v>
      </c>
      <c r="G12" s="484">
        <f t="shared" si="0"/>
        <v>50</v>
      </c>
      <c r="H12" s="516">
        <v>20</v>
      </c>
      <c r="I12" s="487">
        <v>15</v>
      </c>
      <c r="J12" s="488">
        <v>0</v>
      </c>
      <c r="K12" s="484">
        <f t="shared" si="1"/>
        <v>35</v>
      </c>
      <c r="L12" s="516">
        <v>10</v>
      </c>
      <c r="M12" s="487">
        <v>5</v>
      </c>
      <c r="N12" s="488"/>
      <c r="O12" s="484">
        <f t="shared" si="2"/>
        <v>15</v>
      </c>
      <c r="P12" s="516">
        <v>10</v>
      </c>
      <c r="Q12" s="487">
        <v>15</v>
      </c>
      <c r="R12" s="488">
        <v>15</v>
      </c>
      <c r="S12" s="484">
        <f t="shared" si="3"/>
        <v>40</v>
      </c>
      <c r="T12" s="516">
        <v>20</v>
      </c>
      <c r="U12" s="487">
        <v>0</v>
      </c>
      <c r="V12" s="488">
        <v>20</v>
      </c>
      <c r="W12" s="484">
        <f t="shared" si="4"/>
        <v>40</v>
      </c>
      <c r="X12" s="490">
        <f t="shared" si="5"/>
        <v>180</v>
      </c>
      <c r="Y12" s="783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</row>
    <row r="13" spans="1:45" ht="15.75" customHeight="1" x14ac:dyDescent="0.25">
      <c r="A13" s="477">
        <v>7</v>
      </c>
      <c r="B13" s="506" t="s">
        <v>68</v>
      </c>
      <c r="C13" s="507" t="s">
        <v>69</v>
      </c>
      <c r="D13" s="508">
        <v>0</v>
      </c>
      <c r="E13" s="480">
        <v>5</v>
      </c>
      <c r="F13" s="481">
        <v>5</v>
      </c>
      <c r="G13" s="477">
        <f t="shared" si="0"/>
        <v>10</v>
      </c>
      <c r="H13" s="508">
        <v>10</v>
      </c>
      <c r="I13" s="480">
        <v>20</v>
      </c>
      <c r="J13" s="481">
        <v>20</v>
      </c>
      <c r="K13" s="477">
        <f t="shared" si="1"/>
        <v>50</v>
      </c>
      <c r="L13" s="508">
        <v>5</v>
      </c>
      <c r="M13" s="480">
        <v>15</v>
      </c>
      <c r="N13" s="481">
        <v>10</v>
      </c>
      <c r="O13" s="477">
        <f t="shared" si="2"/>
        <v>30</v>
      </c>
      <c r="P13" s="508">
        <v>15</v>
      </c>
      <c r="Q13" s="480">
        <v>20</v>
      </c>
      <c r="R13" s="481"/>
      <c r="S13" s="477">
        <f t="shared" si="3"/>
        <v>35</v>
      </c>
      <c r="T13" s="508">
        <v>5</v>
      </c>
      <c r="U13" s="480">
        <v>10</v>
      </c>
      <c r="V13" s="481">
        <v>15</v>
      </c>
      <c r="W13" s="477">
        <f t="shared" si="4"/>
        <v>30</v>
      </c>
      <c r="X13" s="483">
        <f t="shared" si="5"/>
        <v>155</v>
      </c>
      <c r="Y13" s="783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</row>
    <row r="14" spans="1:45" ht="15.75" customHeight="1" x14ac:dyDescent="0.25">
      <c r="A14" s="477">
        <v>8</v>
      </c>
      <c r="B14" s="506" t="s">
        <v>80</v>
      </c>
      <c r="C14" s="507" t="s">
        <v>18</v>
      </c>
      <c r="D14" s="508">
        <v>0</v>
      </c>
      <c r="E14" s="480">
        <v>15</v>
      </c>
      <c r="F14" s="481"/>
      <c r="G14" s="477">
        <f t="shared" si="0"/>
        <v>15</v>
      </c>
      <c r="H14" s="508">
        <v>20</v>
      </c>
      <c r="I14" s="480">
        <v>15</v>
      </c>
      <c r="J14" s="481"/>
      <c r="K14" s="477">
        <f t="shared" si="1"/>
        <v>35</v>
      </c>
      <c r="L14" s="508">
        <v>15</v>
      </c>
      <c r="M14" s="480">
        <v>20</v>
      </c>
      <c r="N14" s="481">
        <v>15</v>
      </c>
      <c r="O14" s="477">
        <f t="shared" si="2"/>
        <v>50</v>
      </c>
      <c r="P14" s="508">
        <v>10</v>
      </c>
      <c r="Q14" s="480">
        <v>5</v>
      </c>
      <c r="R14" s="481">
        <v>10</v>
      </c>
      <c r="S14" s="477">
        <f t="shared" si="3"/>
        <v>25</v>
      </c>
      <c r="T14" s="508">
        <v>10</v>
      </c>
      <c r="U14" s="480">
        <v>10</v>
      </c>
      <c r="V14" s="481">
        <v>5</v>
      </c>
      <c r="W14" s="477">
        <f t="shared" si="4"/>
        <v>25</v>
      </c>
      <c r="X14" s="483">
        <f t="shared" si="5"/>
        <v>150</v>
      </c>
      <c r="Y14" s="783"/>
      <c r="Z14" s="46"/>
      <c r="AA14" s="46"/>
      <c r="AB14" s="46"/>
      <c r="AC14" s="46"/>
      <c r="AD14" s="46"/>
      <c r="AE14" s="170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</row>
    <row r="15" spans="1:45" ht="15.75" customHeight="1" x14ac:dyDescent="0.25">
      <c r="A15" s="477">
        <v>9</v>
      </c>
      <c r="B15" s="506" t="s">
        <v>13</v>
      </c>
      <c r="C15" s="507" t="s">
        <v>18</v>
      </c>
      <c r="D15" s="508">
        <v>0</v>
      </c>
      <c r="E15" s="480">
        <v>20</v>
      </c>
      <c r="F15" s="481">
        <v>0</v>
      </c>
      <c r="G15" s="477">
        <f t="shared" si="0"/>
        <v>20</v>
      </c>
      <c r="H15" s="508">
        <v>20</v>
      </c>
      <c r="I15" s="480">
        <v>15</v>
      </c>
      <c r="J15" s="481">
        <v>0</v>
      </c>
      <c r="K15" s="477">
        <f t="shared" si="1"/>
        <v>35</v>
      </c>
      <c r="L15" s="508">
        <v>10</v>
      </c>
      <c r="M15" s="480">
        <v>15</v>
      </c>
      <c r="N15" s="481">
        <v>10</v>
      </c>
      <c r="O15" s="477">
        <f t="shared" si="2"/>
        <v>35</v>
      </c>
      <c r="P15" s="508">
        <v>20</v>
      </c>
      <c r="Q15" s="480">
        <v>10</v>
      </c>
      <c r="R15" s="481">
        <v>0</v>
      </c>
      <c r="S15" s="477">
        <f t="shared" si="3"/>
        <v>30</v>
      </c>
      <c r="T15" s="508">
        <v>15</v>
      </c>
      <c r="U15" s="480">
        <v>10</v>
      </c>
      <c r="V15" s="481"/>
      <c r="W15" s="477">
        <f t="shared" si="4"/>
        <v>25</v>
      </c>
      <c r="X15" s="483">
        <f t="shared" si="5"/>
        <v>145</v>
      </c>
      <c r="Y15" s="783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</row>
    <row r="16" spans="1:45" s="232" customFormat="1" ht="15.75" customHeight="1" x14ac:dyDescent="0.25">
      <c r="A16" s="477">
        <v>10</v>
      </c>
      <c r="B16" s="506" t="s">
        <v>22</v>
      </c>
      <c r="C16" s="507" t="s">
        <v>21</v>
      </c>
      <c r="D16" s="508">
        <v>5</v>
      </c>
      <c r="E16" s="480">
        <v>20</v>
      </c>
      <c r="F16" s="481">
        <v>15</v>
      </c>
      <c r="G16" s="477">
        <f t="shared" si="0"/>
        <v>40</v>
      </c>
      <c r="H16" s="508">
        <v>10</v>
      </c>
      <c r="I16" s="480">
        <v>15</v>
      </c>
      <c r="J16" s="481">
        <v>0</v>
      </c>
      <c r="K16" s="477">
        <f t="shared" si="1"/>
        <v>25</v>
      </c>
      <c r="L16" s="508">
        <v>15</v>
      </c>
      <c r="M16" s="480">
        <v>20</v>
      </c>
      <c r="N16" s="481">
        <v>5</v>
      </c>
      <c r="O16" s="477">
        <f t="shared" si="2"/>
        <v>40</v>
      </c>
      <c r="P16" s="508">
        <v>5</v>
      </c>
      <c r="Q16" s="480">
        <v>5</v>
      </c>
      <c r="R16" s="481">
        <v>10</v>
      </c>
      <c r="S16" s="477">
        <f t="shared" si="3"/>
        <v>20</v>
      </c>
      <c r="T16" s="508">
        <v>10</v>
      </c>
      <c r="U16" s="480">
        <v>10</v>
      </c>
      <c r="V16" s="481">
        <v>0</v>
      </c>
      <c r="W16" s="477">
        <f t="shared" si="4"/>
        <v>20</v>
      </c>
      <c r="X16" s="483">
        <f t="shared" si="5"/>
        <v>145</v>
      </c>
      <c r="Y16" s="783"/>
    </row>
    <row r="17" spans="1:47" s="232" customFormat="1" ht="15.75" customHeight="1" x14ac:dyDescent="0.25">
      <c r="A17" s="98">
        <v>11</v>
      </c>
      <c r="B17" s="424" t="s">
        <v>16</v>
      </c>
      <c r="C17" s="110" t="s">
        <v>17</v>
      </c>
      <c r="D17" s="76">
        <v>20</v>
      </c>
      <c r="E17" s="65">
        <v>15</v>
      </c>
      <c r="F17" s="17">
        <v>15</v>
      </c>
      <c r="G17" s="98">
        <f t="shared" si="0"/>
        <v>50</v>
      </c>
      <c r="H17" s="44">
        <v>0</v>
      </c>
      <c r="I17" s="65">
        <v>0</v>
      </c>
      <c r="J17" s="17">
        <v>0</v>
      </c>
      <c r="K17" s="98">
        <f t="shared" si="1"/>
        <v>0</v>
      </c>
      <c r="L17" s="44">
        <v>15</v>
      </c>
      <c r="M17" s="65">
        <v>0</v>
      </c>
      <c r="N17" s="17"/>
      <c r="O17" s="98">
        <f t="shared" si="2"/>
        <v>15</v>
      </c>
      <c r="P17" s="44">
        <v>15</v>
      </c>
      <c r="Q17" s="65">
        <v>10</v>
      </c>
      <c r="R17" s="68">
        <v>5</v>
      </c>
      <c r="S17" s="98">
        <f t="shared" si="3"/>
        <v>30</v>
      </c>
      <c r="T17" s="76">
        <v>10</v>
      </c>
      <c r="U17" s="65">
        <v>0</v>
      </c>
      <c r="V17" s="17">
        <v>20</v>
      </c>
      <c r="W17" s="98">
        <f t="shared" si="4"/>
        <v>30</v>
      </c>
      <c r="X17" s="334">
        <f t="shared" si="5"/>
        <v>125</v>
      </c>
      <c r="Y17" s="780"/>
    </row>
    <row r="18" spans="1:47" s="232" customFormat="1" ht="15.75" customHeight="1" x14ac:dyDescent="0.25">
      <c r="A18" s="88">
        <v>12</v>
      </c>
      <c r="B18" s="494" t="s">
        <v>10</v>
      </c>
      <c r="C18" s="495" t="s">
        <v>17</v>
      </c>
      <c r="D18" s="75">
        <v>0</v>
      </c>
      <c r="E18" s="86">
        <v>10</v>
      </c>
      <c r="F18" s="87">
        <v>5</v>
      </c>
      <c r="G18" s="88">
        <f t="shared" si="0"/>
        <v>15</v>
      </c>
      <c r="H18" s="85">
        <v>20</v>
      </c>
      <c r="I18" s="86"/>
      <c r="J18" s="87">
        <v>10</v>
      </c>
      <c r="K18" s="88">
        <f t="shared" si="1"/>
        <v>30</v>
      </c>
      <c r="L18" s="85">
        <v>15</v>
      </c>
      <c r="M18" s="86"/>
      <c r="N18" s="87">
        <v>20</v>
      </c>
      <c r="O18" s="88">
        <f t="shared" si="2"/>
        <v>35</v>
      </c>
      <c r="P18" s="85">
        <v>15</v>
      </c>
      <c r="Q18" s="86">
        <v>15</v>
      </c>
      <c r="R18" s="67"/>
      <c r="S18" s="88">
        <f t="shared" si="3"/>
        <v>30</v>
      </c>
      <c r="T18" s="75">
        <v>15</v>
      </c>
      <c r="U18" s="86"/>
      <c r="V18" s="87"/>
      <c r="W18" s="88">
        <f t="shared" si="4"/>
        <v>15</v>
      </c>
      <c r="X18" s="333">
        <f t="shared" si="5"/>
        <v>125</v>
      </c>
      <c r="Y18" s="780"/>
    </row>
    <row r="19" spans="1:47" s="232" customFormat="1" ht="15.75" customHeight="1" x14ac:dyDescent="0.25">
      <c r="A19" s="88">
        <v>13</v>
      </c>
      <c r="B19" s="492" t="s">
        <v>14</v>
      </c>
      <c r="C19" s="496" t="s">
        <v>19</v>
      </c>
      <c r="D19" s="75">
        <v>20</v>
      </c>
      <c r="E19" s="86">
        <v>15</v>
      </c>
      <c r="F19" s="87"/>
      <c r="G19" s="88">
        <f t="shared" si="0"/>
        <v>35</v>
      </c>
      <c r="H19" s="85">
        <v>20</v>
      </c>
      <c r="I19" s="86">
        <v>10</v>
      </c>
      <c r="J19" s="87"/>
      <c r="K19" s="88">
        <f t="shared" si="1"/>
        <v>30</v>
      </c>
      <c r="L19" s="85">
        <v>10</v>
      </c>
      <c r="M19" s="86">
        <v>15</v>
      </c>
      <c r="N19" s="87"/>
      <c r="O19" s="88">
        <f t="shared" si="2"/>
        <v>25</v>
      </c>
      <c r="P19" s="85"/>
      <c r="Q19" s="86">
        <v>10</v>
      </c>
      <c r="R19" s="67"/>
      <c r="S19" s="88">
        <f t="shared" si="3"/>
        <v>10</v>
      </c>
      <c r="T19" s="75"/>
      <c r="U19" s="86">
        <v>15</v>
      </c>
      <c r="V19" s="87"/>
      <c r="W19" s="88">
        <f t="shared" si="4"/>
        <v>15</v>
      </c>
      <c r="X19" s="333">
        <f t="shared" si="5"/>
        <v>115</v>
      </c>
      <c r="Y19" s="780"/>
    </row>
    <row r="20" spans="1:47" s="232" customFormat="1" ht="15.75" customHeight="1" x14ac:dyDescent="0.25">
      <c r="A20" s="88">
        <v>14</v>
      </c>
      <c r="B20" s="494" t="s">
        <v>15</v>
      </c>
      <c r="C20" s="495" t="s">
        <v>18</v>
      </c>
      <c r="D20" s="75"/>
      <c r="E20" s="86">
        <v>0</v>
      </c>
      <c r="F20" s="87">
        <v>5</v>
      </c>
      <c r="G20" s="88">
        <f t="shared" si="0"/>
        <v>5</v>
      </c>
      <c r="H20" s="85">
        <v>5</v>
      </c>
      <c r="I20" s="86">
        <v>5</v>
      </c>
      <c r="J20" s="87">
        <v>15</v>
      </c>
      <c r="K20" s="88">
        <f t="shared" si="1"/>
        <v>25</v>
      </c>
      <c r="L20" s="85">
        <v>10</v>
      </c>
      <c r="M20" s="86">
        <v>15</v>
      </c>
      <c r="N20" s="87">
        <v>0</v>
      </c>
      <c r="O20" s="88">
        <f t="shared" si="2"/>
        <v>25</v>
      </c>
      <c r="P20" s="85">
        <v>0</v>
      </c>
      <c r="Q20" s="86"/>
      <c r="R20" s="67">
        <v>0</v>
      </c>
      <c r="S20" s="88">
        <f t="shared" si="3"/>
        <v>0</v>
      </c>
      <c r="T20" s="75">
        <v>5</v>
      </c>
      <c r="U20" s="86">
        <v>20</v>
      </c>
      <c r="V20" s="87">
        <v>20</v>
      </c>
      <c r="W20" s="88">
        <f t="shared" si="4"/>
        <v>45</v>
      </c>
      <c r="X20" s="333">
        <f t="shared" si="5"/>
        <v>100</v>
      </c>
      <c r="Y20" s="780"/>
    </row>
    <row r="21" spans="1:47" s="232" customFormat="1" ht="15.75" customHeight="1" x14ac:dyDescent="0.25">
      <c r="A21" s="88">
        <v>15</v>
      </c>
      <c r="B21" s="368" t="s">
        <v>90</v>
      </c>
      <c r="C21" s="89" t="s">
        <v>91</v>
      </c>
      <c r="D21" s="75">
        <v>0</v>
      </c>
      <c r="E21" s="86">
        <v>5</v>
      </c>
      <c r="F21" s="87"/>
      <c r="G21" s="88">
        <f t="shared" si="0"/>
        <v>5</v>
      </c>
      <c r="H21" s="85">
        <v>0</v>
      </c>
      <c r="I21" s="86"/>
      <c r="J21" s="87"/>
      <c r="K21" s="88">
        <f t="shared" si="1"/>
        <v>0</v>
      </c>
      <c r="L21" s="85">
        <v>10</v>
      </c>
      <c r="M21" s="86">
        <v>20</v>
      </c>
      <c r="N21" s="87">
        <v>0</v>
      </c>
      <c r="O21" s="88">
        <f t="shared" si="2"/>
        <v>30</v>
      </c>
      <c r="P21" s="85">
        <v>0</v>
      </c>
      <c r="Q21" s="86">
        <v>0</v>
      </c>
      <c r="R21" s="67"/>
      <c r="S21" s="88">
        <f t="shared" si="3"/>
        <v>0</v>
      </c>
      <c r="T21" s="75">
        <v>5</v>
      </c>
      <c r="U21" s="86"/>
      <c r="V21" s="87"/>
      <c r="W21" s="88">
        <f t="shared" si="4"/>
        <v>5</v>
      </c>
      <c r="X21" s="333">
        <f t="shared" si="5"/>
        <v>40</v>
      </c>
      <c r="Y21" s="780"/>
    </row>
    <row r="22" spans="1:47" s="232" customFormat="1" ht="15.75" customHeight="1" thickBot="1" x14ac:dyDescent="0.3">
      <c r="A22" s="278">
        <v>16</v>
      </c>
      <c r="B22" s="497" t="s">
        <v>87</v>
      </c>
      <c r="C22" s="499" t="s">
        <v>18</v>
      </c>
      <c r="D22" s="423"/>
      <c r="E22" s="280"/>
      <c r="F22" s="281">
        <v>0</v>
      </c>
      <c r="G22" s="278">
        <f t="shared" si="0"/>
        <v>0</v>
      </c>
      <c r="H22" s="279"/>
      <c r="I22" s="280"/>
      <c r="J22" s="281"/>
      <c r="K22" s="278">
        <f t="shared" si="1"/>
        <v>0</v>
      </c>
      <c r="L22" s="279"/>
      <c r="M22" s="280"/>
      <c r="N22" s="281"/>
      <c r="O22" s="278">
        <f t="shared" si="2"/>
        <v>0</v>
      </c>
      <c r="P22" s="279"/>
      <c r="Q22" s="280"/>
      <c r="R22" s="422"/>
      <c r="S22" s="278">
        <f t="shared" si="3"/>
        <v>0</v>
      </c>
      <c r="T22" s="423"/>
      <c r="U22" s="280"/>
      <c r="V22" s="281"/>
      <c r="W22" s="278">
        <f t="shared" si="4"/>
        <v>0</v>
      </c>
      <c r="X22" s="385">
        <f t="shared" si="5"/>
        <v>0</v>
      </c>
      <c r="Y22" s="780"/>
    </row>
    <row r="23" spans="1:47" s="232" customFormat="1" ht="15.75" customHeight="1" thickBot="1" x14ac:dyDescent="0.3">
      <c r="A23" s="277"/>
      <c r="B23" s="302"/>
      <c r="C23" s="302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</row>
    <row r="24" spans="1:47" ht="15.75" customHeight="1" thickBot="1" x14ac:dyDescent="0.3">
      <c r="A24" s="81"/>
      <c r="B24" s="671" t="s">
        <v>38</v>
      </c>
      <c r="C24" s="672"/>
      <c r="D24" s="328"/>
      <c r="E24" s="328"/>
      <c r="F24" s="328"/>
      <c r="G24" s="328"/>
      <c r="H24" s="328"/>
      <c r="I24" s="328"/>
      <c r="J24" s="328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290"/>
    </row>
    <row r="25" spans="1:47" ht="15.75" customHeight="1" x14ac:dyDescent="0.25">
      <c r="A25" s="664" t="s">
        <v>24</v>
      </c>
      <c r="B25" s="662" t="s">
        <v>0</v>
      </c>
      <c r="C25" s="662" t="s">
        <v>1</v>
      </c>
      <c r="D25" s="659" t="s">
        <v>28</v>
      </c>
      <c r="E25" s="660"/>
      <c r="F25" s="661"/>
      <c r="G25" s="657" t="s">
        <v>29</v>
      </c>
      <c r="H25" s="659" t="s">
        <v>30</v>
      </c>
      <c r="I25" s="660"/>
      <c r="J25" s="661"/>
      <c r="K25" s="657" t="s">
        <v>29</v>
      </c>
      <c r="L25" s="659" t="s">
        <v>31</v>
      </c>
      <c r="M25" s="660"/>
      <c r="N25" s="661"/>
      <c r="O25" s="657" t="s">
        <v>29</v>
      </c>
      <c r="P25" s="659" t="s">
        <v>32</v>
      </c>
      <c r="Q25" s="660"/>
      <c r="R25" s="661"/>
      <c r="S25" s="657" t="s">
        <v>29</v>
      </c>
      <c r="T25" s="659" t="s">
        <v>33</v>
      </c>
      <c r="U25" s="660"/>
      <c r="V25" s="661"/>
      <c r="W25" s="657" t="s">
        <v>29</v>
      </c>
      <c r="X25" s="659" t="s">
        <v>39</v>
      </c>
      <c r="Y25" s="669"/>
      <c r="Z25" s="661"/>
      <c r="AA25" s="657" t="s">
        <v>29</v>
      </c>
      <c r="AB25" s="659" t="s">
        <v>40</v>
      </c>
      <c r="AC25" s="660"/>
      <c r="AD25" s="661"/>
      <c r="AE25" s="657" t="s">
        <v>29</v>
      </c>
      <c r="AF25" s="659" t="s">
        <v>41</v>
      </c>
      <c r="AG25" s="660"/>
      <c r="AH25" s="661"/>
      <c r="AI25" s="657" t="s">
        <v>29</v>
      </c>
      <c r="AJ25" s="659" t="s">
        <v>42</v>
      </c>
      <c r="AK25" s="660"/>
      <c r="AL25" s="661"/>
      <c r="AM25" s="657" t="s">
        <v>29</v>
      </c>
      <c r="AN25" s="659" t="s">
        <v>43</v>
      </c>
      <c r="AO25" s="660"/>
      <c r="AP25" s="661"/>
      <c r="AQ25" s="657" t="s">
        <v>29</v>
      </c>
      <c r="AR25" s="664" t="s">
        <v>34</v>
      </c>
      <c r="AS25" s="662" t="s">
        <v>44</v>
      </c>
    </row>
    <row r="26" spans="1:47" ht="15.75" customHeight="1" thickBot="1" x14ac:dyDescent="0.3">
      <c r="A26" s="665"/>
      <c r="B26" s="667"/>
      <c r="C26" s="667"/>
      <c r="D26" s="325" t="s">
        <v>35</v>
      </c>
      <c r="E26" s="326" t="s">
        <v>36</v>
      </c>
      <c r="F26" s="327" t="s">
        <v>37</v>
      </c>
      <c r="G26" s="658"/>
      <c r="H26" s="325" t="s">
        <v>35</v>
      </c>
      <c r="I26" s="326" t="s">
        <v>36</v>
      </c>
      <c r="J26" s="327" t="s">
        <v>37</v>
      </c>
      <c r="K26" s="658"/>
      <c r="L26" s="325" t="s">
        <v>35</v>
      </c>
      <c r="M26" s="326" t="s">
        <v>36</v>
      </c>
      <c r="N26" s="327" t="s">
        <v>37</v>
      </c>
      <c r="O26" s="658"/>
      <c r="P26" s="325" t="s">
        <v>35</v>
      </c>
      <c r="Q26" s="326" t="s">
        <v>36</v>
      </c>
      <c r="R26" s="327" t="s">
        <v>37</v>
      </c>
      <c r="S26" s="658"/>
      <c r="T26" s="325" t="s">
        <v>35</v>
      </c>
      <c r="U26" s="326" t="s">
        <v>36</v>
      </c>
      <c r="V26" s="327" t="s">
        <v>37</v>
      </c>
      <c r="W26" s="658"/>
      <c r="X26" s="325" t="s">
        <v>35</v>
      </c>
      <c r="Y26" s="781" t="s">
        <v>36</v>
      </c>
      <c r="Z26" s="327" t="s">
        <v>37</v>
      </c>
      <c r="AA26" s="658"/>
      <c r="AB26" s="325" t="s">
        <v>35</v>
      </c>
      <c r="AC26" s="326" t="s">
        <v>36</v>
      </c>
      <c r="AD26" s="327" t="s">
        <v>37</v>
      </c>
      <c r="AE26" s="658"/>
      <c r="AF26" s="325" t="s">
        <v>35</v>
      </c>
      <c r="AG26" s="326" t="s">
        <v>36</v>
      </c>
      <c r="AH26" s="327" t="s">
        <v>37</v>
      </c>
      <c r="AI26" s="658"/>
      <c r="AJ26" s="325" t="s">
        <v>35</v>
      </c>
      <c r="AK26" s="326" t="s">
        <v>36</v>
      </c>
      <c r="AL26" s="327" t="s">
        <v>37</v>
      </c>
      <c r="AM26" s="658"/>
      <c r="AN26" s="325" t="s">
        <v>35</v>
      </c>
      <c r="AO26" s="326" t="s">
        <v>36</v>
      </c>
      <c r="AP26" s="327" t="s">
        <v>37</v>
      </c>
      <c r="AQ26" s="658"/>
      <c r="AR26" s="665"/>
      <c r="AS26" s="663"/>
    </row>
    <row r="27" spans="1:47" ht="15.75" customHeight="1" x14ac:dyDescent="0.25">
      <c r="A27" s="794">
        <v>1</v>
      </c>
      <c r="B27" s="795" t="s">
        <v>20</v>
      </c>
      <c r="C27" s="755" t="s">
        <v>21</v>
      </c>
      <c r="D27" s="796">
        <v>10</v>
      </c>
      <c r="E27" s="797">
        <v>10</v>
      </c>
      <c r="F27" s="797">
        <v>20</v>
      </c>
      <c r="G27" s="798">
        <f>SUM(D27:F27)</f>
        <v>40</v>
      </c>
      <c r="H27" s="796">
        <v>15</v>
      </c>
      <c r="I27" s="797">
        <v>20</v>
      </c>
      <c r="J27" s="797">
        <v>5</v>
      </c>
      <c r="K27" s="798">
        <f>SUM(H27:J27)</f>
        <v>40</v>
      </c>
      <c r="L27" s="796">
        <v>15</v>
      </c>
      <c r="M27" s="797">
        <v>20</v>
      </c>
      <c r="N27" s="797">
        <v>15</v>
      </c>
      <c r="O27" s="798">
        <f>SUM(L27:N27)</f>
        <v>50</v>
      </c>
      <c r="P27" s="796">
        <v>15</v>
      </c>
      <c r="Q27" s="797">
        <v>15</v>
      </c>
      <c r="R27" s="797">
        <v>20</v>
      </c>
      <c r="S27" s="798">
        <f>SUM(P27:R27)</f>
        <v>50</v>
      </c>
      <c r="T27" s="796">
        <v>10</v>
      </c>
      <c r="U27" s="797">
        <v>20</v>
      </c>
      <c r="V27" s="797">
        <v>15</v>
      </c>
      <c r="W27" s="798">
        <f>SUM(T27:V27)</f>
        <v>45</v>
      </c>
      <c r="X27" s="796">
        <v>15</v>
      </c>
      <c r="Y27" s="799">
        <v>10</v>
      </c>
      <c r="Z27" s="797">
        <v>20</v>
      </c>
      <c r="AA27" s="798">
        <f>SUM(X27:Z27)</f>
        <v>45</v>
      </c>
      <c r="AB27" s="796">
        <v>15</v>
      </c>
      <c r="AC27" s="797">
        <v>20</v>
      </c>
      <c r="AD27" s="797">
        <v>15</v>
      </c>
      <c r="AE27" s="798">
        <f>SUM(AB27:AD27)</f>
        <v>50</v>
      </c>
      <c r="AF27" s="796">
        <v>15</v>
      </c>
      <c r="AG27" s="797">
        <v>15</v>
      </c>
      <c r="AH27" s="797">
        <v>20</v>
      </c>
      <c r="AI27" s="798">
        <f>SUM(AF27:AH27)</f>
        <v>50</v>
      </c>
      <c r="AJ27" s="796">
        <v>15</v>
      </c>
      <c r="AK27" s="797">
        <v>20</v>
      </c>
      <c r="AL27" s="797">
        <v>0</v>
      </c>
      <c r="AM27" s="798">
        <f>SUM(AJ27:AL27)</f>
        <v>35</v>
      </c>
      <c r="AN27" s="796">
        <v>20</v>
      </c>
      <c r="AO27" s="797">
        <v>20</v>
      </c>
      <c r="AP27" s="797">
        <v>15</v>
      </c>
      <c r="AQ27" s="798">
        <f>SUM(AN27:AP27)</f>
        <v>55</v>
      </c>
      <c r="AR27" s="800">
        <f>SUM(AQ27,AM27,AI27,AE27,AA27,W27,S27,O27,K27,G27)</f>
        <v>460</v>
      </c>
      <c r="AS27" s="762">
        <v>1</v>
      </c>
      <c r="AT27" s="315"/>
      <c r="AU27" s="315"/>
    </row>
    <row r="28" spans="1:47" ht="15.75" customHeight="1" x14ac:dyDescent="0.25">
      <c r="A28" s="801">
        <v>2</v>
      </c>
      <c r="B28" s="802" t="s">
        <v>11</v>
      </c>
      <c r="C28" s="764" t="s">
        <v>18</v>
      </c>
      <c r="D28" s="766">
        <v>0</v>
      </c>
      <c r="E28" s="767">
        <v>20</v>
      </c>
      <c r="F28" s="767">
        <v>10</v>
      </c>
      <c r="G28" s="768">
        <f>SUM(D28:F28)</f>
        <v>30</v>
      </c>
      <c r="H28" s="766">
        <v>15</v>
      </c>
      <c r="I28" s="767">
        <v>15</v>
      </c>
      <c r="J28" s="767">
        <v>10</v>
      </c>
      <c r="K28" s="768">
        <f>SUM(H28:J28)</f>
        <v>40</v>
      </c>
      <c r="L28" s="766">
        <v>20</v>
      </c>
      <c r="M28" s="767">
        <v>20</v>
      </c>
      <c r="N28" s="767">
        <v>15</v>
      </c>
      <c r="O28" s="768">
        <f>SUM(L28:N28)</f>
        <v>55</v>
      </c>
      <c r="P28" s="766">
        <v>20</v>
      </c>
      <c r="Q28" s="767">
        <v>15</v>
      </c>
      <c r="R28" s="767">
        <v>15</v>
      </c>
      <c r="S28" s="768">
        <f>SUM(P28:R28)</f>
        <v>50</v>
      </c>
      <c r="T28" s="766">
        <v>10</v>
      </c>
      <c r="U28" s="767">
        <v>20</v>
      </c>
      <c r="V28" s="767">
        <v>20</v>
      </c>
      <c r="W28" s="768">
        <f>SUM(T28:V28)</f>
        <v>50</v>
      </c>
      <c r="X28" s="766">
        <v>20</v>
      </c>
      <c r="Y28" s="803">
        <v>10</v>
      </c>
      <c r="Z28" s="767">
        <v>20</v>
      </c>
      <c r="AA28" s="768">
        <f>SUM(X28:Z28)</f>
        <v>50</v>
      </c>
      <c r="AB28" s="766">
        <v>15</v>
      </c>
      <c r="AC28" s="767">
        <v>20</v>
      </c>
      <c r="AD28" s="767">
        <v>15</v>
      </c>
      <c r="AE28" s="768">
        <f>SUM(AB28:AD28)</f>
        <v>50</v>
      </c>
      <c r="AF28" s="766">
        <v>5</v>
      </c>
      <c r="AG28" s="767">
        <v>20</v>
      </c>
      <c r="AH28" s="767">
        <v>20</v>
      </c>
      <c r="AI28" s="768">
        <f>SUM(AF28:AH28)</f>
        <v>45</v>
      </c>
      <c r="AJ28" s="766">
        <v>10</v>
      </c>
      <c r="AK28" s="767">
        <v>20</v>
      </c>
      <c r="AL28" s="767">
        <v>15</v>
      </c>
      <c r="AM28" s="768">
        <f>SUM(AJ28:AL28)</f>
        <v>45</v>
      </c>
      <c r="AN28" s="766">
        <v>15</v>
      </c>
      <c r="AO28" s="767">
        <v>0</v>
      </c>
      <c r="AP28" s="767">
        <v>20</v>
      </c>
      <c r="AQ28" s="768">
        <f>SUM(AN28:AP28)</f>
        <v>35</v>
      </c>
      <c r="AR28" s="769">
        <f>SUM(AQ28,AM28,AI28,AE28,AA28,W28,S28,O28,K28,G28)</f>
        <v>450</v>
      </c>
      <c r="AS28" s="770">
        <v>2</v>
      </c>
    </row>
    <row r="29" spans="1:47" ht="15.75" customHeight="1" x14ac:dyDescent="0.25">
      <c r="A29" s="804">
        <v>3</v>
      </c>
      <c r="B29" s="805" t="s">
        <v>86</v>
      </c>
      <c r="C29" s="772" t="s">
        <v>18</v>
      </c>
      <c r="D29" s="774"/>
      <c r="E29" s="775"/>
      <c r="F29" s="775">
        <v>20</v>
      </c>
      <c r="G29" s="776">
        <f>SUM(D29:F29)</f>
        <v>20</v>
      </c>
      <c r="H29" s="774">
        <v>10</v>
      </c>
      <c r="I29" s="775">
        <v>20</v>
      </c>
      <c r="J29" s="775">
        <v>0</v>
      </c>
      <c r="K29" s="776">
        <f>SUM(H29:J29)</f>
        <v>30</v>
      </c>
      <c r="L29" s="774">
        <v>20</v>
      </c>
      <c r="M29" s="775">
        <v>10</v>
      </c>
      <c r="N29" s="775">
        <v>20</v>
      </c>
      <c r="O29" s="776">
        <f>SUM(L29:N29)</f>
        <v>50</v>
      </c>
      <c r="P29" s="774">
        <v>15</v>
      </c>
      <c r="Q29" s="775">
        <v>15</v>
      </c>
      <c r="R29" s="775">
        <v>15</v>
      </c>
      <c r="S29" s="776">
        <f>SUM(P29:R29)</f>
        <v>45</v>
      </c>
      <c r="T29" s="774">
        <v>20</v>
      </c>
      <c r="U29" s="775">
        <v>20</v>
      </c>
      <c r="V29" s="775">
        <v>15</v>
      </c>
      <c r="W29" s="776">
        <f>SUM(T29:V29)</f>
        <v>55</v>
      </c>
      <c r="X29" s="774">
        <v>15</v>
      </c>
      <c r="Y29" s="806">
        <v>15</v>
      </c>
      <c r="Z29" s="775">
        <v>15</v>
      </c>
      <c r="AA29" s="776">
        <f>SUM(X29:Z29)</f>
        <v>45</v>
      </c>
      <c r="AB29" s="774">
        <v>20</v>
      </c>
      <c r="AC29" s="775">
        <v>20</v>
      </c>
      <c r="AD29" s="775">
        <v>20</v>
      </c>
      <c r="AE29" s="776">
        <f>SUM(AB29:AD29)</f>
        <v>60</v>
      </c>
      <c r="AF29" s="774">
        <v>20</v>
      </c>
      <c r="AG29" s="775">
        <v>15</v>
      </c>
      <c r="AH29" s="775">
        <v>15</v>
      </c>
      <c r="AI29" s="776">
        <f>SUM(AF29:AH29)</f>
        <v>50</v>
      </c>
      <c r="AJ29" s="774"/>
      <c r="AK29" s="775">
        <v>10</v>
      </c>
      <c r="AL29" s="775">
        <v>10</v>
      </c>
      <c r="AM29" s="776">
        <f>SUM(AJ29:AL29)</f>
        <v>20</v>
      </c>
      <c r="AN29" s="774">
        <v>20</v>
      </c>
      <c r="AO29" s="775">
        <v>20</v>
      </c>
      <c r="AP29" s="775">
        <v>20</v>
      </c>
      <c r="AQ29" s="776">
        <f>SUM(AN29:AP29)</f>
        <v>60</v>
      </c>
      <c r="AR29" s="777">
        <f>SUM(AQ29,AM29,AI29,AE29,AA29,W29,S29,O29,K29,G29)</f>
        <v>435</v>
      </c>
      <c r="AS29" s="778">
        <v>3</v>
      </c>
    </row>
    <row r="30" spans="1:47" ht="15.75" customHeight="1" x14ac:dyDescent="0.25">
      <c r="A30" s="109">
        <v>4</v>
      </c>
      <c r="B30" s="59" t="s">
        <v>92</v>
      </c>
      <c r="C30" s="57" t="s">
        <v>93</v>
      </c>
      <c r="D30" s="321">
        <v>20</v>
      </c>
      <c r="E30" s="304">
        <v>0</v>
      </c>
      <c r="F30" s="304">
        <v>10</v>
      </c>
      <c r="G30" s="305">
        <f>SUM(D30:F30)</f>
        <v>30</v>
      </c>
      <c r="H30" s="321">
        <v>20</v>
      </c>
      <c r="I30" s="304">
        <v>15</v>
      </c>
      <c r="J30" s="304"/>
      <c r="K30" s="305">
        <f>SUM(H30:J30)</f>
        <v>35</v>
      </c>
      <c r="L30" s="321">
        <v>20</v>
      </c>
      <c r="M30" s="304">
        <v>15</v>
      </c>
      <c r="N30" s="304">
        <v>15</v>
      </c>
      <c r="O30" s="305">
        <f>SUM(L30:N30)</f>
        <v>50</v>
      </c>
      <c r="P30" s="321">
        <v>15</v>
      </c>
      <c r="Q30" s="304">
        <v>5</v>
      </c>
      <c r="R30" s="304">
        <v>10</v>
      </c>
      <c r="S30" s="305">
        <f>SUM(P30:R30)</f>
        <v>30</v>
      </c>
      <c r="T30" s="321">
        <v>15</v>
      </c>
      <c r="U30" s="304">
        <v>20</v>
      </c>
      <c r="V30" s="304">
        <v>5</v>
      </c>
      <c r="W30" s="305">
        <f>SUM(T30:V30)</f>
        <v>40</v>
      </c>
      <c r="X30" s="321">
        <v>0</v>
      </c>
      <c r="Y30" s="782">
        <v>20</v>
      </c>
      <c r="Z30" s="304">
        <v>10</v>
      </c>
      <c r="AA30" s="305">
        <f>SUM(X30:Z30)</f>
        <v>30</v>
      </c>
      <c r="AB30" s="321">
        <v>20</v>
      </c>
      <c r="AC30" s="304">
        <v>20</v>
      </c>
      <c r="AD30" s="304">
        <v>20</v>
      </c>
      <c r="AE30" s="305">
        <f>SUM(AB30:AD30)</f>
        <v>60</v>
      </c>
      <c r="AF30" s="321">
        <v>10</v>
      </c>
      <c r="AG30" s="304">
        <v>10</v>
      </c>
      <c r="AH30" s="304">
        <v>20</v>
      </c>
      <c r="AI30" s="305">
        <f>SUM(AF30:AH30)</f>
        <v>40</v>
      </c>
      <c r="AJ30" s="321">
        <v>15</v>
      </c>
      <c r="AK30" s="304">
        <v>20</v>
      </c>
      <c r="AL30" s="304">
        <v>20</v>
      </c>
      <c r="AM30" s="305">
        <f>SUM(AJ30:AL30)</f>
        <v>55</v>
      </c>
      <c r="AN30" s="321">
        <v>20</v>
      </c>
      <c r="AO30" s="304">
        <v>15</v>
      </c>
      <c r="AP30" s="304">
        <v>15</v>
      </c>
      <c r="AQ30" s="305">
        <f>SUM(AN30:AP30)</f>
        <v>50</v>
      </c>
      <c r="AR30" s="306">
        <f>SUM(AQ30,AM30,AI30,AE30,AA30,W30,S30,O30,K30,G30)</f>
        <v>420</v>
      </c>
      <c r="AS30" s="111"/>
    </row>
    <row r="31" spans="1:47" ht="15.75" customHeight="1" x14ac:dyDescent="0.25">
      <c r="A31" s="109">
        <v>5</v>
      </c>
      <c r="B31" s="59" t="s">
        <v>68</v>
      </c>
      <c r="C31" s="57" t="s">
        <v>69</v>
      </c>
      <c r="D31" s="85">
        <v>10</v>
      </c>
      <c r="E31" s="86">
        <v>5</v>
      </c>
      <c r="F31" s="86">
        <v>15</v>
      </c>
      <c r="G31" s="97">
        <f>SUM(D31:F31)</f>
        <v>30</v>
      </c>
      <c r="H31" s="85">
        <v>20</v>
      </c>
      <c r="I31" s="86">
        <v>20</v>
      </c>
      <c r="J31" s="86">
        <v>20</v>
      </c>
      <c r="K31" s="97">
        <f>SUM(H31:J31)</f>
        <v>60</v>
      </c>
      <c r="L31" s="85">
        <v>10</v>
      </c>
      <c r="M31" s="86">
        <v>20</v>
      </c>
      <c r="N31" s="86">
        <v>0</v>
      </c>
      <c r="O31" s="97">
        <f>SUM(L31:N31)</f>
        <v>30</v>
      </c>
      <c r="P31" s="85">
        <v>0</v>
      </c>
      <c r="Q31" s="86">
        <v>20</v>
      </c>
      <c r="R31" s="86">
        <v>15</v>
      </c>
      <c r="S31" s="97">
        <f>SUM(P31:R31)</f>
        <v>35</v>
      </c>
      <c r="T31" s="85">
        <v>10</v>
      </c>
      <c r="U31" s="86">
        <v>15</v>
      </c>
      <c r="V31" s="86">
        <v>20</v>
      </c>
      <c r="W31" s="97">
        <f>SUM(T31:V31)</f>
        <v>45</v>
      </c>
      <c r="X31" s="85">
        <v>15</v>
      </c>
      <c r="Y31" s="75">
        <v>15</v>
      </c>
      <c r="Z31" s="86">
        <v>5</v>
      </c>
      <c r="AA31" s="97">
        <f>SUM(X31:Z31)</f>
        <v>35</v>
      </c>
      <c r="AB31" s="85">
        <v>20</v>
      </c>
      <c r="AC31" s="86">
        <v>10</v>
      </c>
      <c r="AD31" s="86">
        <v>20</v>
      </c>
      <c r="AE31" s="97">
        <f>SUM(AB31:AD31)</f>
        <v>50</v>
      </c>
      <c r="AF31" s="85">
        <v>5</v>
      </c>
      <c r="AG31" s="86">
        <v>20</v>
      </c>
      <c r="AH31" s="86">
        <v>15</v>
      </c>
      <c r="AI31" s="97">
        <f>SUM(AF31:AH31)</f>
        <v>40</v>
      </c>
      <c r="AJ31" s="85">
        <v>0</v>
      </c>
      <c r="AK31" s="86">
        <v>15</v>
      </c>
      <c r="AL31" s="86">
        <v>15</v>
      </c>
      <c r="AM31" s="97">
        <f>SUM(AJ31:AL31)</f>
        <v>30</v>
      </c>
      <c r="AN31" s="85">
        <v>15</v>
      </c>
      <c r="AO31" s="86">
        <v>0</v>
      </c>
      <c r="AP31" s="86">
        <v>15</v>
      </c>
      <c r="AQ31" s="97">
        <f>SUM(AN31:AP31)</f>
        <v>30</v>
      </c>
      <c r="AR31" s="333">
        <f>SUM(AQ31,AM31,AI31,AE31,AA31,W31,S31,O31,K31,G31)</f>
        <v>385</v>
      </c>
      <c r="AS31" s="100"/>
    </row>
    <row r="32" spans="1:47" ht="15.75" customHeight="1" x14ac:dyDescent="0.25">
      <c r="A32" s="112">
        <v>6</v>
      </c>
      <c r="B32" s="785" t="s">
        <v>8</v>
      </c>
      <c r="C32" s="787" t="s">
        <v>18</v>
      </c>
      <c r="D32" s="94"/>
      <c r="E32" s="95">
        <v>5</v>
      </c>
      <c r="F32" s="95">
        <v>15</v>
      </c>
      <c r="G32" s="96">
        <f>SUM(D32:F32)</f>
        <v>20</v>
      </c>
      <c r="H32" s="94">
        <v>10</v>
      </c>
      <c r="I32" s="95">
        <v>10</v>
      </c>
      <c r="J32" s="95">
        <v>15</v>
      </c>
      <c r="K32" s="96">
        <f>SUM(H32:J32)</f>
        <v>35</v>
      </c>
      <c r="L32" s="94">
        <v>20</v>
      </c>
      <c r="M32" s="95">
        <v>10</v>
      </c>
      <c r="N32" s="95">
        <v>15</v>
      </c>
      <c r="O32" s="96">
        <f>SUM(L32:N32)</f>
        <v>45</v>
      </c>
      <c r="P32" s="94">
        <v>15</v>
      </c>
      <c r="Q32" s="95">
        <v>10</v>
      </c>
      <c r="R32" s="95">
        <v>20</v>
      </c>
      <c r="S32" s="96">
        <f>SUM(P32:R32)</f>
        <v>45</v>
      </c>
      <c r="T32" s="94">
        <v>20</v>
      </c>
      <c r="U32" s="95">
        <v>5</v>
      </c>
      <c r="V32" s="95">
        <v>15</v>
      </c>
      <c r="W32" s="96">
        <f>SUM(T32:V32)</f>
        <v>40</v>
      </c>
      <c r="X32" s="94">
        <v>5</v>
      </c>
      <c r="Y32" s="30">
        <v>15</v>
      </c>
      <c r="Z32" s="95">
        <v>5</v>
      </c>
      <c r="AA32" s="96">
        <f>SUM(X32:Z32)</f>
        <v>25</v>
      </c>
      <c r="AB32" s="94">
        <v>10</v>
      </c>
      <c r="AC32" s="95">
        <v>15</v>
      </c>
      <c r="AD32" s="95">
        <v>20</v>
      </c>
      <c r="AE32" s="96">
        <f>SUM(AB32:AD32)</f>
        <v>45</v>
      </c>
      <c r="AF32" s="94"/>
      <c r="AG32" s="95">
        <v>10</v>
      </c>
      <c r="AH32" s="95">
        <v>20</v>
      </c>
      <c r="AI32" s="96">
        <f>SUM(AF32:AH32)</f>
        <v>30</v>
      </c>
      <c r="AJ32" s="94">
        <v>15</v>
      </c>
      <c r="AK32" s="95">
        <v>20</v>
      </c>
      <c r="AL32" s="95">
        <v>20</v>
      </c>
      <c r="AM32" s="96">
        <f>SUM(AJ32:AL32)</f>
        <v>55</v>
      </c>
      <c r="AN32" s="94">
        <v>15</v>
      </c>
      <c r="AO32" s="95">
        <v>0</v>
      </c>
      <c r="AP32" s="95">
        <v>15</v>
      </c>
      <c r="AQ32" s="96">
        <f>SUM(AN32:AP32)</f>
        <v>30</v>
      </c>
      <c r="AR32" s="589">
        <f>SUM(AQ32,AM32,AI32,AE32,AA32,W32,S32,O32,K32,G32)</f>
        <v>370</v>
      </c>
      <c r="AS32" s="784"/>
    </row>
    <row r="33" spans="1:45" ht="15.75" customHeight="1" x14ac:dyDescent="0.25">
      <c r="A33" s="109">
        <v>7</v>
      </c>
      <c r="B33" s="59" t="s">
        <v>22</v>
      </c>
      <c r="C33" s="57" t="s">
        <v>21</v>
      </c>
      <c r="D33" s="789">
        <v>10</v>
      </c>
      <c r="E33" s="790">
        <v>5</v>
      </c>
      <c r="F33" s="790">
        <v>0</v>
      </c>
      <c r="G33" s="791">
        <f>SUM(D33:F33)</f>
        <v>15</v>
      </c>
      <c r="H33" s="789">
        <v>15</v>
      </c>
      <c r="I33" s="790">
        <v>0</v>
      </c>
      <c r="J33" s="790">
        <v>5</v>
      </c>
      <c r="K33" s="791">
        <f>SUM(H33:J33)</f>
        <v>20</v>
      </c>
      <c r="L33" s="789">
        <v>10</v>
      </c>
      <c r="M33" s="790"/>
      <c r="N33" s="790">
        <v>5</v>
      </c>
      <c r="O33" s="791">
        <f>SUM(L33:N33)</f>
        <v>15</v>
      </c>
      <c r="P33" s="789">
        <v>15</v>
      </c>
      <c r="Q33" s="790">
        <v>15</v>
      </c>
      <c r="R33" s="790">
        <v>10</v>
      </c>
      <c r="S33" s="791">
        <f>SUM(P33:R33)</f>
        <v>40</v>
      </c>
      <c r="T33" s="789">
        <v>20</v>
      </c>
      <c r="U33" s="790">
        <v>20</v>
      </c>
      <c r="V33" s="790">
        <v>20</v>
      </c>
      <c r="W33" s="791">
        <f>SUM(T33:V33)</f>
        <v>60</v>
      </c>
      <c r="X33" s="789">
        <v>10</v>
      </c>
      <c r="Y33" s="792">
        <v>0</v>
      </c>
      <c r="Z33" s="790">
        <v>5</v>
      </c>
      <c r="AA33" s="791">
        <f>SUM(X33:Z33)</f>
        <v>15</v>
      </c>
      <c r="AB33" s="789">
        <v>5</v>
      </c>
      <c r="AC33" s="790">
        <v>0</v>
      </c>
      <c r="AD33" s="790">
        <v>20</v>
      </c>
      <c r="AE33" s="791">
        <f>SUM(AB33:AD33)</f>
        <v>25</v>
      </c>
      <c r="AF33" s="789">
        <v>20</v>
      </c>
      <c r="AG33" s="790">
        <v>20</v>
      </c>
      <c r="AH33" s="790">
        <v>20</v>
      </c>
      <c r="AI33" s="791">
        <f>SUM(AF33:AH33)</f>
        <v>60</v>
      </c>
      <c r="AJ33" s="789">
        <v>10</v>
      </c>
      <c r="AK33" s="790">
        <v>20</v>
      </c>
      <c r="AL33" s="790">
        <v>10</v>
      </c>
      <c r="AM33" s="791">
        <f>SUM(AJ33:AL33)</f>
        <v>40</v>
      </c>
      <c r="AN33" s="789">
        <v>15</v>
      </c>
      <c r="AO33" s="790">
        <v>20</v>
      </c>
      <c r="AP33" s="790">
        <v>20</v>
      </c>
      <c r="AQ33" s="791">
        <f>SUM(AN33:AP33)</f>
        <v>55</v>
      </c>
      <c r="AR33" s="793">
        <f>SUM(AQ33,AM33,AI33,AE33,AA33,W33,S33,O33,K33,G33)</f>
        <v>345</v>
      </c>
      <c r="AS33" s="100"/>
    </row>
    <row r="34" spans="1:45" ht="15.75" customHeight="1" x14ac:dyDescent="0.25">
      <c r="A34" s="109">
        <v>8</v>
      </c>
      <c r="B34" s="368" t="s">
        <v>80</v>
      </c>
      <c r="C34" s="89" t="s">
        <v>18</v>
      </c>
      <c r="D34" s="85">
        <v>0</v>
      </c>
      <c r="E34" s="86">
        <v>20</v>
      </c>
      <c r="F34" s="86"/>
      <c r="G34" s="97">
        <f>SUM(D34:F34)</f>
        <v>20</v>
      </c>
      <c r="H34" s="85">
        <v>10</v>
      </c>
      <c r="I34" s="86">
        <v>15</v>
      </c>
      <c r="J34" s="86">
        <v>5</v>
      </c>
      <c r="K34" s="97">
        <f>SUM(H34:J34)</f>
        <v>30</v>
      </c>
      <c r="L34" s="85">
        <v>15</v>
      </c>
      <c r="M34" s="86">
        <v>20</v>
      </c>
      <c r="N34" s="86">
        <v>10</v>
      </c>
      <c r="O34" s="97">
        <f>SUM(L34:N34)</f>
        <v>45</v>
      </c>
      <c r="P34" s="85">
        <v>10</v>
      </c>
      <c r="Q34" s="86">
        <v>5</v>
      </c>
      <c r="R34" s="86">
        <v>10</v>
      </c>
      <c r="S34" s="97">
        <f>SUM(P34:R34)</f>
        <v>25</v>
      </c>
      <c r="T34" s="85">
        <v>10</v>
      </c>
      <c r="U34" s="86">
        <v>5</v>
      </c>
      <c r="V34" s="86">
        <v>10</v>
      </c>
      <c r="W34" s="97">
        <f>SUM(T34:V34)</f>
        <v>25</v>
      </c>
      <c r="X34" s="85">
        <v>15</v>
      </c>
      <c r="Y34" s="75">
        <v>15</v>
      </c>
      <c r="Z34" s="86">
        <v>20</v>
      </c>
      <c r="AA34" s="97">
        <f>SUM(X34:Z34)</f>
        <v>50</v>
      </c>
      <c r="AB34" s="85">
        <v>20</v>
      </c>
      <c r="AC34" s="86">
        <v>20</v>
      </c>
      <c r="AD34" s="86"/>
      <c r="AE34" s="97">
        <f>SUM(AB34:AD34)</f>
        <v>40</v>
      </c>
      <c r="AF34" s="85">
        <v>10</v>
      </c>
      <c r="AG34" s="86">
        <v>10</v>
      </c>
      <c r="AH34" s="86">
        <v>10</v>
      </c>
      <c r="AI34" s="97">
        <f>SUM(AF34:AH34)</f>
        <v>30</v>
      </c>
      <c r="AJ34" s="85">
        <v>10</v>
      </c>
      <c r="AK34" s="86">
        <v>5</v>
      </c>
      <c r="AL34" s="86">
        <v>5</v>
      </c>
      <c r="AM34" s="97">
        <f>SUM(AJ34:AL34)</f>
        <v>20</v>
      </c>
      <c r="AN34" s="85">
        <v>10</v>
      </c>
      <c r="AO34" s="86">
        <v>20</v>
      </c>
      <c r="AP34" s="86">
        <v>0</v>
      </c>
      <c r="AQ34" s="97">
        <f>SUM(AN34:AP34)</f>
        <v>30</v>
      </c>
      <c r="AR34" s="333">
        <f>SUM(AQ34,AM34,AI34,AE34,AA34,W34,S34,O34,K34,G34)</f>
        <v>315</v>
      </c>
      <c r="AS34" s="111"/>
    </row>
    <row r="35" spans="1:45" ht="15.75" customHeight="1" x14ac:dyDescent="0.25">
      <c r="A35" s="513">
        <v>9</v>
      </c>
      <c r="B35" s="368" t="s">
        <v>25</v>
      </c>
      <c r="C35" s="89" t="s">
        <v>18</v>
      </c>
      <c r="D35" s="31">
        <v>15</v>
      </c>
      <c r="E35" s="65"/>
      <c r="F35" s="65">
        <v>10</v>
      </c>
      <c r="G35" s="17">
        <f>SUM(D35:F35)</f>
        <v>25</v>
      </c>
      <c r="H35" s="44">
        <v>15</v>
      </c>
      <c r="I35" s="65">
        <v>15</v>
      </c>
      <c r="J35" s="65">
        <v>10</v>
      </c>
      <c r="K35" s="17">
        <f>SUM(H35:J35)</f>
        <v>40</v>
      </c>
      <c r="L35" s="44">
        <v>20</v>
      </c>
      <c r="M35" s="65">
        <v>5</v>
      </c>
      <c r="N35" s="65">
        <v>15</v>
      </c>
      <c r="O35" s="17">
        <f>SUM(L35:N35)</f>
        <v>40</v>
      </c>
      <c r="P35" s="44">
        <v>10</v>
      </c>
      <c r="Q35" s="65">
        <v>10</v>
      </c>
      <c r="R35" s="65">
        <v>10</v>
      </c>
      <c r="S35" s="17">
        <f>SUM(P35:R35)</f>
        <v>30</v>
      </c>
      <c r="T35" s="31">
        <v>15</v>
      </c>
      <c r="U35" s="86">
        <v>10</v>
      </c>
      <c r="V35" s="65">
        <v>0</v>
      </c>
      <c r="W35" s="17">
        <f>SUM(T35:V35)</f>
        <v>25</v>
      </c>
      <c r="X35" s="44">
        <v>20</v>
      </c>
      <c r="Y35" s="76">
        <v>15</v>
      </c>
      <c r="Z35" s="65">
        <v>0</v>
      </c>
      <c r="AA35" s="17">
        <f>SUM(X35:Z35)</f>
        <v>35</v>
      </c>
      <c r="AB35" s="44">
        <v>10</v>
      </c>
      <c r="AC35" s="65">
        <v>0</v>
      </c>
      <c r="AD35" s="65">
        <v>5</v>
      </c>
      <c r="AE35" s="17">
        <f>SUM(AB35:AD35)</f>
        <v>15</v>
      </c>
      <c r="AF35" s="44">
        <v>15</v>
      </c>
      <c r="AG35" s="65">
        <v>0</v>
      </c>
      <c r="AH35" s="65">
        <v>15</v>
      </c>
      <c r="AI35" s="17">
        <f>SUM(AF35:AH35)</f>
        <v>30</v>
      </c>
      <c r="AJ35" s="44">
        <v>0</v>
      </c>
      <c r="AK35" s="65">
        <v>15</v>
      </c>
      <c r="AL35" s="65">
        <v>10</v>
      </c>
      <c r="AM35" s="17">
        <f>SUM(AJ35:AL35)</f>
        <v>25</v>
      </c>
      <c r="AN35" s="44">
        <v>20</v>
      </c>
      <c r="AO35" s="65">
        <v>5</v>
      </c>
      <c r="AP35" s="65">
        <v>20</v>
      </c>
      <c r="AQ35" s="17">
        <f>SUM(AN35:AP35)</f>
        <v>45</v>
      </c>
      <c r="AR35" s="334">
        <f>SUM(AQ35,AM35,AI35,AE35,AA35,W35,S35,O35,K35,G35)</f>
        <v>310</v>
      </c>
      <c r="AS35" s="284"/>
    </row>
    <row r="36" spans="1:45" s="232" customFormat="1" ht="15.75" customHeight="1" thickBot="1" x14ac:dyDescent="0.3">
      <c r="A36" s="512">
        <v>10</v>
      </c>
      <c r="B36" s="786" t="s">
        <v>13</v>
      </c>
      <c r="C36" s="788" t="s">
        <v>18</v>
      </c>
      <c r="D36" s="295">
        <v>20</v>
      </c>
      <c r="E36" s="91">
        <v>5</v>
      </c>
      <c r="F36" s="91">
        <v>15</v>
      </c>
      <c r="G36" s="92">
        <f>SUM(D36:F36)</f>
        <v>40</v>
      </c>
      <c r="H36" s="84">
        <v>5</v>
      </c>
      <c r="I36" s="91"/>
      <c r="J36" s="91"/>
      <c r="K36" s="92">
        <f>SUM(H36:J36)</f>
        <v>5</v>
      </c>
      <c r="L36" s="84">
        <v>20</v>
      </c>
      <c r="M36" s="91">
        <v>15</v>
      </c>
      <c r="N36" s="91">
        <v>20</v>
      </c>
      <c r="O36" s="92">
        <f>SUM(L36:N36)</f>
        <v>55</v>
      </c>
      <c r="P36" s="84">
        <v>20</v>
      </c>
      <c r="Q36" s="91">
        <v>15</v>
      </c>
      <c r="R36" s="91"/>
      <c r="S36" s="92">
        <f>SUM(P36:R36)</f>
        <v>35</v>
      </c>
      <c r="T36" s="84">
        <v>20</v>
      </c>
      <c r="U36" s="91">
        <v>20</v>
      </c>
      <c r="V36" s="91">
        <v>0</v>
      </c>
      <c r="W36" s="92">
        <f>SUM(T36:V36)</f>
        <v>40</v>
      </c>
      <c r="X36" s="84">
        <v>20</v>
      </c>
      <c r="Y36" s="58">
        <v>10</v>
      </c>
      <c r="Z36" s="91"/>
      <c r="AA36" s="92">
        <f>SUM(X36:Z36)</f>
        <v>30</v>
      </c>
      <c r="AB36" s="84">
        <v>20</v>
      </c>
      <c r="AC36" s="91">
        <v>15</v>
      </c>
      <c r="AD36" s="91">
        <v>5</v>
      </c>
      <c r="AE36" s="92">
        <f>SUM(AB36:AD36)</f>
        <v>40</v>
      </c>
      <c r="AF36" s="84">
        <v>0</v>
      </c>
      <c r="AG36" s="91">
        <v>15</v>
      </c>
      <c r="AH36" s="91">
        <v>0</v>
      </c>
      <c r="AI36" s="92">
        <f>SUM(AF36:AH36)</f>
        <v>15</v>
      </c>
      <c r="AJ36" s="84">
        <v>0</v>
      </c>
      <c r="AK36" s="91">
        <v>0</v>
      </c>
      <c r="AL36" s="91">
        <v>0</v>
      </c>
      <c r="AM36" s="92">
        <f>SUM(AJ36:AL36)</f>
        <v>0</v>
      </c>
      <c r="AN36" s="84">
        <v>15</v>
      </c>
      <c r="AO36" s="91">
        <v>15</v>
      </c>
      <c r="AP36" s="91">
        <v>15</v>
      </c>
      <c r="AQ36" s="92">
        <f>SUM(AN36:AP36)</f>
        <v>45</v>
      </c>
      <c r="AR36" s="335">
        <f>SUM(AQ36,AM36,AI36,AE36,AA36,W36,S36,O36,K36,G36)</f>
        <v>305</v>
      </c>
      <c r="AS36" s="208"/>
    </row>
    <row r="37" spans="1:45" ht="15.75" customHeight="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</row>
    <row r="38" spans="1:45" ht="15.75" customHeight="1" x14ac:dyDescent="0.25">
      <c r="A38" s="46"/>
      <c r="B38" s="46"/>
      <c r="C38" s="46"/>
      <c r="D38" s="51"/>
      <c r="E38" s="673" t="s">
        <v>45</v>
      </c>
      <c r="F38" s="674"/>
      <c r="G38" s="674"/>
      <c r="H38" s="674"/>
      <c r="I38" s="674"/>
      <c r="J38" s="674"/>
      <c r="K38" s="674"/>
      <c r="L38" s="674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</row>
    <row r="39" spans="1:45" ht="15.75" customHeight="1" x14ac:dyDescent="0.25">
      <c r="A39" s="46"/>
      <c r="B39" s="46"/>
      <c r="C39" s="46"/>
      <c r="D39" s="55"/>
      <c r="E39" s="55"/>
      <c r="F39" s="55"/>
      <c r="G39" s="55"/>
      <c r="H39" s="54"/>
      <c r="I39" s="54"/>
      <c r="J39" s="54"/>
      <c r="K39" s="54"/>
      <c r="L39" s="54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</row>
    <row r="40" spans="1:45" ht="15.75" customHeight="1" x14ac:dyDescent="0.25">
      <c r="A40" s="46"/>
      <c r="B40" s="46"/>
      <c r="C40" s="46"/>
      <c r="D40" s="52">
        <v>0</v>
      </c>
      <c r="E40" s="56" t="s">
        <v>46</v>
      </c>
      <c r="F40" s="53"/>
      <c r="G40" s="53"/>
      <c r="H40" s="53"/>
      <c r="I40" s="53"/>
      <c r="J40" s="54"/>
      <c r="K40" s="54"/>
      <c r="L40" s="54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</row>
    <row r="41" spans="1:45" ht="15.75" customHeight="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</row>
    <row r="42" spans="1:45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</row>
  </sheetData>
  <sortState ref="B26:AR35">
    <sortCondition descending="1" ref="AR26:AR35"/>
  </sortState>
  <mergeCells count="43">
    <mergeCell ref="E38:L38"/>
    <mergeCell ref="B2:X2"/>
    <mergeCell ref="H5:J5"/>
    <mergeCell ref="K5:K6"/>
    <mergeCell ref="L5:N5"/>
    <mergeCell ref="O5:O6"/>
    <mergeCell ref="P5:R5"/>
    <mergeCell ref="S5:S6"/>
    <mergeCell ref="T5:V5"/>
    <mergeCell ref="W25:W26"/>
    <mergeCell ref="X25:Z25"/>
    <mergeCell ref="D25:F25"/>
    <mergeCell ref="G25:G26"/>
    <mergeCell ref="D5:F5"/>
    <mergeCell ref="G5:G6"/>
    <mergeCell ref="W5:W6"/>
    <mergeCell ref="H25:J25"/>
    <mergeCell ref="X5:X6"/>
    <mergeCell ref="B4:C4"/>
    <mergeCell ref="B24:C24"/>
    <mergeCell ref="A25:A26"/>
    <mergeCell ref="B25:B26"/>
    <mergeCell ref="C25:C26"/>
    <mergeCell ref="A5:A6"/>
    <mergeCell ref="B5:B6"/>
    <mergeCell ref="C5:C6"/>
    <mergeCell ref="AS25:AS26"/>
    <mergeCell ref="AI25:AI26"/>
    <mergeCell ref="AJ25:AL25"/>
    <mergeCell ref="AM25:AM26"/>
    <mergeCell ref="AN25:AP25"/>
    <mergeCell ref="AQ25:AQ26"/>
    <mergeCell ref="AR25:AR26"/>
    <mergeCell ref="AF25:AH25"/>
    <mergeCell ref="K25:K26"/>
    <mergeCell ref="L25:N25"/>
    <mergeCell ref="O25:O26"/>
    <mergeCell ref="P25:R25"/>
    <mergeCell ref="S25:S26"/>
    <mergeCell ref="T25:V25"/>
    <mergeCell ref="AA25:AA26"/>
    <mergeCell ref="AB25:AD25"/>
    <mergeCell ref="AE25:AE26"/>
  </mergeCells>
  <pageMargins left="0.7" right="0.7" top="0.75" bottom="0.75" header="0.3" footer="0.3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1"/>
  <sheetViews>
    <sheetView topLeftCell="A2" zoomScale="90" zoomScaleNormal="90" workbookViewId="0">
      <selection activeCell="B2" sqref="B2:X2"/>
    </sheetView>
  </sheetViews>
  <sheetFormatPr defaultRowHeight="15" x14ac:dyDescent="0.25"/>
  <cols>
    <col min="1" max="1" width="3.7109375" customWidth="1"/>
    <col min="2" max="2" width="20.5703125" bestFit="1" customWidth="1"/>
    <col min="3" max="3" width="24" customWidth="1"/>
    <col min="4" max="44" width="5.140625" customWidth="1"/>
    <col min="45" max="45" width="6.85546875" customWidth="1"/>
  </cols>
  <sheetData>
    <row r="1" spans="1:26" ht="15.75" customHeight="1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20.25" customHeight="1" x14ac:dyDescent="0.35">
      <c r="A2" s="61"/>
      <c r="B2" s="681" t="s">
        <v>50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0"/>
      <c r="Z2" s="60"/>
    </row>
    <row r="3" spans="1:26" s="232" customFormat="1" ht="20.25" customHeight="1" thickBot="1" x14ac:dyDescent="0.4">
      <c r="A3" s="81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</row>
    <row r="4" spans="1:26" ht="15.75" customHeight="1" thickBot="1" x14ac:dyDescent="0.3">
      <c r="A4" s="61"/>
      <c r="B4" s="671" t="s">
        <v>27</v>
      </c>
      <c r="C4" s="67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0"/>
      <c r="Z4" s="60"/>
    </row>
    <row r="5" spans="1:26" ht="15.75" customHeight="1" x14ac:dyDescent="0.25">
      <c r="A5" s="662" t="s">
        <v>24</v>
      </c>
      <c r="B5" s="662" t="s">
        <v>0</v>
      </c>
      <c r="C5" s="662" t="s">
        <v>1</v>
      </c>
      <c r="D5" s="668" t="s">
        <v>28</v>
      </c>
      <c r="E5" s="669"/>
      <c r="F5" s="670"/>
      <c r="G5" s="657" t="s">
        <v>29</v>
      </c>
      <c r="H5" s="668" t="s">
        <v>30</v>
      </c>
      <c r="I5" s="669"/>
      <c r="J5" s="670"/>
      <c r="K5" s="657" t="s">
        <v>29</v>
      </c>
      <c r="L5" s="668" t="s">
        <v>31</v>
      </c>
      <c r="M5" s="669"/>
      <c r="N5" s="670"/>
      <c r="O5" s="657" t="s">
        <v>29</v>
      </c>
      <c r="P5" s="668" t="s">
        <v>32</v>
      </c>
      <c r="Q5" s="669"/>
      <c r="R5" s="670"/>
      <c r="S5" s="657" t="s">
        <v>29</v>
      </c>
      <c r="T5" s="668" t="s">
        <v>33</v>
      </c>
      <c r="U5" s="669"/>
      <c r="V5" s="670"/>
      <c r="W5" s="657" t="s">
        <v>29</v>
      </c>
      <c r="X5" s="662" t="s">
        <v>34</v>
      </c>
      <c r="Y5" s="60"/>
      <c r="Z5" s="60"/>
    </row>
    <row r="6" spans="1:26" ht="15.75" customHeight="1" thickBot="1" x14ac:dyDescent="0.3">
      <c r="A6" s="667"/>
      <c r="B6" s="667"/>
      <c r="C6" s="667"/>
      <c r="D6" s="322" t="s">
        <v>35</v>
      </c>
      <c r="E6" s="323" t="s">
        <v>36</v>
      </c>
      <c r="F6" s="324" t="s">
        <v>37</v>
      </c>
      <c r="G6" s="678"/>
      <c r="H6" s="322" t="s">
        <v>35</v>
      </c>
      <c r="I6" s="323" t="s">
        <v>36</v>
      </c>
      <c r="J6" s="324" t="s">
        <v>37</v>
      </c>
      <c r="K6" s="678"/>
      <c r="L6" s="322" t="s">
        <v>35</v>
      </c>
      <c r="M6" s="323" t="s">
        <v>36</v>
      </c>
      <c r="N6" s="324" t="s">
        <v>37</v>
      </c>
      <c r="O6" s="678"/>
      <c r="P6" s="322" t="s">
        <v>35</v>
      </c>
      <c r="Q6" s="323" t="s">
        <v>36</v>
      </c>
      <c r="R6" s="324" t="s">
        <v>37</v>
      </c>
      <c r="S6" s="678"/>
      <c r="T6" s="322" t="s">
        <v>35</v>
      </c>
      <c r="U6" s="323" t="s">
        <v>36</v>
      </c>
      <c r="V6" s="324" t="s">
        <v>37</v>
      </c>
      <c r="W6" s="678"/>
      <c r="X6" s="667"/>
    </row>
    <row r="7" spans="1:26" ht="15.75" customHeight="1" x14ac:dyDescent="0.25">
      <c r="A7" s="600">
        <v>1</v>
      </c>
      <c r="B7" s="503" t="s">
        <v>86</v>
      </c>
      <c r="C7" s="526" t="s">
        <v>18</v>
      </c>
      <c r="D7" s="504">
        <v>15</v>
      </c>
      <c r="E7" s="473">
        <v>10</v>
      </c>
      <c r="F7" s="475">
        <v>15</v>
      </c>
      <c r="G7" s="470">
        <f t="shared" ref="G7:G22" si="0">SUM(D7:F7)</f>
        <v>40</v>
      </c>
      <c r="H7" s="472">
        <v>20</v>
      </c>
      <c r="I7" s="473">
        <v>20</v>
      </c>
      <c r="J7" s="475">
        <v>5</v>
      </c>
      <c r="K7" s="470">
        <f t="shared" ref="K7:K22" si="1">SUM(H7:J7)</f>
        <v>45</v>
      </c>
      <c r="L7" s="472"/>
      <c r="M7" s="473">
        <v>5</v>
      </c>
      <c r="N7" s="475">
        <v>15</v>
      </c>
      <c r="O7" s="470">
        <f t="shared" ref="O7:O22" si="2">SUM(L7:N7)</f>
        <v>20</v>
      </c>
      <c r="P7" s="472">
        <v>15</v>
      </c>
      <c r="Q7" s="473">
        <v>15</v>
      </c>
      <c r="R7" s="475">
        <v>20</v>
      </c>
      <c r="S7" s="470">
        <f t="shared" ref="S7:S22" si="3">SUM(P7:R7)</f>
        <v>50</v>
      </c>
      <c r="T7" s="472">
        <v>0</v>
      </c>
      <c r="U7" s="473">
        <v>15</v>
      </c>
      <c r="V7" s="475">
        <v>20</v>
      </c>
      <c r="W7" s="470">
        <f t="shared" ref="W7:W22" si="4">SUM(T7:V7)</f>
        <v>35</v>
      </c>
      <c r="X7" s="505">
        <f t="shared" ref="X7:X22" si="5">SUM(W7,S7,O7,K7,G7)</f>
        <v>190</v>
      </c>
    </row>
    <row r="8" spans="1:26" ht="15.75" customHeight="1" x14ac:dyDescent="0.25">
      <c r="A8" s="601">
        <v>2</v>
      </c>
      <c r="B8" s="507" t="s">
        <v>20</v>
      </c>
      <c r="C8" s="527" t="s">
        <v>21</v>
      </c>
      <c r="D8" s="508">
        <v>20</v>
      </c>
      <c r="E8" s="480">
        <v>15</v>
      </c>
      <c r="F8" s="482">
        <v>0</v>
      </c>
      <c r="G8" s="477">
        <f t="shared" si="0"/>
        <v>35</v>
      </c>
      <c r="H8" s="479">
        <v>20</v>
      </c>
      <c r="I8" s="480">
        <v>0</v>
      </c>
      <c r="J8" s="482">
        <v>15</v>
      </c>
      <c r="K8" s="477">
        <f t="shared" si="1"/>
        <v>35</v>
      </c>
      <c r="L8" s="479">
        <v>15</v>
      </c>
      <c r="M8" s="480">
        <v>15</v>
      </c>
      <c r="N8" s="482"/>
      <c r="O8" s="477">
        <f t="shared" si="2"/>
        <v>30</v>
      </c>
      <c r="P8" s="479">
        <v>5</v>
      </c>
      <c r="Q8" s="480">
        <v>20</v>
      </c>
      <c r="R8" s="482">
        <v>20</v>
      </c>
      <c r="S8" s="477">
        <f t="shared" si="3"/>
        <v>45</v>
      </c>
      <c r="T8" s="479">
        <v>0</v>
      </c>
      <c r="U8" s="480">
        <v>5</v>
      </c>
      <c r="V8" s="482">
        <v>5</v>
      </c>
      <c r="W8" s="477">
        <f t="shared" si="4"/>
        <v>10</v>
      </c>
      <c r="X8" s="509">
        <f t="shared" si="5"/>
        <v>155</v>
      </c>
    </row>
    <row r="9" spans="1:26" ht="15.75" customHeight="1" x14ac:dyDescent="0.25">
      <c r="A9" s="601">
        <v>3</v>
      </c>
      <c r="B9" s="507" t="s">
        <v>80</v>
      </c>
      <c r="C9" s="527" t="s">
        <v>18</v>
      </c>
      <c r="D9" s="508">
        <v>20</v>
      </c>
      <c r="E9" s="480">
        <v>10</v>
      </c>
      <c r="F9" s="482">
        <v>20</v>
      </c>
      <c r="G9" s="477">
        <f t="shared" si="0"/>
        <v>50</v>
      </c>
      <c r="H9" s="479">
        <v>5</v>
      </c>
      <c r="I9" s="480">
        <v>10</v>
      </c>
      <c r="J9" s="482">
        <v>0</v>
      </c>
      <c r="K9" s="477">
        <f t="shared" si="1"/>
        <v>15</v>
      </c>
      <c r="L9" s="479">
        <v>20</v>
      </c>
      <c r="M9" s="480">
        <v>10</v>
      </c>
      <c r="N9" s="482">
        <v>10</v>
      </c>
      <c r="O9" s="477">
        <f t="shared" si="2"/>
        <v>40</v>
      </c>
      <c r="P9" s="479">
        <v>10</v>
      </c>
      <c r="Q9" s="480">
        <v>10</v>
      </c>
      <c r="R9" s="482">
        <v>0</v>
      </c>
      <c r="S9" s="477">
        <f t="shared" si="3"/>
        <v>20</v>
      </c>
      <c r="T9" s="479">
        <v>5</v>
      </c>
      <c r="U9" s="480">
        <v>5</v>
      </c>
      <c r="V9" s="482">
        <v>0</v>
      </c>
      <c r="W9" s="477">
        <f t="shared" si="4"/>
        <v>10</v>
      </c>
      <c r="X9" s="509">
        <f t="shared" si="5"/>
        <v>135</v>
      </c>
    </row>
    <row r="10" spans="1:26" ht="15.75" customHeight="1" x14ac:dyDescent="0.25">
      <c r="A10" s="601">
        <v>4</v>
      </c>
      <c r="B10" s="507" t="s">
        <v>68</v>
      </c>
      <c r="C10" s="527" t="s">
        <v>69</v>
      </c>
      <c r="D10" s="508">
        <v>15</v>
      </c>
      <c r="E10" s="480">
        <v>20</v>
      </c>
      <c r="F10" s="482">
        <v>10</v>
      </c>
      <c r="G10" s="477">
        <f t="shared" si="0"/>
        <v>45</v>
      </c>
      <c r="H10" s="479">
        <v>5</v>
      </c>
      <c r="I10" s="480">
        <v>5</v>
      </c>
      <c r="J10" s="482">
        <v>5</v>
      </c>
      <c r="K10" s="477">
        <f t="shared" si="1"/>
        <v>15</v>
      </c>
      <c r="L10" s="479">
        <v>0</v>
      </c>
      <c r="M10" s="480">
        <v>0</v>
      </c>
      <c r="N10" s="482">
        <v>20</v>
      </c>
      <c r="O10" s="477">
        <f t="shared" si="2"/>
        <v>20</v>
      </c>
      <c r="P10" s="479">
        <v>5</v>
      </c>
      <c r="Q10" s="480"/>
      <c r="R10" s="482">
        <v>0</v>
      </c>
      <c r="S10" s="477">
        <f t="shared" si="3"/>
        <v>5</v>
      </c>
      <c r="T10" s="479">
        <v>0</v>
      </c>
      <c r="U10" s="480">
        <v>5</v>
      </c>
      <c r="V10" s="482">
        <v>20</v>
      </c>
      <c r="W10" s="477">
        <f t="shared" si="4"/>
        <v>25</v>
      </c>
      <c r="X10" s="509">
        <f t="shared" si="5"/>
        <v>110</v>
      </c>
    </row>
    <row r="11" spans="1:26" ht="15.75" customHeight="1" x14ac:dyDescent="0.25">
      <c r="A11" s="601">
        <v>5</v>
      </c>
      <c r="B11" s="507" t="s">
        <v>22</v>
      </c>
      <c r="C11" s="527" t="s">
        <v>21</v>
      </c>
      <c r="D11" s="508">
        <v>15</v>
      </c>
      <c r="E11" s="480">
        <v>10</v>
      </c>
      <c r="F11" s="482">
        <v>20</v>
      </c>
      <c r="G11" s="477">
        <f t="shared" si="0"/>
        <v>45</v>
      </c>
      <c r="H11" s="479">
        <v>0</v>
      </c>
      <c r="I11" s="480">
        <v>10</v>
      </c>
      <c r="J11" s="482"/>
      <c r="K11" s="477">
        <f t="shared" si="1"/>
        <v>10</v>
      </c>
      <c r="L11" s="479">
        <v>5</v>
      </c>
      <c r="M11" s="480">
        <v>5</v>
      </c>
      <c r="N11" s="482">
        <v>0</v>
      </c>
      <c r="O11" s="477">
        <f t="shared" si="2"/>
        <v>10</v>
      </c>
      <c r="P11" s="479">
        <v>5</v>
      </c>
      <c r="Q11" s="480">
        <v>15</v>
      </c>
      <c r="R11" s="482">
        <v>20</v>
      </c>
      <c r="S11" s="477">
        <f t="shared" si="3"/>
        <v>40</v>
      </c>
      <c r="T11" s="479">
        <v>5</v>
      </c>
      <c r="U11" s="480">
        <v>0</v>
      </c>
      <c r="V11" s="482">
        <v>0</v>
      </c>
      <c r="W11" s="477">
        <f t="shared" si="4"/>
        <v>5</v>
      </c>
      <c r="X11" s="509">
        <f t="shared" si="5"/>
        <v>110</v>
      </c>
    </row>
    <row r="12" spans="1:26" ht="15.75" customHeight="1" x14ac:dyDescent="0.25">
      <c r="A12" s="601">
        <v>6</v>
      </c>
      <c r="B12" s="507" t="s">
        <v>11</v>
      </c>
      <c r="C12" s="528" t="s">
        <v>18</v>
      </c>
      <c r="D12" s="516">
        <v>5</v>
      </c>
      <c r="E12" s="487">
        <v>0</v>
      </c>
      <c r="F12" s="489">
        <v>10</v>
      </c>
      <c r="G12" s="484">
        <f t="shared" si="0"/>
        <v>15</v>
      </c>
      <c r="H12" s="486">
        <v>5</v>
      </c>
      <c r="I12" s="487">
        <v>0</v>
      </c>
      <c r="J12" s="489">
        <v>0</v>
      </c>
      <c r="K12" s="484">
        <f t="shared" si="1"/>
        <v>5</v>
      </c>
      <c r="L12" s="486">
        <v>0</v>
      </c>
      <c r="M12" s="487">
        <v>10</v>
      </c>
      <c r="N12" s="489">
        <v>20</v>
      </c>
      <c r="O12" s="484">
        <f t="shared" si="2"/>
        <v>30</v>
      </c>
      <c r="P12" s="486">
        <v>0</v>
      </c>
      <c r="Q12" s="487">
        <v>0</v>
      </c>
      <c r="R12" s="489">
        <v>10</v>
      </c>
      <c r="S12" s="484">
        <f t="shared" si="3"/>
        <v>10</v>
      </c>
      <c r="T12" s="486">
        <v>20</v>
      </c>
      <c r="U12" s="487">
        <v>10</v>
      </c>
      <c r="V12" s="489">
        <v>15</v>
      </c>
      <c r="W12" s="484">
        <f t="shared" si="4"/>
        <v>45</v>
      </c>
      <c r="X12" s="529">
        <f t="shared" si="5"/>
        <v>105</v>
      </c>
    </row>
    <row r="13" spans="1:26" ht="15.75" customHeight="1" x14ac:dyDescent="0.25">
      <c r="A13" s="601">
        <v>7</v>
      </c>
      <c r="B13" s="507" t="s">
        <v>92</v>
      </c>
      <c r="C13" s="527" t="s">
        <v>93</v>
      </c>
      <c r="D13" s="508">
        <v>15</v>
      </c>
      <c r="E13" s="480">
        <v>0</v>
      </c>
      <c r="F13" s="482">
        <v>0</v>
      </c>
      <c r="G13" s="477">
        <f t="shared" si="0"/>
        <v>15</v>
      </c>
      <c r="H13" s="479">
        <v>20</v>
      </c>
      <c r="I13" s="480">
        <v>0</v>
      </c>
      <c r="J13" s="482">
        <v>0</v>
      </c>
      <c r="K13" s="477">
        <f t="shared" si="1"/>
        <v>20</v>
      </c>
      <c r="L13" s="479">
        <v>5</v>
      </c>
      <c r="M13" s="480">
        <v>20</v>
      </c>
      <c r="N13" s="482">
        <v>0</v>
      </c>
      <c r="O13" s="477">
        <f t="shared" si="2"/>
        <v>25</v>
      </c>
      <c r="P13" s="479">
        <v>0</v>
      </c>
      <c r="Q13" s="480">
        <v>0</v>
      </c>
      <c r="R13" s="482"/>
      <c r="S13" s="477">
        <f t="shared" si="3"/>
        <v>0</v>
      </c>
      <c r="T13" s="479">
        <v>20</v>
      </c>
      <c r="U13" s="480">
        <v>5</v>
      </c>
      <c r="V13" s="482">
        <v>0</v>
      </c>
      <c r="W13" s="477">
        <f t="shared" si="4"/>
        <v>25</v>
      </c>
      <c r="X13" s="509">
        <f t="shared" si="5"/>
        <v>85</v>
      </c>
    </row>
    <row r="14" spans="1:26" ht="15.75" customHeight="1" x14ac:dyDescent="0.25">
      <c r="A14" s="601">
        <v>8</v>
      </c>
      <c r="B14" s="533" t="s">
        <v>15</v>
      </c>
      <c r="C14" s="530" t="s">
        <v>18</v>
      </c>
      <c r="D14" s="508">
        <v>10</v>
      </c>
      <c r="E14" s="480">
        <v>0</v>
      </c>
      <c r="F14" s="482">
        <v>0</v>
      </c>
      <c r="G14" s="477">
        <f t="shared" si="0"/>
        <v>10</v>
      </c>
      <c r="H14" s="479"/>
      <c r="I14" s="480">
        <v>5</v>
      </c>
      <c r="J14" s="482"/>
      <c r="K14" s="477">
        <f t="shared" si="1"/>
        <v>5</v>
      </c>
      <c r="L14" s="479"/>
      <c r="M14" s="480"/>
      <c r="N14" s="482">
        <v>0</v>
      </c>
      <c r="O14" s="477">
        <f t="shared" si="2"/>
        <v>0</v>
      </c>
      <c r="P14" s="479">
        <v>5</v>
      </c>
      <c r="Q14" s="480">
        <v>0</v>
      </c>
      <c r="R14" s="482">
        <v>15</v>
      </c>
      <c r="S14" s="477">
        <f t="shared" si="3"/>
        <v>20</v>
      </c>
      <c r="T14" s="479">
        <v>5</v>
      </c>
      <c r="U14" s="480">
        <v>20</v>
      </c>
      <c r="V14" s="482">
        <v>20</v>
      </c>
      <c r="W14" s="477">
        <f t="shared" si="4"/>
        <v>45</v>
      </c>
      <c r="X14" s="509">
        <f t="shared" si="5"/>
        <v>80</v>
      </c>
    </row>
    <row r="15" spans="1:26" ht="15.75" customHeight="1" x14ac:dyDescent="0.25">
      <c r="A15" s="601">
        <v>9</v>
      </c>
      <c r="B15" s="511" t="s">
        <v>14</v>
      </c>
      <c r="C15" s="531" t="s">
        <v>19</v>
      </c>
      <c r="D15" s="508"/>
      <c r="E15" s="480">
        <v>5</v>
      </c>
      <c r="F15" s="482"/>
      <c r="G15" s="477">
        <f t="shared" si="0"/>
        <v>5</v>
      </c>
      <c r="H15" s="479"/>
      <c r="I15" s="480">
        <v>20</v>
      </c>
      <c r="J15" s="482"/>
      <c r="K15" s="477">
        <f t="shared" si="1"/>
        <v>20</v>
      </c>
      <c r="L15" s="479">
        <v>0</v>
      </c>
      <c r="M15" s="480">
        <v>5</v>
      </c>
      <c r="N15" s="482"/>
      <c r="O15" s="477">
        <f t="shared" si="2"/>
        <v>5</v>
      </c>
      <c r="P15" s="479">
        <v>5</v>
      </c>
      <c r="Q15" s="480">
        <v>20</v>
      </c>
      <c r="R15" s="482">
        <v>5</v>
      </c>
      <c r="S15" s="477">
        <f t="shared" si="3"/>
        <v>30</v>
      </c>
      <c r="T15" s="479"/>
      <c r="U15" s="480">
        <v>20</v>
      </c>
      <c r="V15" s="482"/>
      <c r="W15" s="477">
        <f t="shared" si="4"/>
        <v>20</v>
      </c>
      <c r="X15" s="509">
        <f t="shared" si="5"/>
        <v>80</v>
      </c>
    </row>
    <row r="16" spans="1:26" s="232" customFormat="1" ht="15.75" customHeight="1" x14ac:dyDescent="0.25">
      <c r="A16" s="601">
        <v>10</v>
      </c>
      <c r="B16" s="507" t="s">
        <v>13</v>
      </c>
      <c r="C16" s="527" t="s">
        <v>18</v>
      </c>
      <c r="D16" s="508">
        <v>5</v>
      </c>
      <c r="E16" s="480">
        <v>10</v>
      </c>
      <c r="F16" s="482"/>
      <c r="G16" s="477">
        <f t="shared" si="0"/>
        <v>15</v>
      </c>
      <c r="H16" s="479">
        <v>10</v>
      </c>
      <c r="I16" s="480">
        <v>0</v>
      </c>
      <c r="J16" s="482"/>
      <c r="K16" s="477">
        <f t="shared" si="1"/>
        <v>10</v>
      </c>
      <c r="L16" s="479">
        <v>5</v>
      </c>
      <c r="M16" s="480">
        <v>0</v>
      </c>
      <c r="N16" s="482">
        <v>0</v>
      </c>
      <c r="O16" s="477">
        <f t="shared" si="2"/>
        <v>5</v>
      </c>
      <c r="P16" s="479">
        <v>5</v>
      </c>
      <c r="Q16" s="480">
        <v>0</v>
      </c>
      <c r="R16" s="482"/>
      <c r="S16" s="477">
        <f t="shared" si="3"/>
        <v>5</v>
      </c>
      <c r="T16" s="479">
        <v>20</v>
      </c>
      <c r="U16" s="480">
        <v>10</v>
      </c>
      <c r="V16" s="482">
        <v>0</v>
      </c>
      <c r="W16" s="477">
        <f t="shared" si="4"/>
        <v>30</v>
      </c>
      <c r="X16" s="483">
        <f t="shared" si="5"/>
        <v>65</v>
      </c>
    </row>
    <row r="17" spans="1:45" s="232" customFormat="1" ht="15.75" customHeight="1" x14ac:dyDescent="0.25">
      <c r="A17" s="602">
        <v>11</v>
      </c>
      <c r="B17" s="493" t="s">
        <v>8</v>
      </c>
      <c r="C17" s="524" t="s">
        <v>18</v>
      </c>
      <c r="D17" s="76">
        <v>0</v>
      </c>
      <c r="E17" s="65">
        <v>10</v>
      </c>
      <c r="F17" s="17">
        <v>10</v>
      </c>
      <c r="G17" s="98">
        <f t="shared" si="0"/>
        <v>20</v>
      </c>
      <c r="H17" s="44"/>
      <c r="I17" s="65">
        <v>20</v>
      </c>
      <c r="J17" s="17">
        <v>0</v>
      </c>
      <c r="K17" s="98">
        <f t="shared" si="1"/>
        <v>20</v>
      </c>
      <c r="L17" s="44">
        <v>0</v>
      </c>
      <c r="M17" s="65">
        <v>5</v>
      </c>
      <c r="N17" s="17">
        <v>0</v>
      </c>
      <c r="O17" s="98">
        <f t="shared" si="2"/>
        <v>5</v>
      </c>
      <c r="P17" s="44">
        <v>0</v>
      </c>
      <c r="Q17" s="65">
        <v>0</v>
      </c>
      <c r="R17" s="17">
        <v>5</v>
      </c>
      <c r="S17" s="98">
        <f t="shared" si="3"/>
        <v>5</v>
      </c>
      <c r="T17" s="44">
        <v>10</v>
      </c>
      <c r="U17" s="65">
        <v>0</v>
      </c>
      <c r="V17" s="17">
        <v>0</v>
      </c>
      <c r="W17" s="98">
        <f t="shared" si="4"/>
        <v>10</v>
      </c>
      <c r="X17" s="334">
        <f t="shared" si="5"/>
        <v>60</v>
      </c>
    </row>
    <row r="18" spans="1:45" s="232" customFormat="1" ht="15.75" customHeight="1" x14ac:dyDescent="0.25">
      <c r="A18" s="602">
        <v>12</v>
      </c>
      <c r="B18" s="495" t="s">
        <v>10</v>
      </c>
      <c r="C18" s="520" t="s">
        <v>17</v>
      </c>
      <c r="D18" s="75">
        <v>0</v>
      </c>
      <c r="E18" s="86"/>
      <c r="F18" s="87">
        <v>10</v>
      </c>
      <c r="G18" s="88">
        <f t="shared" si="0"/>
        <v>10</v>
      </c>
      <c r="H18" s="85"/>
      <c r="I18" s="86"/>
      <c r="J18" s="87">
        <v>15</v>
      </c>
      <c r="K18" s="88">
        <f t="shared" si="1"/>
        <v>15</v>
      </c>
      <c r="L18" s="85">
        <v>20</v>
      </c>
      <c r="M18" s="86"/>
      <c r="N18" s="87">
        <v>5</v>
      </c>
      <c r="O18" s="88">
        <f t="shared" si="2"/>
        <v>25</v>
      </c>
      <c r="P18" s="85"/>
      <c r="Q18" s="86"/>
      <c r="R18" s="87"/>
      <c r="S18" s="88">
        <f t="shared" si="3"/>
        <v>0</v>
      </c>
      <c r="T18" s="85">
        <v>10</v>
      </c>
      <c r="U18" s="86"/>
      <c r="V18" s="87"/>
      <c r="W18" s="88">
        <f t="shared" si="4"/>
        <v>10</v>
      </c>
      <c r="X18" s="333">
        <f t="shared" si="5"/>
        <v>60</v>
      </c>
    </row>
    <row r="19" spans="1:45" s="232" customFormat="1" ht="15.75" customHeight="1" x14ac:dyDescent="0.25">
      <c r="A19" s="602">
        <v>13</v>
      </c>
      <c r="B19" s="89" t="s">
        <v>25</v>
      </c>
      <c r="C19" s="66" t="s">
        <v>18</v>
      </c>
      <c r="D19" s="75">
        <v>20</v>
      </c>
      <c r="E19" s="86">
        <v>10</v>
      </c>
      <c r="F19" s="87">
        <v>0</v>
      </c>
      <c r="G19" s="88">
        <f t="shared" si="0"/>
        <v>30</v>
      </c>
      <c r="H19" s="85">
        <v>0</v>
      </c>
      <c r="I19" s="86">
        <v>0</v>
      </c>
      <c r="J19" s="87">
        <v>10</v>
      </c>
      <c r="K19" s="88">
        <f t="shared" si="1"/>
        <v>10</v>
      </c>
      <c r="L19" s="85">
        <v>0</v>
      </c>
      <c r="M19" s="86">
        <v>15</v>
      </c>
      <c r="N19" s="87"/>
      <c r="O19" s="88">
        <f t="shared" si="2"/>
        <v>15</v>
      </c>
      <c r="P19" s="85">
        <v>5</v>
      </c>
      <c r="Q19" s="86"/>
      <c r="R19" s="87">
        <v>0</v>
      </c>
      <c r="S19" s="88">
        <f t="shared" si="3"/>
        <v>5</v>
      </c>
      <c r="T19" s="85">
        <v>0</v>
      </c>
      <c r="U19" s="86"/>
      <c r="V19" s="87">
        <v>0</v>
      </c>
      <c r="W19" s="88">
        <f t="shared" si="4"/>
        <v>0</v>
      </c>
      <c r="X19" s="333">
        <f t="shared" si="5"/>
        <v>60</v>
      </c>
    </row>
    <row r="20" spans="1:45" s="232" customFormat="1" ht="15.75" customHeight="1" x14ac:dyDescent="0.25">
      <c r="A20" s="602">
        <v>14</v>
      </c>
      <c r="B20" s="89" t="s">
        <v>90</v>
      </c>
      <c r="C20" s="66" t="s">
        <v>91</v>
      </c>
      <c r="D20" s="75"/>
      <c r="E20" s="86"/>
      <c r="F20" s="87">
        <v>0</v>
      </c>
      <c r="G20" s="88">
        <f t="shared" si="0"/>
        <v>0</v>
      </c>
      <c r="H20" s="85">
        <v>0</v>
      </c>
      <c r="I20" s="86">
        <v>0</v>
      </c>
      <c r="J20" s="87">
        <v>0</v>
      </c>
      <c r="K20" s="88">
        <f t="shared" si="1"/>
        <v>0</v>
      </c>
      <c r="L20" s="85">
        <v>0</v>
      </c>
      <c r="M20" s="86">
        <v>5</v>
      </c>
      <c r="N20" s="87">
        <v>10</v>
      </c>
      <c r="O20" s="88">
        <f t="shared" si="2"/>
        <v>15</v>
      </c>
      <c r="P20" s="85"/>
      <c r="Q20" s="86"/>
      <c r="R20" s="87">
        <v>5</v>
      </c>
      <c r="S20" s="88">
        <f t="shared" si="3"/>
        <v>5</v>
      </c>
      <c r="T20" s="85"/>
      <c r="U20" s="86"/>
      <c r="V20" s="87">
        <v>15</v>
      </c>
      <c r="W20" s="88">
        <f t="shared" si="4"/>
        <v>15</v>
      </c>
      <c r="X20" s="333">
        <f t="shared" si="5"/>
        <v>35</v>
      </c>
    </row>
    <row r="21" spans="1:45" s="232" customFormat="1" ht="15.75" customHeight="1" x14ac:dyDescent="0.25">
      <c r="A21" s="602">
        <v>15</v>
      </c>
      <c r="B21" s="89" t="s">
        <v>16</v>
      </c>
      <c r="C21" s="66" t="s">
        <v>17</v>
      </c>
      <c r="D21" s="75">
        <v>0</v>
      </c>
      <c r="E21" s="86">
        <v>0</v>
      </c>
      <c r="F21" s="87"/>
      <c r="G21" s="88">
        <f t="shared" si="0"/>
        <v>0</v>
      </c>
      <c r="H21" s="85">
        <v>0</v>
      </c>
      <c r="I21" s="86">
        <v>0</v>
      </c>
      <c r="J21" s="87">
        <v>0</v>
      </c>
      <c r="K21" s="88">
        <f t="shared" si="1"/>
        <v>0</v>
      </c>
      <c r="L21" s="85">
        <v>0</v>
      </c>
      <c r="M21" s="86"/>
      <c r="N21" s="87"/>
      <c r="O21" s="88">
        <f t="shared" si="2"/>
        <v>0</v>
      </c>
      <c r="P21" s="85">
        <v>10</v>
      </c>
      <c r="Q21" s="86"/>
      <c r="R21" s="87">
        <v>10</v>
      </c>
      <c r="S21" s="88">
        <f t="shared" si="3"/>
        <v>20</v>
      </c>
      <c r="T21" s="85"/>
      <c r="U21" s="86"/>
      <c r="V21" s="87"/>
      <c r="W21" s="88">
        <f t="shared" si="4"/>
        <v>0</v>
      </c>
      <c r="X21" s="333">
        <f t="shared" si="5"/>
        <v>20</v>
      </c>
    </row>
    <row r="22" spans="1:45" s="232" customFormat="1" ht="15.75" customHeight="1" thickBot="1" x14ac:dyDescent="0.3">
      <c r="A22" s="295">
        <v>16</v>
      </c>
      <c r="B22" s="99" t="s">
        <v>87</v>
      </c>
      <c r="C22" s="525" t="s">
        <v>18</v>
      </c>
      <c r="D22" s="423">
        <v>0</v>
      </c>
      <c r="E22" s="280"/>
      <c r="F22" s="281"/>
      <c r="G22" s="278">
        <f t="shared" si="0"/>
        <v>0</v>
      </c>
      <c r="H22" s="279">
        <v>5</v>
      </c>
      <c r="I22" s="280">
        <v>5</v>
      </c>
      <c r="J22" s="281">
        <v>0</v>
      </c>
      <c r="K22" s="278">
        <f t="shared" si="1"/>
        <v>10</v>
      </c>
      <c r="L22" s="279"/>
      <c r="M22" s="280">
        <v>0</v>
      </c>
      <c r="N22" s="281"/>
      <c r="O22" s="278">
        <f t="shared" si="2"/>
        <v>0</v>
      </c>
      <c r="P22" s="279"/>
      <c r="Q22" s="280"/>
      <c r="R22" s="281">
        <v>0</v>
      </c>
      <c r="S22" s="278">
        <f t="shared" si="3"/>
        <v>0</v>
      </c>
      <c r="T22" s="279"/>
      <c r="U22" s="280">
        <v>0</v>
      </c>
      <c r="V22" s="281"/>
      <c r="W22" s="278">
        <f t="shared" si="4"/>
        <v>0</v>
      </c>
      <c r="X22" s="385">
        <f t="shared" si="5"/>
        <v>10</v>
      </c>
    </row>
    <row r="23" spans="1:45" ht="15.75" customHeight="1" thickBot="1" x14ac:dyDescent="0.3">
      <c r="A23" s="277"/>
    </row>
    <row r="24" spans="1:45" ht="15.75" customHeight="1" thickBot="1" x14ac:dyDescent="0.3">
      <c r="A24" s="81"/>
      <c r="B24" s="671" t="s">
        <v>38</v>
      </c>
      <c r="C24" s="672"/>
      <c r="D24" s="101"/>
      <c r="E24" s="101"/>
      <c r="F24" s="101"/>
      <c r="G24" s="101"/>
      <c r="H24" s="101"/>
      <c r="I24" s="101"/>
      <c r="J24" s="10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290"/>
    </row>
    <row r="25" spans="1:45" ht="15.75" customHeight="1" x14ac:dyDescent="0.25">
      <c r="A25" s="664" t="s">
        <v>24</v>
      </c>
      <c r="B25" s="662" t="s">
        <v>0</v>
      </c>
      <c r="C25" s="662" t="s">
        <v>1</v>
      </c>
      <c r="D25" s="659" t="s">
        <v>28</v>
      </c>
      <c r="E25" s="660"/>
      <c r="F25" s="661"/>
      <c r="G25" s="657" t="s">
        <v>29</v>
      </c>
      <c r="H25" s="659" t="s">
        <v>30</v>
      </c>
      <c r="I25" s="660"/>
      <c r="J25" s="661"/>
      <c r="K25" s="657" t="s">
        <v>29</v>
      </c>
      <c r="L25" s="659" t="s">
        <v>31</v>
      </c>
      <c r="M25" s="660"/>
      <c r="N25" s="661"/>
      <c r="O25" s="657" t="s">
        <v>29</v>
      </c>
      <c r="P25" s="659" t="s">
        <v>32</v>
      </c>
      <c r="Q25" s="660"/>
      <c r="R25" s="661"/>
      <c r="S25" s="657" t="s">
        <v>29</v>
      </c>
      <c r="T25" s="659" t="s">
        <v>33</v>
      </c>
      <c r="U25" s="660"/>
      <c r="V25" s="661"/>
      <c r="W25" s="657" t="s">
        <v>29</v>
      </c>
      <c r="X25" s="659" t="s">
        <v>39</v>
      </c>
      <c r="Y25" s="660"/>
      <c r="Z25" s="661"/>
      <c r="AA25" s="657" t="s">
        <v>29</v>
      </c>
      <c r="AB25" s="659" t="s">
        <v>40</v>
      </c>
      <c r="AC25" s="660"/>
      <c r="AD25" s="661"/>
      <c r="AE25" s="657" t="s">
        <v>29</v>
      </c>
      <c r="AF25" s="659" t="s">
        <v>41</v>
      </c>
      <c r="AG25" s="660"/>
      <c r="AH25" s="661"/>
      <c r="AI25" s="657" t="s">
        <v>29</v>
      </c>
      <c r="AJ25" s="659" t="s">
        <v>42</v>
      </c>
      <c r="AK25" s="660"/>
      <c r="AL25" s="661"/>
      <c r="AM25" s="657" t="s">
        <v>29</v>
      </c>
      <c r="AN25" s="659" t="s">
        <v>43</v>
      </c>
      <c r="AO25" s="660"/>
      <c r="AP25" s="661"/>
      <c r="AQ25" s="657" t="s">
        <v>29</v>
      </c>
      <c r="AR25" s="664" t="s">
        <v>34</v>
      </c>
      <c r="AS25" s="662" t="s">
        <v>44</v>
      </c>
    </row>
    <row r="26" spans="1:45" ht="15.75" customHeight="1" thickBot="1" x14ac:dyDescent="0.3">
      <c r="A26" s="665"/>
      <c r="B26" s="667"/>
      <c r="C26" s="667"/>
      <c r="D26" s="325" t="s">
        <v>35</v>
      </c>
      <c r="E26" s="326" t="s">
        <v>36</v>
      </c>
      <c r="F26" s="327" t="s">
        <v>37</v>
      </c>
      <c r="G26" s="658"/>
      <c r="H26" s="325" t="s">
        <v>35</v>
      </c>
      <c r="I26" s="326" t="s">
        <v>36</v>
      </c>
      <c r="J26" s="327" t="s">
        <v>37</v>
      </c>
      <c r="K26" s="658"/>
      <c r="L26" s="325" t="s">
        <v>35</v>
      </c>
      <c r="M26" s="326" t="s">
        <v>36</v>
      </c>
      <c r="N26" s="327" t="s">
        <v>37</v>
      </c>
      <c r="O26" s="658"/>
      <c r="P26" s="325" t="s">
        <v>35</v>
      </c>
      <c r="Q26" s="326" t="s">
        <v>36</v>
      </c>
      <c r="R26" s="327" t="s">
        <v>37</v>
      </c>
      <c r="S26" s="658"/>
      <c r="T26" s="325" t="s">
        <v>35</v>
      </c>
      <c r="U26" s="326" t="s">
        <v>36</v>
      </c>
      <c r="V26" s="327" t="s">
        <v>37</v>
      </c>
      <c r="W26" s="658"/>
      <c r="X26" s="325" t="s">
        <v>35</v>
      </c>
      <c r="Y26" s="326" t="s">
        <v>36</v>
      </c>
      <c r="Z26" s="327" t="s">
        <v>37</v>
      </c>
      <c r="AA26" s="658"/>
      <c r="AB26" s="325" t="s">
        <v>35</v>
      </c>
      <c r="AC26" s="326" t="s">
        <v>36</v>
      </c>
      <c r="AD26" s="327" t="s">
        <v>37</v>
      </c>
      <c r="AE26" s="658"/>
      <c r="AF26" s="325" t="s">
        <v>35</v>
      </c>
      <c r="AG26" s="326" t="s">
        <v>36</v>
      </c>
      <c r="AH26" s="327" t="s">
        <v>37</v>
      </c>
      <c r="AI26" s="658"/>
      <c r="AJ26" s="325" t="s">
        <v>35</v>
      </c>
      <c r="AK26" s="326" t="s">
        <v>36</v>
      </c>
      <c r="AL26" s="327" t="s">
        <v>37</v>
      </c>
      <c r="AM26" s="658"/>
      <c r="AN26" s="325" t="s">
        <v>35</v>
      </c>
      <c r="AO26" s="326" t="s">
        <v>36</v>
      </c>
      <c r="AP26" s="327" t="s">
        <v>37</v>
      </c>
      <c r="AQ26" s="658"/>
      <c r="AR26" s="665"/>
      <c r="AS26" s="663"/>
    </row>
    <row r="27" spans="1:45" ht="15.75" customHeight="1" x14ac:dyDescent="0.25">
      <c r="A27" s="794">
        <v>1</v>
      </c>
      <c r="B27" s="834" t="s">
        <v>68</v>
      </c>
      <c r="C27" s="835" t="s">
        <v>69</v>
      </c>
      <c r="D27" s="796">
        <v>10</v>
      </c>
      <c r="E27" s="797">
        <v>0</v>
      </c>
      <c r="F27" s="797">
        <v>5</v>
      </c>
      <c r="G27" s="798">
        <f>SUM(D27:F27)</f>
        <v>15</v>
      </c>
      <c r="H27" s="796">
        <v>5</v>
      </c>
      <c r="I27" s="797">
        <v>5</v>
      </c>
      <c r="J27" s="797"/>
      <c r="K27" s="798">
        <f>SUM(H27:J27)</f>
        <v>10</v>
      </c>
      <c r="L27" s="796">
        <v>5</v>
      </c>
      <c r="M27" s="797">
        <v>5</v>
      </c>
      <c r="N27" s="797">
        <v>20</v>
      </c>
      <c r="O27" s="798">
        <f>SUM(L27:N27)</f>
        <v>30</v>
      </c>
      <c r="P27" s="796">
        <v>5</v>
      </c>
      <c r="Q27" s="797">
        <v>0</v>
      </c>
      <c r="R27" s="797">
        <v>15</v>
      </c>
      <c r="S27" s="798">
        <f>SUM(P27:R27)</f>
        <v>20</v>
      </c>
      <c r="T27" s="796">
        <v>20</v>
      </c>
      <c r="U27" s="797"/>
      <c r="V27" s="797">
        <v>15</v>
      </c>
      <c r="W27" s="798">
        <f>SUM(T27:V27)</f>
        <v>35</v>
      </c>
      <c r="X27" s="796">
        <v>15</v>
      </c>
      <c r="Y27" s="797">
        <v>10</v>
      </c>
      <c r="Z27" s="797">
        <v>15</v>
      </c>
      <c r="AA27" s="798">
        <f>SUM(X27:Z27)</f>
        <v>40</v>
      </c>
      <c r="AB27" s="796">
        <v>20</v>
      </c>
      <c r="AC27" s="797">
        <v>20</v>
      </c>
      <c r="AD27" s="797">
        <v>0</v>
      </c>
      <c r="AE27" s="798">
        <f>SUM(AB27:AD27)</f>
        <v>40</v>
      </c>
      <c r="AF27" s="796">
        <v>20</v>
      </c>
      <c r="AG27" s="797">
        <v>0</v>
      </c>
      <c r="AH27" s="797">
        <v>20</v>
      </c>
      <c r="AI27" s="798">
        <f>SUM(AF27:AH27)</f>
        <v>40</v>
      </c>
      <c r="AJ27" s="796">
        <v>20</v>
      </c>
      <c r="AK27" s="797">
        <v>20</v>
      </c>
      <c r="AL27" s="797">
        <v>0</v>
      </c>
      <c r="AM27" s="798">
        <f>SUM(AJ27:AL27)</f>
        <v>40</v>
      </c>
      <c r="AN27" s="796">
        <v>20</v>
      </c>
      <c r="AO27" s="797"/>
      <c r="AP27" s="797">
        <v>15</v>
      </c>
      <c r="AQ27" s="798">
        <f>SUM(AN27:AP27)</f>
        <v>35</v>
      </c>
      <c r="AR27" s="800">
        <f>SUM(AQ27,AM27,AI27,AE27,AA27,W27,S27,O27,K27,G27)</f>
        <v>305</v>
      </c>
      <c r="AS27" s="762">
        <v>1</v>
      </c>
    </row>
    <row r="28" spans="1:45" ht="15.75" customHeight="1" x14ac:dyDescent="0.25">
      <c r="A28" s="801">
        <v>2</v>
      </c>
      <c r="B28" s="802" t="s">
        <v>20</v>
      </c>
      <c r="C28" s="764" t="s">
        <v>21</v>
      </c>
      <c r="D28" s="766"/>
      <c r="E28" s="767">
        <v>10</v>
      </c>
      <c r="F28" s="767">
        <v>15</v>
      </c>
      <c r="G28" s="768">
        <f>SUM(D28:F28)</f>
        <v>25</v>
      </c>
      <c r="H28" s="766">
        <v>20</v>
      </c>
      <c r="I28" s="767"/>
      <c r="J28" s="767">
        <v>15</v>
      </c>
      <c r="K28" s="768">
        <f>SUM(H28:J28)</f>
        <v>35</v>
      </c>
      <c r="L28" s="766">
        <v>20</v>
      </c>
      <c r="M28" s="767">
        <v>15</v>
      </c>
      <c r="N28" s="767">
        <v>15</v>
      </c>
      <c r="O28" s="768">
        <f>SUM(L28:N28)</f>
        <v>50</v>
      </c>
      <c r="P28" s="766">
        <v>20</v>
      </c>
      <c r="Q28" s="767">
        <v>0</v>
      </c>
      <c r="R28" s="767"/>
      <c r="S28" s="768">
        <f>SUM(P28:R28)</f>
        <v>20</v>
      </c>
      <c r="T28" s="766">
        <v>20</v>
      </c>
      <c r="U28" s="767">
        <v>20</v>
      </c>
      <c r="V28" s="767">
        <v>10</v>
      </c>
      <c r="W28" s="768">
        <f>SUM(T28:V28)</f>
        <v>50</v>
      </c>
      <c r="X28" s="766">
        <v>10</v>
      </c>
      <c r="Y28" s="767">
        <v>15</v>
      </c>
      <c r="Z28" s="767">
        <v>5</v>
      </c>
      <c r="AA28" s="768">
        <f>SUM(X28:Z28)</f>
        <v>30</v>
      </c>
      <c r="AB28" s="766">
        <v>15</v>
      </c>
      <c r="AC28" s="767">
        <v>20</v>
      </c>
      <c r="AD28" s="767">
        <v>0</v>
      </c>
      <c r="AE28" s="768">
        <f>SUM(AB28:AD28)</f>
        <v>35</v>
      </c>
      <c r="AF28" s="766">
        <v>20</v>
      </c>
      <c r="AG28" s="767"/>
      <c r="AH28" s="767"/>
      <c r="AI28" s="768">
        <f>SUM(AF28:AH28)</f>
        <v>20</v>
      </c>
      <c r="AJ28" s="766">
        <v>10</v>
      </c>
      <c r="AK28" s="767"/>
      <c r="AL28" s="767">
        <v>0</v>
      </c>
      <c r="AM28" s="768">
        <f>SUM(AJ28:AL28)</f>
        <v>10</v>
      </c>
      <c r="AN28" s="766">
        <v>0</v>
      </c>
      <c r="AO28" s="767"/>
      <c r="AP28" s="767">
        <v>15</v>
      </c>
      <c r="AQ28" s="768">
        <f>SUM(AN28:AP28)</f>
        <v>15</v>
      </c>
      <c r="AR28" s="769">
        <f>SUM(AQ28,AM28,AI28,AE28,AA28,W28,S28,O28,K28,G28)</f>
        <v>290</v>
      </c>
      <c r="AS28" s="770">
        <v>2</v>
      </c>
    </row>
    <row r="29" spans="1:45" ht="15.75" customHeight="1" x14ac:dyDescent="0.25">
      <c r="A29" s="804">
        <v>3</v>
      </c>
      <c r="B29" s="805" t="s">
        <v>92</v>
      </c>
      <c r="C29" s="772" t="s">
        <v>93</v>
      </c>
      <c r="D29" s="774">
        <v>0</v>
      </c>
      <c r="E29" s="775">
        <v>10</v>
      </c>
      <c r="F29" s="775">
        <v>0</v>
      </c>
      <c r="G29" s="776">
        <f>SUM(D29:F29)</f>
        <v>10</v>
      </c>
      <c r="H29" s="774">
        <v>20</v>
      </c>
      <c r="I29" s="775">
        <v>10</v>
      </c>
      <c r="J29" s="775">
        <v>10</v>
      </c>
      <c r="K29" s="776">
        <f>SUM(H29:J29)</f>
        <v>40</v>
      </c>
      <c r="L29" s="774">
        <v>10</v>
      </c>
      <c r="M29" s="775">
        <v>20</v>
      </c>
      <c r="N29" s="775">
        <v>20</v>
      </c>
      <c r="O29" s="776">
        <f>SUM(L29:N29)</f>
        <v>50</v>
      </c>
      <c r="P29" s="774">
        <v>5</v>
      </c>
      <c r="Q29" s="775">
        <v>0</v>
      </c>
      <c r="R29" s="775">
        <v>20</v>
      </c>
      <c r="S29" s="776">
        <f>SUM(P29:R29)</f>
        <v>25</v>
      </c>
      <c r="T29" s="774">
        <v>10</v>
      </c>
      <c r="U29" s="775">
        <v>20</v>
      </c>
      <c r="V29" s="775">
        <v>0</v>
      </c>
      <c r="W29" s="776">
        <f>SUM(T29:V29)</f>
        <v>30</v>
      </c>
      <c r="X29" s="774">
        <v>20</v>
      </c>
      <c r="Y29" s="775">
        <v>0</v>
      </c>
      <c r="Z29" s="775">
        <v>20</v>
      </c>
      <c r="AA29" s="776">
        <f>SUM(X29:Z29)</f>
        <v>40</v>
      </c>
      <c r="AB29" s="774">
        <v>10</v>
      </c>
      <c r="AC29" s="775">
        <v>0</v>
      </c>
      <c r="AD29" s="775">
        <v>0</v>
      </c>
      <c r="AE29" s="776">
        <f>SUM(AB29:AD29)</f>
        <v>10</v>
      </c>
      <c r="AF29" s="774">
        <v>20</v>
      </c>
      <c r="AG29" s="775">
        <v>0</v>
      </c>
      <c r="AH29" s="775"/>
      <c r="AI29" s="776">
        <f>SUM(AF29:AH29)</f>
        <v>20</v>
      </c>
      <c r="AJ29" s="774">
        <v>5</v>
      </c>
      <c r="AK29" s="775">
        <v>15</v>
      </c>
      <c r="AL29" s="775"/>
      <c r="AM29" s="776">
        <f>SUM(AJ29:AL29)</f>
        <v>20</v>
      </c>
      <c r="AN29" s="774">
        <v>10</v>
      </c>
      <c r="AO29" s="775">
        <v>20</v>
      </c>
      <c r="AP29" s="775">
        <v>5</v>
      </c>
      <c r="AQ29" s="776">
        <f>SUM(AN29:AP29)</f>
        <v>35</v>
      </c>
      <c r="AR29" s="777">
        <f>SUM(AQ29,AM29,AI29,AE29,AA29,W29,S29,O29,K29,G29)</f>
        <v>280</v>
      </c>
      <c r="AS29" s="778">
        <v>3</v>
      </c>
    </row>
    <row r="30" spans="1:45" ht="15.75" customHeight="1" x14ac:dyDescent="0.25">
      <c r="A30" s="109">
        <v>4</v>
      </c>
      <c r="B30" s="824" t="s">
        <v>80</v>
      </c>
      <c r="C30" s="825" t="s">
        <v>18</v>
      </c>
      <c r="D30" s="85">
        <v>0</v>
      </c>
      <c r="E30" s="86">
        <v>10</v>
      </c>
      <c r="F30" s="86">
        <v>15</v>
      </c>
      <c r="G30" s="97">
        <f>SUM(D30:F30)</f>
        <v>25</v>
      </c>
      <c r="H30" s="85">
        <v>20</v>
      </c>
      <c r="I30" s="86">
        <v>20</v>
      </c>
      <c r="J30" s="86">
        <v>0</v>
      </c>
      <c r="K30" s="97">
        <f>SUM(H30:J30)</f>
        <v>40</v>
      </c>
      <c r="L30" s="85"/>
      <c r="M30" s="86">
        <v>0</v>
      </c>
      <c r="N30" s="86">
        <v>0</v>
      </c>
      <c r="O30" s="97">
        <f>SUM(L30:N30)</f>
        <v>0</v>
      </c>
      <c r="P30" s="85">
        <v>10</v>
      </c>
      <c r="Q30" s="86">
        <v>10</v>
      </c>
      <c r="R30" s="86">
        <v>15</v>
      </c>
      <c r="S30" s="97">
        <f>SUM(P30:R30)</f>
        <v>35</v>
      </c>
      <c r="T30" s="85">
        <v>0</v>
      </c>
      <c r="U30" s="86">
        <v>20</v>
      </c>
      <c r="V30" s="86">
        <v>0</v>
      </c>
      <c r="W30" s="97">
        <f>SUM(T30:V30)</f>
        <v>20</v>
      </c>
      <c r="X30" s="85">
        <v>15</v>
      </c>
      <c r="Y30" s="86">
        <v>20</v>
      </c>
      <c r="Z30" s="86"/>
      <c r="AA30" s="97">
        <f>SUM(X30:Z30)</f>
        <v>35</v>
      </c>
      <c r="AB30" s="85">
        <v>0</v>
      </c>
      <c r="AC30" s="86">
        <v>20</v>
      </c>
      <c r="AD30" s="86"/>
      <c r="AE30" s="97">
        <f>SUM(AB30:AD30)</f>
        <v>20</v>
      </c>
      <c r="AF30" s="85">
        <v>5</v>
      </c>
      <c r="AG30" s="86">
        <v>5</v>
      </c>
      <c r="AH30" s="86">
        <v>0</v>
      </c>
      <c r="AI30" s="97">
        <f>SUM(AF30:AH30)</f>
        <v>10</v>
      </c>
      <c r="AJ30" s="85">
        <v>15</v>
      </c>
      <c r="AK30" s="86">
        <v>15</v>
      </c>
      <c r="AL30" s="86"/>
      <c r="AM30" s="97">
        <f>SUM(AJ30:AL30)</f>
        <v>30</v>
      </c>
      <c r="AN30" s="85">
        <v>10</v>
      </c>
      <c r="AO30" s="86">
        <v>20</v>
      </c>
      <c r="AP30" s="86">
        <v>0</v>
      </c>
      <c r="AQ30" s="97">
        <f>SUM(AN30:AP30)</f>
        <v>30</v>
      </c>
      <c r="AR30" s="333">
        <f>SUM(AQ30,AM30,AI30,AE30,AA30,W30,S30,O30,K30,G30)</f>
        <v>245</v>
      </c>
      <c r="AS30" s="111"/>
    </row>
    <row r="31" spans="1:45" ht="15.75" customHeight="1" x14ac:dyDescent="0.25">
      <c r="A31" s="109">
        <v>5</v>
      </c>
      <c r="B31" s="368" t="s">
        <v>22</v>
      </c>
      <c r="C31" s="89" t="s">
        <v>21</v>
      </c>
      <c r="D31" s="85">
        <v>20</v>
      </c>
      <c r="E31" s="86">
        <v>0</v>
      </c>
      <c r="F31" s="86">
        <v>15</v>
      </c>
      <c r="G31" s="97">
        <f>SUM(D31:F31)</f>
        <v>35</v>
      </c>
      <c r="H31" s="85">
        <v>15</v>
      </c>
      <c r="I31" s="86">
        <v>10</v>
      </c>
      <c r="J31" s="86">
        <v>15</v>
      </c>
      <c r="K31" s="97">
        <f>SUM(H31:J31)</f>
        <v>40</v>
      </c>
      <c r="L31" s="85">
        <v>15</v>
      </c>
      <c r="M31" s="86">
        <v>10</v>
      </c>
      <c r="N31" s="86">
        <v>0</v>
      </c>
      <c r="O31" s="97">
        <f>SUM(L31:N31)</f>
        <v>25</v>
      </c>
      <c r="P31" s="85">
        <v>0</v>
      </c>
      <c r="Q31" s="86">
        <v>0</v>
      </c>
      <c r="R31" s="86">
        <v>0</v>
      </c>
      <c r="S31" s="97">
        <f>SUM(P31:R31)</f>
        <v>0</v>
      </c>
      <c r="T31" s="85">
        <v>15</v>
      </c>
      <c r="U31" s="86">
        <v>15</v>
      </c>
      <c r="V31" s="86">
        <v>0</v>
      </c>
      <c r="W31" s="97">
        <f>SUM(T31:V31)</f>
        <v>30</v>
      </c>
      <c r="X31" s="85">
        <v>10</v>
      </c>
      <c r="Y31" s="86">
        <v>20</v>
      </c>
      <c r="Z31" s="86"/>
      <c r="AA31" s="97">
        <f>SUM(X31:Z31)</f>
        <v>30</v>
      </c>
      <c r="AB31" s="85">
        <v>5</v>
      </c>
      <c r="AC31" s="86">
        <v>0</v>
      </c>
      <c r="AD31" s="86">
        <v>5</v>
      </c>
      <c r="AE31" s="97">
        <f>SUM(AB31:AD31)</f>
        <v>10</v>
      </c>
      <c r="AF31" s="85">
        <v>0</v>
      </c>
      <c r="AG31" s="86">
        <v>10</v>
      </c>
      <c r="AH31" s="86"/>
      <c r="AI31" s="97">
        <f>SUM(AF31:AH31)</f>
        <v>10</v>
      </c>
      <c r="AJ31" s="85">
        <v>0</v>
      </c>
      <c r="AK31" s="86">
        <v>20</v>
      </c>
      <c r="AL31" s="86">
        <v>5</v>
      </c>
      <c r="AM31" s="97">
        <f>SUM(AJ31:AL31)</f>
        <v>25</v>
      </c>
      <c r="AN31" s="85">
        <v>15</v>
      </c>
      <c r="AO31" s="86">
        <v>0</v>
      </c>
      <c r="AP31" s="86">
        <v>20</v>
      </c>
      <c r="AQ31" s="97">
        <f>SUM(AN31:AP31)</f>
        <v>35</v>
      </c>
      <c r="AR31" s="333">
        <f>SUM(AQ31,AM31,AI31,AE31,AA31,W31,S31,O31,K31,G31)</f>
        <v>240</v>
      </c>
      <c r="AS31" s="100"/>
    </row>
    <row r="32" spans="1:45" ht="15.75" customHeight="1" x14ac:dyDescent="0.25">
      <c r="A32" s="112">
        <v>6</v>
      </c>
      <c r="B32" s="828" t="s">
        <v>11</v>
      </c>
      <c r="C32" s="829" t="s">
        <v>18</v>
      </c>
      <c r="D32" s="830">
        <v>10</v>
      </c>
      <c r="E32" s="831">
        <v>0</v>
      </c>
      <c r="F32" s="831">
        <v>20</v>
      </c>
      <c r="G32" s="832">
        <f>SUM(D32:F32)</f>
        <v>30</v>
      </c>
      <c r="H32" s="830">
        <v>0</v>
      </c>
      <c r="I32" s="831">
        <v>0</v>
      </c>
      <c r="J32" s="831">
        <v>15</v>
      </c>
      <c r="K32" s="832">
        <f>SUM(H32:J32)</f>
        <v>15</v>
      </c>
      <c r="L32" s="830">
        <v>15</v>
      </c>
      <c r="M32" s="831">
        <v>20</v>
      </c>
      <c r="N32" s="831">
        <v>0</v>
      </c>
      <c r="O32" s="832">
        <f>SUM(L32:N32)</f>
        <v>35</v>
      </c>
      <c r="P32" s="830">
        <v>5</v>
      </c>
      <c r="Q32" s="831">
        <v>10</v>
      </c>
      <c r="R32" s="831">
        <v>5</v>
      </c>
      <c r="S32" s="832">
        <f>SUM(P32:R32)</f>
        <v>20</v>
      </c>
      <c r="T32" s="830">
        <v>0</v>
      </c>
      <c r="U32" s="831">
        <v>0</v>
      </c>
      <c r="V32" s="831">
        <v>0</v>
      </c>
      <c r="W32" s="832">
        <f>SUM(T32:V32)</f>
        <v>0</v>
      </c>
      <c r="X32" s="830">
        <v>15</v>
      </c>
      <c r="Y32" s="831">
        <v>15</v>
      </c>
      <c r="Z32" s="831">
        <v>0</v>
      </c>
      <c r="AA32" s="832">
        <f>SUM(X32:Z32)</f>
        <v>30</v>
      </c>
      <c r="AB32" s="830">
        <v>10</v>
      </c>
      <c r="AC32" s="831">
        <v>20</v>
      </c>
      <c r="AD32" s="831">
        <v>0</v>
      </c>
      <c r="AE32" s="832">
        <f>SUM(AB32:AD32)</f>
        <v>30</v>
      </c>
      <c r="AF32" s="830"/>
      <c r="AG32" s="831">
        <v>15</v>
      </c>
      <c r="AH32" s="831">
        <v>20</v>
      </c>
      <c r="AI32" s="832">
        <f>SUM(AF32:AH32)</f>
        <v>35</v>
      </c>
      <c r="AJ32" s="830">
        <v>0</v>
      </c>
      <c r="AK32" s="831">
        <v>20</v>
      </c>
      <c r="AL32" s="831">
        <v>0</v>
      </c>
      <c r="AM32" s="832">
        <f>SUM(AJ32:AL32)</f>
        <v>20</v>
      </c>
      <c r="AN32" s="830">
        <v>5</v>
      </c>
      <c r="AO32" s="831">
        <v>0</v>
      </c>
      <c r="AP32" s="831">
        <v>20</v>
      </c>
      <c r="AQ32" s="832">
        <f>SUM(AN32:AP32)</f>
        <v>25</v>
      </c>
      <c r="AR32" s="833">
        <f>SUM(AQ32,AM32,AI32,AE32,AA32,W32,S32,O32,K32,G32)</f>
        <v>240</v>
      </c>
      <c r="AS32" s="103"/>
    </row>
    <row r="33" spans="1:45" ht="15.75" customHeight="1" x14ac:dyDescent="0.25">
      <c r="A33" s="109">
        <v>7</v>
      </c>
      <c r="B33" s="59" t="s">
        <v>13</v>
      </c>
      <c r="C33" s="57" t="s">
        <v>18</v>
      </c>
      <c r="D33" s="789">
        <v>5</v>
      </c>
      <c r="E33" s="790">
        <v>10</v>
      </c>
      <c r="F33" s="790">
        <v>0</v>
      </c>
      <c r="G33" s="791">
        <f>SUM(D33:F33)</f>
        <v>15</v>
      </c>
      <c r="H33" s="789">
        <v>10</v>
      </c>
      <c r="I33" s="790">
        <v>20</v>
      </c>
      <c r="J33" s="790">
        <v>20</v>
      </c>
      <c r="K33" s="791">
        <f>SUM(H33:J33)</f>
        <v>50</v>
      </c>
      <c r="L33" s="789"/>
      <c r="M33" s="790">
        <v>15</v>
      </c>
      <c r="N33" s="790">
        <v>0</v>
      </c>
      <c r="O33" s="791">
        <f>SUM(L33:N33)</f>
        <v>15</v>
      </c>
      <c r="P33" s="789">
        <v>15</v>
      </c>
      <c r="Q33" s="790">
        <v>5</v>
      </c>
      <c r="R33" s="790">
        <v>0</v>
      </c>
      <c r="S33" s="791">
        <f>SUM(P33:R33)</f>
        <v>20</v>
      </c>
      <c r="T33" s="789">
        <v>10</v>
      </c>
      <c r="U33" s="790">
        <v>10</v>
      </c>
      <c r="V33" s="790">
        <v>0</v>
      </c>
      <c r="W33" s="791">
        <f>SUM(T33:V33)</f>
        <v>20</v>
      </c>
      <c r="X33" s="789">
        <v>0</v>
      </c>
      <c r="Y33" s="790">
        <v>0</v>
      </c>
      <c r="Z33" s="790"/>
      <c r="AA33" s="791">
        <f>SUM(X33:Z33)</f>
        <v>0</v>
      </c>
      <c r="AB33" s="789">
        <v>20</v>
      </c>
      <c r="AC33" s="790">
        <v>15</v>
      </c>
      <c r="AD33" s="790">
        <v>0</v>
      </c>
      <c r="AE33" s="791">
        <f>SUM(AB33:AD33)</f>
        <v>35</v>
      </c>
      <c r="AF33" s="789">
        <v>20</v>
      </c>
      <c r="AG33" s="790">
        <v>0</v>
      </c>
      <c r="AH33" s="790">
        <v>0</v>
      </c>
      <c r="AI33" s="791">
        <f>SUM(AF33:AH33)</f>
        <v>20</v>
      </c>
      <c r="AJ33" s="789">
        <v>5</v>
      </c>
      <c r="AK33" s="790">
        <v>10</v>
      </c>
      <c r="AL33" s="790">
        <v>0</v>
      </c>
      <c r="AM33" s="791">
        <f>SUM(AJ33:AL33)</f>
        <v>15</v>
      </c>
      <c r="AN33" s="789">
        <v>20</v>
      </c>
      <c r="AO33" s="790">
        <v>20</v>
      </c>
      <c r="AP33" s="790">
        <v>0</v>
      </c>
      <c r="AQ33" s="791">
        <f>SUM(AN33:AP33)</f>
        <v>40</v>
      </c>
      <c r="AR33" s="793">
        <f>SUM(AQ33,AM33,AI33,AE33,AA33,W33,S33,O33,K33,G33)</f>
        <v>230</v>
      </c>
      <c r="AS33" s="100"/>
    </row>
    <row r="34" spans="1:45" ht="15.75" customHeight="1" x14ac:dyDescent="0.25">
      <c r="A34" s="109">
        <v>8</v>
      </c>
      <c r="B34" s="368" t="s">
        <v>86</v>
      </c>
      <c r="C34" s="89" t="s">
        <v>18</v>
      </c>
      <c r="D34" s="85"/>
      <c r="E34" s="86">
        <v>20</v>
      </c>
      <c r="F34" s="86">
        <v>10</v>
      </c>
      <c r="G34" s="97">
        <f>SUM(D34:F34)</f>
        <v>30</v>
      </c>
      <c r="H34" s="85">
        <v>5</v>
      </c>
      <c r="I34" s="86">
        <v>0</v>
      </c>
      <c r="J34" s="86">
        <v>15</v>
      </c>
      <c r="K34" s="97">
        <f>SUM(H34:J34)</f>
        <v>20</v>
      </c>
      <c r="L34" s="85"/>
      <c r="M34" s="86">
        <v>10</v>
      </c>
      <c r="N34" s="86">
        <v>20</v>
      </c>
      <c r="O34" s="97">
        <f>SUM(L34:N34)</f>
        <v>30</v>
      </c>
      <c r="P34" s="85">
        <v>0</v>
      </c>
      <c r="Q34" s="86">
        <v>0</v>
      </c>
      <c r="R34" s="86">
        <v>10</v>
      </c>
      <c r="S34" s="97">
        <f>SUM(P34:R34)</f>
        <v>10</v>
      </c>
      <c r="T34" s="85"/>
      <c r="U34" s="86">
        <v>5</v>
      </c>
      <c r="V34" s="86">
        <v>10</v>
      </c>
      <c r="W34" s="97">
        <f>SUM(T34:V34)</f>
        <v>15</v>
      </c>
      <c r="X34" s="85"/>
      <c r="Y34" s="86">
        <v>0</v>
      </c>
      <c r="Z34" s="86">
        <v>10</v>
      </c>
      <c r="AA34" s="97">
        <f>SUM(X34:Z34)</f>
        <v>10</v>
      </c>
      <c r="AB34" s="85">
        <v>20</v>
      </c>
      <c r="AC34" s="86">
        <v>10</v>
      </c>
      <c r="AD34" s="86">
        <v>20</v>
      </c>
      <c r="AE34" s="97">
        <f>SUM(AB34:AD34)</f>
        <v>50</v>
      </c>
      <c r="AF34" s="85">
        <v>10</v>
      </c>
      <c r="AG34" s="86">
        <v>0</v>
      </c>
      <c r="AH34" s="86">
        <v>10</v>
      </c>
      <c r="AI34" s="97">
        <f>SUM(AF34:AH34)</f>
        <v>20</v>
      </c>
      <c r="AJ34" s="85"/>
      <c r="AK34" s="86">
        <v>0</v>
      </c>
      <c r="AL34" s="86">
        <v>10</v>
      </c>
      <c r="AM34" s="97">
        <f>SUM(AJ34:AL34)</f>
        <v>10</v>
      </c>
      <c r="AN34" s="85">
        <v>5</v>
      </c>
      <c r="AO34" s="86">
        <v>10</v>
      </c>
      <c r="AP34" s="86">
        <v>20</v>
      </c>
      <c r="AQ34" s="97">
        <f>SUM(AN34:AP34)</f>
        <v>35</v>
      </c>
      <c r="AR34" s="333">
        <f>SUM(AQ34,AM34,AI34,AE34,AA34,W34,S34,O34,K34,G34)</f>
        <v>230</v>
      </c>
      <c r="AS34" s="111"/>
    </row>
    <row r="35" spans="1:45" s="232" customFormat="1" ht="15.75" customHeight="1" x14ac:dyDescent="0.25">
      <c r="A35" s="513">
        <v>9</v>
      </c>
      <c r="B35" s="826" t="s">
        <v>15</v>
      </c>
      <c r="C35" s="826" t="s">
        <v>18</v>
      </c>
      <c r="D35" s="31">
        <v>0</v>
      </c>
      <c r="E35" s="65">
        <v>0</v>
      </c>
      <c r="F35" s="65">
        <v>5</v>
      </c>
      <c r="G35" s="17">
        <f>SUM(D35:F35)</f>
        <v>5</v>
      </c>
      <c r="H35" s="44"/>
      <c r="I35" s="65"/>
      <c r="J35" s="65">
        <v>20</v>
      </c>
      <c r="K35" s="17">
        <f>SUM(H35:J35)</f>
        <v>20</v>
      </c>
      <c r="L35" s="44">
        <v>0</v>
      </c>
      <c r="M35" s="65">
        <v>20</v>
      </c>
      <c r="N35" s="65"/>
      <c r="O35" s="17">
        <f>SUM(L35:N35)</f>
        <v>20</v>
      </c>
      <c r="P35" s="44">
        <v>0</v>
      </c>
      <c r="Q35" s="65">
        <v>0</v>
      </c>
      <c r="R35" s="65"/>
      <c r="S35" s="17">
        <f>SUM(P35:R35)</f>
        <v>0</v>
      </c>
      <c r="T35" s="31"/>
      <c r="U35" s="86">
        <v>5</v>
      </c>
      <c r="V35" s="65">
        <v>10</v>
      </c>
      <c r="W35" s="17">
        <f>SUM(T35:V35)</f>
        <v>15</v>
      </c>
      <c r="X35" s="44">
        <v>10</v>
      </c>
      <c r="Y35" s="65">
        <v>0</v>
      </c>
      <c r="Z35" s="65">
        <v>5</v>
      </c>
      <c r="AA35" s="17">
        <f>SUM(X35:Z35)</f>
        <v>15</v>
      </c>
      <c r="AB35" s="44"/>
      <c r="AC35" s="65">
        <v>0</v>
      </c>
      <c r="AD35" s="65"/>
      <c r="AE35" s="17">
        <f>SUM(AB35:AD35)</f>
        <v>0</v>
      </c>
      <c r="AF35" s="44">
        <v>10</v>
      </c>
      <c r="AG35" s="65">
        <v>0</v>
      </c>
      <c r="AH35" s="65">
        <v>0</v>
      </c>
      <c r="AI35" s="17">
        <f>SUM(AF35:AH35)</f>
        <v>10</v>
      </c>
      <c r="AJ35" s="44">
        <v>5</v>
      </c>
      <c r="AK35" s="65">
        <v>0</v>
      </c>
      <c r="AL35" s="65">
        <v>20</v>
      </c>
      <c r="AM35" s="17">
        <f>SUM(AJ35:AL35)</f>
        <v>25</v>
      </c>
      <c r="AN35" s="44">
        <v>0</v>
      </c>
      <c r="AO35" s="65">
        <v>10</v>
      </c>
      <c r="AP35" s="65">
        <v>5</v>
      </c>
      <c r="AQ35" s="17">
        <f>SUM(AN35:AP35)</f>
        <v>15</v>
      </c>
      <c r="AR35" s="334">
        <f>SUM(AQ35,AM35,AI35,AE35,AA35,W35,S35,O35,K35,G35)</f>
        <v>125</v>
      </c>
      <c r="AS35" s="284"/>
    </row>
    <row r="36" spans="1:45" s="232" customFormat="1" ht="15.75" customHeight="1" thickBot="1" x14ac:dyDescent="0.3">
      <c r="A36" s="512">
        <v>10</v>
      </c>
      <c r="B36" s="827" t="s">
        <v>14</v>
      </c>
      <c r="C36" s="827" t="s">
        <v>19</v>
      </c>
      <c r="D36" s="295">
        <v>20</v>
      </c>
      <c r="E36" s="91"/>
      <c r="F36" s="91"/>
      <c r="G36" s="92">
        <f>SUM(D36:F36)</f>
        <v>20</v>
      </c>
      <c r="H36" s="84">
        <v>5</v>
      </c>
      <c r="I36" s="91">
        <v>0</v>
      </c>
      <c r="J36" s="91"/>
      <c r="K36" s="92">
        <f>SUM(H36:J36)</f>
        <v>5</v>
      </c>
      <c r="L36" s="84">
        <v>5</v>
      </c>
      <c r="M36" s="91">
        <v>10</v>
      </c>
      <c r="N36" s="91"/>
      <c r="O36" s="92">
        <f>SUM(L36:N36)</f>
        <v>15</v>
      </c>
      <c r="P36" s="84">
        <v>5</v>
      </c>
      <c r="Q36" s="91">
        <v>0</v>
      </c>
      <c r="R36" s="91"/>
      <c r="S36" s="92">
        <f>SUM(P36:R36)</f>
        <v>5</v>
      </c>
      <c r="T36" s="84"/>
      <c r="U36" s="91">
        <v>0</v>
      </c>
      <c r="V36" s="91"/>
      <c r="W36" s="92">
        <f>SUM(T36:V36)</f>
        <v>0</v>
      </c>
      <c r="X36" s="84">
        <v>0</v>
      </c>
      <c r="Y36" s="91">
        <v>5</v>
      </c>
      <c r="Z36" s="91">
        <v>0</v>
      </c>
      <c r="AA36" s="92">
        <f>SUM(X36:Z36)</f>
        <v>5</v>
      </c>
      <c r="AB36" s="84"/>
      <c r="AC36" s="91">
        <v>10</v>
      </c>
      <c r="AD36" s="91"/>
      <c r="AE36" s="92">
        <f>SUM(AB36:AD36)</f>
        <v>10</v>
      </c>
      <c r="AF36" s="84">
        <v>5</v>
      </c>
      <c r="AG36" s="91">
        <v>5</v>
      </c>
      <c r="AH36" s="91"/>
      <c r="AI36" s="92">
        <f>SUM(AF36:AH36)</f>
        <v>10</v>
      </c>
      <c r="AJ36" s="84">
        <v>15</v>
      </c>
      <c r="AK36" s="91">
        <v>15</v>
      </c>
      <c r="AL36" s="91">
        <v>0</v>
      </c>
      <c r="AM36" s="92">
        <f>SUM(AJ36:AL36)</f>
        <v>30</v>
      </c>
      <c r="AN36" s="84">
        <v>5</v>
      </c>
      <c r="AO36" s="91"/>
      <c r="AP36" s="91"/>
      <c r="AQ36" s="92">
        <f>SUM(AN36:AP36)</f>
        <v>5</v>
      </c>
      <c r="AR36" s="335">
        <f>SUM(AQ36,AM36,AI36,AE36,AA36,W36,S36,O36,K36,G36)</f>
        <v>105</v>
      </c>
      <c r="AS36" s="208"/>
    </row>
    <row r="37" spans="1:45" ht="15.75" customHeight="1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45" ht="15.75" customHeight="1" x14ac:dyDescent="0.25">
      <c r="A38" s="60"/>
      <c r="B38" s="60"/>
      <c r="C38" s="60"/>
      <c r="D38" s="69"/>
      <c r="E38" s="673" t="s">
        <v>45</v>
      </c>
      <c r="F38" s="674"/>
      <c r="G38" s="674"/>
      <c r="H38" s="674"/>
      <c r="I38" s="674"/>
      <c r="J38" s="674"/>
      <c r="K38" s="674"/>
      <c r="L38" s="674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45" ht="15.75" customHeight="1" x14ac:dyDescent="0.25">
      <c r="A39" s="60"/>
      <c r="B39" s="60"/>
      <c r="C39" s="60"/>
      <c r="D39" s="73"/>
      <c r="E39" s="73"/>
      <c r="F39" s="73"/>
      <c r="G39" s="73"/>
      <c r="H39" s="72"/>
      <c r="I39" s="72"/>
      <c r="J39" s="72"/>
      <c r="K39" s="72"/>
      <c r="L39" s="72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</row>
    <row r="40" spans="1:45" ht="15.75" customHeight="1" x14ac:dyDescent="0.25">
      <c r="A40" s="60"/>
      <c r="B40" s="60"/>
      <c r="C40" s="60"/>
      <c r="D40" s="70">
        <v>0</v>
      </c>
      <c r="E40" s="74" t="s">
        <v>46</v>
      </c>
      <c r="F40" s="71"/>
      <c r="G40" s="71"/>
      <c r="H40" s="71"/>
      <c r="I40" s="71"/>
      <c r="J40" s="72"/>
      <c r="K40" s="72"/>
      <c r="L40" s="72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45" ht="15.75" customHeight="1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</row>
  </sheetData>
  <sortState ref="B26:AR35">
    <sortCondition descending="1" ref="AR26:AR35"/>
    <sortCondition descending="1" ref="AQ26:AQ35"/>
  </sortState>
  <mergeCells count="43">
    <mergeCell ref="D5:F5"/>
    <mergeCell ref="C5:C6"/>
    <mergeCell ref="B5:B6"/>
    <mergeCell ref="A5:A6"/>
    <mergeCell ref="B4:C4"/>
    <mergeCell ref="O5:O6"/>
    <mergeCell ref="L5:N5"/>
    <mergeCell ref="K5:K6"/>
    <mergeCell ref="H5:J5"/>
    <mergeCell ref="G5:G6"/>
    <mergeCell ref="X5:X6"/>
    <mergeCell ref="W5:W6"/>
    <mergeCell ref="T5:V5"/>
    <mergeCell ref="S5:S6"/>
    <mergeCell ref="P5:R5"/>
    <mergeCell ref="AS25:AS26"/>
    <mergeCell ref="AJ25:AL25"/>
    <mergeCell ref="AM25:AM26"/>
    <mergeCell ref="AN25:AP25"/>
    <mergeCell ref="AQ25:AQ26"/>
    <mergeCell ref="AR25:AR26"/>
    <mergeCell ref="AA25:AA26"/>
    <mergeCell ref="AB25:AD25"/>
    <mergeCell ref="AE25:AE26"/>
    <mergeCell ref="AF25:AH25"/>
    <mergeCell ref="AI25:AI26"/>
    <mergeCell ref="B2:X2"/>
    <mergeCell ref="E38:L38"/>
    <mergeCell ref="B24:C24"/>
    <mergeCell ref="X25:Z25"/>
    <mergeCell ref="A25:A26"/>
    <mergeCell ref="B25:B26"/>
    <mergeCell ref="C25:C26"/>
    <mergeCell ref="D25:F25"/>
    <mergeCell ref="G25:G26"/>
    <mergeCell ref="H25:J25"/>
    <mergeCell ref="K25:K26"/>
    <mergeCell ref="L25:N25"/>
    <mergeCell ref="O25:O26"/>
    <mergeCell ref="P25:R25"/>
    <mergeCell ref="S25:S26"/>
    <mergeCell ref="T25:V25"/>
    <mergeCell ref="W25:W26"/>
  </mergeCells>
  <pageMargins left="0.7" right="0.7" top="0.75" bottom="0.75" header="0.3" footer="0.3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0"/>
  <sheetViews>
    <sheetView zoomScale="90" zoomScaleNormal="90" workbookViewId="0">
      <selection activeCell="B2" sqref="B2:X2"/>
    </sheetView>
  </sheetViews>
  <sheetFormatPr defaultRowHeight="15" x14ac:dyDescent="0.25"/>
  <cols>
    <col min="1" max="1" width="3.5703125" customWidth="1"/>
    <col min="2" max="2" width="20.5703125" bestFit="1" customWidth="1"/>
    <col min="3" max="3" width="23.140625" customWidth="1"/>
    <col min="4" max="44" width="5.140625" customWidth="1"/>
    <col min="45" max="45" width="6.7109375" customWidth="1"/>
  </cols>
  <sheetData>
    <row r="1" spans="1:45" ht="15.75" customHeight="1" x14ac:dyDescent="0.2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</row>
    <row r="2" spans="1:45" ht="27" customHeight="1" x14ac:dyDescent="0.35">
      <c r="A2" s="81"/>
      <c r="B2" s="681" t="s">
        <v>51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</row>
    <row r="3" spans="1:45" s="232" customFormat="1" ht="27" customHeight="1" thickBot="1" x14ac:dyDescent="0.4">
      <c r="A3" s="81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</row>
    <row r="4" spans="1:45" ht="15.75" customHeight="1" thickBot="1" x14ac:dyDescent="0.3">
      <c r="A4" s="81"/>
      <c r="B4" s="671" t="s">
        <v>27</v>
      </c>
      <c r="C4" s="67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</row>
    <row r="5" spans="1:45" ht="15.75" customHeight="1" x14ac:dyDescent="0.25">
      <c r="A5" s="662" t="s">
        <v>24</v>
      </c>
      <c r="B5" s="662" t="s">
        <v>0</v>
      </c>
      <c r="C5" s="662" t="s">
        <v>1</v>
      </c>
      <c r="D5" s="668" t="s">
        <v>28</v>
      </c>
      <c r="E5" s="669"/>
      <c r="F5" s="670"/>
      <c r="G5" s="657" t="s">
        <v>29</v>
      </c>
      <c r="H5" s="668" t="s">
        <v>30</v>
      </c>
      <c r="I5" s="669"/>
      <c r="J5" s="670"/>
      <c r="K5" s="657" t="s">
        <v>29</v>
      </c>
      <c r="L5" s="668" t="s">
        <v>31</v>
      </c>
      <c r="M5" s="669"/>
      <c r="N5" s="670"/>
      <c r="O5" s="657" t="s">
        <v>29</v>
      </c>
      <c r="P5" s="668" t="s">
        <v>32</v>
      </c>
      <c r="Q5" s="669"/>
      <c r="R5" s="670"/>
      <c r="S5" s="657" t="s">
        <v>29</v>
      </c>
      <c r="T5" s="668" t="s">
        <v>33</v>
      </c>
      <c r="U5" s="669"/>
      <c r="V5" s="670"/>
      <c r="W5" s="657" t="s">
        <v>29</v>
      </c>
      <c r="X5" s="662" t="s">
        <v>34</v>
      </c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</row>
    <row r="6" spans="1:45" ht="15.75" customHeight="1" thickBot="1" x14ac:dyDescent="0.3">
      <c r="A6" s="667"/>
      <c r="B6" s="667"/>
      <c r="C6" s="667"/>
      <c r="D6" s="322" t="s">
        <v>35</v>
      </c>
      <c r="E6" s="323" t="s">
        <v>36</v>
      </c>
      <c r="F6" s="324" t="s">
        <v>37</v>
      </c>
      <c r="G6" s="678"/>
      <c r="H6" s="322" t="s">
        <v>35</v>
      </c>
      <c r="I6" s="323" t="s">
        <v>36</v>
      </c>
      <c r="J6" s="324" t="s">
        <v>37</v>
      </c>
      <c r="K6" s="678"/>
      <c r="L6" s="322" t="s">
        <v>35</v>
      </c>
      <c r="M6" s="323" t="s">
        <v>36</v>
      </c>
      <c r="N6" s="324" t="s">
        <v>37</v>
      </c>
      <c r="O6" s="678"/>
      <c r="P6" s="322" t="s">
        <v>35</v>
      </c>
      <c r="Q6" s="323" t="s">
        <v>36</v>
      </c>
      <c r="R6" s="324" t="s">
        <v>37</v>
      </c>
      <c r="S6" s="678"/>
      <c r="T6" s="322" t="s">
        <v>35</v>
      </c>
      <c r="U6" s="323" t="s">
        <v>36</v>
      </c>
      <c r="V6" s="324" t="s">
        <v>37</v>
      </c>
      <c r="W6" s="678"/>
      <c r="X6" s="667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</row>
    <row r="7" spans="1:45" ht="15.75" customHeight="1" x14ac:dyDescent="0.25">
      <c r="A7" s="470">
        <v>1</v>
      </c>
      <c r="B7" s="502" t="s">
        <v>20</v>
      </c>
      <c r="C7" s="503" t="s">
        <v>21</v>
      </c>
      <c r="D7" s="504">
        <v>15</v>
      </c>
      <c r="E7" s="473">
        <v>5</v>
      </c>
      <c r="F7" s="473"/>
      <c r="G7" s="475">
        <f t="shared" ref="G7:G21" si="0">SUM(D7:F7)</f>
        <v>20</v>
      </c>
      <c r="H7" s="472">
        <v>20</v>
      </c>
      <c r="I7" s="473"/>
      <c r="J7" s="473">
        <v>10</v>
      </c>
      <c r="K7" s="475">
        <f t="shared" ref="K7:K21" si="1">SUM(H7:J7)</f>
        <v>30</v>
      </c>
      <c r="L7" s="472">
        <v>10</v>
      </c>
      <c r="M7" s="473">
        <v>10</v>
      </c>
      <c r="N7" s="473">
        <v>15</v>
      </c>
      <c r="O7" s="475">
        <f t="shared" ref="O7:O21" si="2">SUM(L7:N7)</f>
        <v>35</v>
      </c>
      <c r="P7" s="472">
        <v>20</v>
      </c>
      <c r="Q7" s="473"/>
      <c r="R7" s="473"/>
      <c r="S7" s="475">
        <f t="shared" ref="S7:S21" si="3">SUM(P7:R7)</f>
        <v>20</v>
      </c>
      <c r="T7" s="472">
        <v>5</v>
      </c>
      <c r="U7" s="473">
        <v>20</v>
      </c>
      <c r="V7" s="473">
        <v>0</v>
      </c>
      <c r="W7" s="474">
        <f t="shared" ref="W7:W21" si="4">SUM(T7:V7)</f>
        <v>25</v>
      </c>
      <c r="X7" s="476">
        <f t="shared" ref="X7:X21" si="5">SUM(W7,S7,O7,K7,G7)</f>
        <v>130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</row>
    <row r="8" spans="1:45" ht="15.75" customHeight="1" x14ac:dyDescent="0.25">
      <c r="A8" s="477">
        <v>2</v>
      </c>
      <c r="B8" s="506" t="s">
        <v>86</v>
      </c>
      <c r="C8" s="507" t="s">
        <v>18</v>
      </c>
      <c r="D8" s="508">
        <v>5</v>
      </c>
      <c r="E8" s="480"/>
      <c r="F8" s="480">
        <v>10</v>
      </c>
      <c r="G8" s="482">
        <f t="shared" si="0"/>
        <v>15</v>
      </c>
      <c r="H8" s="479"/>
      <c r="I8" s="480"/>
      <c r="J8" s="480">
        <v>15</v>
      </c>
      <c r="K8" s="482">
        <f t="shared" si="1"/>
        <v>15</v>
      </c>
      <c r="L8" s="479"/>
      <c r="M8" s="480">
        <v>5</v>
      </c>
      <c r="N8" s="480">
        <v>20</v>
      </c>
      <c r="O8" s="482">
        <f t="shared" si="2"/>
        <v>25</v>
      </c>
      <c r="P8" s="479">
        <v>20</v>
      </c>
      <c r="Q8" s="480">
        <v>10</v>
      </c>
      <c r="R8" s="480">
        <v>20</v>
      </c>
      <c r="S8" s="482">
        <f t="shared" si="3"/>
        <v>50</v>
      </c>
      <c r="T8" s="479"/>
      <c r="U8" s="480"/>
      <c r="V8" s="480">
        <v>10</v>
      </c>
      <c r="W8" s="481">
        <f t="shared" si="4"/>
        <v>10</v>
      </c>
      <c r="X8" s="483">
        <f t="shared" si="5"/>
        <v>115</v>
      </c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</row>
    <row r="9" spans="1:45" ht="15.75" customHeight="1" x14ac:dyDescent="0.25">
      <c r="A9" s="477">
        <v>3</v>
      </c>
      <c r="B9" s="506" t="s">
        <v>68</v>
      </c>
      <c r="C9" s="507" t="s">
        <v>69</v>
      </c>
      <c r="D9" s="508">
        <v>5</v>
      </c>
      <c r="E9" s="480">
        <v>0</v>
      </c>
      <c r="F9" s="480">
        <v>10</v>
      </c>
      <c r="G9" s="482">
        <f t="shared" si="0"/>
        <v>15</v>
      </c>
      <c r="H9" s="479">
        <v>20</v>
      </c>
      <c r="I9" s="480">
        <v>10</v>
      </c>
      <c r="J9" s="480"/>
      <c r="K9" s="482">
        <f t="shared" si="1"/>
        <v>30</v>
      </c>
      <c r="L9" s="479">
        <v>0</v>
      </c>
      <c r="M9" s="480">
        <v>5</v>
      </c>
      <c r="N9" s="480">
        <v>5</v>
      </c>
      <c r="O9" s="482">
        <f t="shared" si="2"/>
        <v>10</v>
      </c>
      <c r="P9" s="479">
        <v>20</v>
      </c>
      <c r="Q9" s="480"/>
      <c r="R9" s="480"/>
      <c r="S9" s="482">
        <f t="shared" si="3"/>
        <v>20</v>
      </c>
      <c r="T9" s="479">
        <v>15</v>
      </c>
      <c r="U9" s="480">
        <v>5</v>
      </c>
      <c r="V9" s="480">
        <v>0</v>
      </c>
      <c r="W9" s="481">
        <f t="shared" si="4"/>
        <v>20</v>
      </c>
      <c r="X9" s="483">
        <f t="shared" si="5"/>
        <v>95</v>
      </c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</row>
    <row r="10" spans="1:45" ht="15.75" customHeight="1" x14ac:dyDescent="0.25">
      <c r="A10" s="477">
        <v>4</v>
      </c>
      <c r="B10" s="506" t="s">
        <v>11</v>
      </c>
      <c r="C10" s="507" t="s">
        <v>18</v>
      </c>
      <c r="D10" s="508">
        <v>0</v>
      </c>
      <c r="E10" s="480"/>
      <c r="F10" s="480">
        <v>0</v>
      </c>
      <c r="G10" s="482">
        <f t="shared" si="0"/>
        <v>0</v>
      </c>
      <c r="H10" s="479">
        <v>20</v>
      </c>
      <c r="I10" s="480">
        <v>0</v>
      </c>
      <c r="J10" s="480">
        <v>20</v>
      </c>
      <c r="K10" s="482">
        <f t="shared" si="1"/>
        <v>40</v>
      </c>
      <c r="L10" s="479">
        <v>20</v>
      </c>
      <c r="M10" s="480">
        <v>5</v>
      </c>
      <c r="N10" s="480"/>
      <c r="O10" s="482">
        <f t="shared" si="2"/>
        <v>25</v>
      </c>
      <c r="P10" s="479">
        <v>5</v>
      </c>
      <c r="Q10" s="480">
        <v>0</v>
      </c>
      <c r="R10" s="480">
        <v>10</v>
      </c>
      <c r="S10" s="482">
        <f t="shared" si="3"/>
        <v>15</v>
      </c>
      <c r="T10" s="479">
        <v>0</v>
      </c>
      <c r="U10" s="480">
        <v>5</v>
      </c>
      <c r="V10" s="480">
        <v>5</v>
      </c>
      <c r="W10" s="481">
        <f t="shared" si="4"/>
        <v>10</v>
      </c>
      <c r="X10" s="483">
        <f t="shared" si="5"/>
        <v>90</v>
      </c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</row>
    <row r="11" spans="1:45" ht="15.75" customHeight="1" x14ac:dyDescent="0.25">
      <c r="A11" s="477">
        <v>5</v>
      </c>
      <c r="B11" s="506" t="s">
        <v>16</v>
      </c>
      <c r="C11" s="507" t="s">
        <v>17</v>
      </c>
      <c r="D11" s="508"/>
      <c r="E11" s="480">
        <v>15</v>
      </c>
      <c r="F11" s="480"/>
      <c r="G11" s="482">
        <f t="shared" si="0"/>
        <v>15</v>
      </c>
      <c r="H11" s="479"/>
      <c r="I11" s="480">
        <v>0</v>
      </c>
      <c r="J11" s="480"/>
      <c r="K11" s="482">
        <f t="shared" si="1"/>
        <v>0</v>
      </c>
      <c r="L11" s="479">
        <v>10</v>
      </c>
      <c r="M11" s="480">
        <v>20</v>
      </c>
      <c r="N11" s="480">
        <v>5</v>
      </c>
      <c r="O11" s="482">
        <f t="shared" si="2"/>
        <v>35</v>
      </c>
      <c r="P11" s="479"/>
      <c r="Q11" s="480">
        <v>20</v>
      </c>
      <c r="R11" s="480">
        <v>5</v>
      </c>
      <c r="S11" s="482">
        <f t="shared" si="3"/>
        <v>25</v>
      </c>
      <c r="T11" s="479">
        <v>0</v>
      </c>
      <c r="U11" s="480"/>
      <c r="V11" s="480"/>
      <c r="W11" s="481">
        <f t="shared" si="4"/>
        <v>0</v>
      </c>
      <c r="X11" s="483">
        <f t="shared" si="5"/>
        <v>75</v>
      </c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</row>
    <row r="12" spans="1:45" ht="15.75" customHeight="1" x14ac:dyDescent="0.25">
      <c r="A12" s="477">
        <v>6</v>
      </c>
      <c r="B12" s="514" t="s">
        <v>92</v>
      </c>
      <c r="C12" s="515" t="s">
        <v>93</v>
      </c>
      <c r="D12" s="516">
        <v>5</v>
      </c>
      <c r="E12" s="487">
        <v>5</v>
      </c>
      <c r="F12" s="487"/>
      <c r="G12" s="489">
        <f t="shared" si="0"/>
        <v>10</v>
      </c>
      <c r="H12" s="486">
        <v>15</v>
      </c>
      <c r="I12" s="487">
        <v>15</v>
      </c>
      <c r="J12" s="487"/>
      <c r="K12" s="489">
        <f t="shared" si="1"/>
        <v>30</v>
      </c>
      <c r="L12" s="486">
        <v>20</v>
      </c>
      <c r="M12" s="487"/>
      <c r="N12" s="487"/>
      <c r="O12" s="489">
        <f t="shared" si="2"/>
        <v>20</v>
      </c>
      <c r="P12" s="486">
        <v>0</v>
      </c>
      <c r="Q12" s="487">
        <v>15</v>
      </c>
      <c r="R12" s="487"/>
      <c r="S12" s="489">
        <f t="shared" si="3"/>
        <v>15</v>
      </c>
      <c r="T12" s="486"/>
      <c r="U12" s="487"/>
      <c r="V12" s="487"/>
      <c r="W12" s="488">
        <f t="shared" si="4"/>
        <v>0</v>
      </c>
      <c r="X12" s="490">
        <f t="shared" si="5"/>
        <v>75</v>
      </c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</row>
    <row r="13" spans="1:45" ht="15.75" customHeight="1" x14ac:dyDescent="0.25">
      <c r="A13" s="477">
        <v>7</v>
      </c>
      <c r="B13" s="532" t="s">
        <v>15</v>
      </c>
      <c r="C13" s="533" t="s">
        <v>18</v>
      </c>
      <c r="D13" s="508">
        <v>0</v>
      </c>
      <c r="E13" s="480"/>
      <c r="F13" s="480"/>
      <c r="G13" s="482">
        <f t="shared" si="0"/>
        <v>0</v>
      </c>
      <c r="H13" s="479">
        <v>0</v>
      </c>
      <c r="I13" s="480">
        <v>0</v>
      </c>
      <c r="J13" s="480">
        <v>10</v>
      </c>
      <c r="K13" s="482">
        <f t="shared" si="1"/>
        <v>10</v>
      </c>
      <c r="L13" s="479">
        <v>20</v>
      </c>
      <c r="M13" s="480">
        <v>10</v>
      </c>
      <c r="N13" s="480">
        <v>0</v>
      </c>
      <c r="O13" s="482">
        <f t="shared" si="2"/>
        <v>30</v>
      </c>
      <c r="P13" s="479">
        <v>0</v>
      </c>
      <c r="Q13" s="480">
        <v>10</v>
      </c>
      <c r="R13" s="480"/>
      <c r="S13" s="482">
        <f t="shared" si="3"/>
        <v>10</v>
      </c>
      <c r="T13" s="479">
        <v>10</v>
      </c>
      <c r="U13" s="480">
        <v>10</v>
      </c>
      <c r="V13" s="480">
        <v>0</v>
      </c>
      <c r="W13" s="481">
        <f t="shared" si="4"/>
        <v>20</v>
      </c>
      <c r="X13" s="483">
        <f t="shared" si="5"/>
        <v>70</v>
      </c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</row>
    <row r="14" spans="1:45" ht="15.75" customHeight="1" x14ac:dyDescent="0.25">
      <c r="A14" s="477">
        <v>8</v>
      </c>
      <c r="B14" s="506" t="s">
        <v>80</v>
      </c>
      <c r="C14" s="507" t="s">
        <v>18</v>
      </c>
      <c r="D14" s="508"/>
      <c r="E14" s="480">
        <v>15</v>
      </c>
      <c r="F14" s="480">
        <v>0</v>
      </c>
      <c r="G14" s="482">
        <f t="shared" si="0"/>
        <v>15</v>
      </c>
      <c r="H14" s="479">
        <v>0</v>
      </c>
      <c r="I14" s="480">
        <v>0</v>
      </c>
      <c r="J14" s="480">
        <v>0</v>
      </c>
      <c r="K14" s="482">
        <f t="shared" si="1"/>
        <v>0</v>
      </c>
      <c r="L14" s="479">
        <v>0</v>
      </c>
      <c r="M14" s="480"/>
      <c r="N14" s="480">
        <v>5</v>
      </c>
      <c r="O14" s="482">
        <f t="shared" si="2"/>
        <v>5</v>
      </c>
      <c r="P14" s="479"/>
      <c r="Q14" s="480">
        <v>15</v>
      </c>
      <c r="R14" s="480">
        <v>0</v>
      </c>
      <c r="S14" s="482">
        <f t="shared" si="3"/>
        <v>15</v>
      </c>
      <c r="T14" s="479"/>
      <c r="U14" s="480">
        <v>20</v>
      </c>
      <c r="V14" s="480">
        <v>0</v>
      </c>
      <c r="W14" s="481">
        <f t="shared" si="4"/>
        <v>20</v>
      </c>
      <c r="X14" s="483">
        <f t="shared" si="5"/>
        <v>55</v>
      </c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</row>
    <row r="15" spans="1:45" ht="15.75" customHeight="1" x14ac:dyDescent="0.25">
      <c r="A15" s="477">
        <v>9</v>
      </c>
      <c r="B15" s="510" t="s">
        <v>8</v>
      </c>
      <c r="C15" s="511" t="s">
        <v>18</v>
      </c>
      <c r="D15" s="508">
        <v>5</v>
      </c>
      <c r="E15" s="480"/>
      <c r="F15" s="480"/>
      <c r="G15" s="482">
        <f t="shared" si="0"/>
        <v>5</v>
      </c>
      <c r="H15" s="479">
        <v>20</v>
      </c>
      <c r="I15" s="480"/>
      <c r="J15" s="480"/>
      <c r="K15" s="482">
        <f t="shared" si="1"/>
        <v>20</v>
      </c>
      <c r="L15" s="479">
        <v>5</v>
      </c>
      <c r="M15" s="480">
        <v>0</v>
      </c>
      <c r="N15" s="480"/>
      <c r="O15" s="482">
        <f t="shared" si="2"/>
        <v>5</v>
      </c>
      <c r="P15" s="479">
        <v>15</v>
      </c>
      <c r="Q15" s="480">
        <v>0</v>
      </c>
      <c r="R15" s="480"/>
      <c r="S15" s="482">
        <f t="shared" si="3"/>
        <v>15</v>
      </c>
      <c r="T15" s="479">
        <v>10</v>
      </c>
      <c r="U15" s="480">
        <v>0</v>
      </c>
      <c r="V15" s="480">
        <v>0</v>
      </c>
      <c r="W15" s="481">
        <f t="shared" si="4"/>
        <v>10</v>
      </c>
      <c r="X15" s="483">
        <f t="shared" si="5"/>
        <v>55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</row>
    <row r="16" spans="1:45" s="232" customFormat="1" ht="15.75" customHeight="1" x14ac:dyDescent="0.25">
      <c r="A16" s="477">
        <v>10</v>
      </c>
      <c r="B16" s="506" t="s">
        <v>22</v>
      </c>
      <c r="C16" s="507" t="s">
        <v>21</v>
      </c>
      <c r="D16" s="508">
        <v>5</v>
      </c>
      <c r="E16" s="480">
        <v>0</v>
      </c>
      <c r="F16" s="480"/>
      <c r="G16" s="482">
        <f t="shared" si="0"/>
        <v>5</v>
      </c>
      <c r="H16" s="479">
        <v>10</v>
      </c>
      <c r="I16" s="480">
        <v>10</v>
      </c>
      <c r="J16" s="480"/>
      <c r="K16" s="482">
        <f t="shared" si="1"/>
        <v>20</v>
      </c>
      <c r="L16" s="479">
        <v>0</v>
      </c>
      <c r="M16" s="480">
        <v>0</v>
      </c>
      <c r="N16" s="480">
        <v>0</v>
      </c>
      <c r="O16" s="482">
        <f t="shared" si="2"/>
        <v>0</v>
      </c>
      <c r="P16" s="479">
        <v>15</v>
      </c>
      <c r="Q16" s="480">
        <v>15</v>
      </c>
      <c r="R16" s="480"/>
      <c r="S16" s="482">
        <f t="shared" si="3"/>
        <v>30</v>
      </c>
      <c r="T16" s="479"/>
      <c r="U16" s="480">
        <v>0</v>
      </c>
      <c r="V16" s="480"/>
      <c r="W16" s="481">
        <f t="shared" si="4"/>
        <v>0</v>
      </c>
      <c r="X16" s="483">
        <f t="shared" si="5"/>
        <v>55</v>
      </c>
    </row>
    <row r="17" spans="1:45" s="232" customFormat="1" ht="15.75" customHeight="1" x14ac:dyDescent="0.25">
      <c r="A17" s="88">
        <v>11</v>
      </c>
      <c r="B17" s="498" t="s">
        <v>10</v>
      </c>
      <c r="C17" s="500" t="s">
        <v>17</v>
      </c>
      <c r="D17" s="76">
        <v>0</v>
      </c>
      <c r="E17" s="65"/>
      <c r="F17" s="65"/>
      <c r="G17" s="17">
        <f t="shared" si="0"/>
        <v>0</v>
      </c>
      <c r="H17" s="44"/>
      <c r="I17" s="65">
        <v>0</v>
      </c>
      <c r="J17" s="65">
        <v>5</v>
      </c>
      <c r="K17" s="17">
        <f t="shared" si="1"/>
        <v>5</v>
      </c>
      <c r="L17" s="44"/>
      <c r="M17" s="65">
        <v>0</v>
      </c>
      <c r="N17" s="65">
        <v>0</v>
      </c>
      <c r="O17" s="17">
        <f t="shared" si="2"/>
        <v>0</v>
      </c>
      <c r="P17" s="44"/>
      <c r="Q17" s="65"/>
      <c r="R17" s="65">
        <v>5</v>
      </c>
      <c r="S17" s="17">
        <f t="shared" si="3"/>
        <v>5</v>
      </c>
      <c r="T17" s="44">
        <v>20</v>
      </c>
      <c r="U17" s="65"/>
      <c r="V17" s="65"/>
      <c r="W17" s="68">
        <f t="shared" si="4"/>
        <v>20</v>
      </c>
      <c r="X17" s="334">
        <f t="shared" si="5"/>
        <v>30</v>
      </c>
    </row>
    <row r="18" spans="1:45" s="232" customFormat="1" ht="15.75" customHeight="1" x14ac:dyDescent="0.25">
      <c r="A18" s="88">
        <v>12</v>
      </c>
      <c r="B18" s="59" t="s">
        <v>13</v>
      </c>
      <c r="C18" s="57" t="s">
        <v>18</v>
      </c>
      <c r="D18" s="75">
        <v>0</v>
      </c>
      <c r="E18" s="86"/>
      <c r="F18" s="86"/>
      <c r="G18" s="87">
        <f t="shared" si="0"/>
        <v>0</v>
      </c>
      <c r="H18" s="85">
        <v>10</v>
      </c>
      <c r="I18" s="86">
        <v>5</v>
      </c>
      <c r="J18" s="86"/>
      <c r="K18" s="87">
        <f t="shared" si="1"/>
        <v>15</v>
      </c>
      <c r="L18" s="85">
        <v>0</v>
      </c>
      <c r="M18" s="86">
        <v>0</v>
      </c>
      <c r="N18" s="86"/>
      <c r="O18" s="87">
        <f t="shared" si="2"/>
        <v>0</v>
      </c>
      <c r="P18" s="85"/>
      <c r="Q18" s="86"/>
      <c r="R18" s="86"/>
      <c r="S18" s="87">
        <f t="shared" si="3"/>
        <v>0</v>
      </c>
      <c r="T18" s="85">
        <v>5</v>
      </c>
      <c r="U18" s="86">
        <v>0</v>
      </c>
      <c r="V18" s="86">
        <v>5</v>
      </c>
      <c r="W18" s="67">
        <f t="shared" si="4"/>
        <v>10</v>
      </c>
      <c r="X18" s="333">
        <f t="shared" si="5"/>
        <v>25</v>
      </c>
    </row>
    <row r="19" spans="1:45" s="232" customFormat="1" ht="15.75" customHeight="1" x14ac:dyDescent="0.25">
      <c r="A19" s="88">
        <v>13</v>
      </c>
      <c r="B19" s="368" t="s">
        <v>90</v>
      </c>
      <c r="C19" s="89" t="s">
        <v>91</v>
      </c>
      <c r="D19" s="75"/>
      <c r="E19" s="86"/>
      <c r="F19" s="86"/>
      <c r="G19" s="87">
        <f t="shared" si="0"/>
        <v>0</v>
      </c>
      <c r="H19" s="85"/>
      <c r="I19" s="86"/>
      <c r="J19" s="86"/>
      <c r="K19" s="87">
        <f t="shared" si="1"/>
        <v>0</v>
      </c>
      <c r="L19" s="85"/>
      <c r="M19" s="86"/>
      <c r="N19" s="86"/>
      <c r="O19" s="87">
        <f t="shared" si="2"/>
        <v>0</v>
      </c>
      <c r="P19" s="85">
        <v>0</v>
      </c>
      <c r="Q19" s="86"/>
      <c r="R19" s="86"/>
      <c r="S19" s="87">
        <f t="shared" si="3"/>
        <v>0</v>
      </c>
      <c r="T19" s="85"/>
      <c r="U19" s="86">
        <v>20</v>
      </c>
      <c r="V19" s="86"/>
      <c r="W19" s="67">
        <f t="shared" si="4"/>
        <v>20</v>
      </c>
      <c r="X19" s="333">
        <f t="shared" si="5"/>
        <v>20</v>
      </c>
    </row>
    <row r="20" spans="1:45" s="232" customFormat="1" ht="15.75" customHeight="1" x14ac:dyDescent="0.25">
      <c r="A20" s="88">
        <v>14</v>
      </c>
      <c r="B20" s="492" t="s">
        <v>14</v>
      </c>
      <c r="C20" s="496" t="s">
        <v>19</v>
      </c>
      <c r="D20" s="75"/>
      <c r="E20" s="86"/>
      <c r="F20" s="86"/>
      <c r="G20" s="87">
        <f t="shared" si="0"/>
        <v>0</v>
      </c>
      <c r="H20" s="85">
        <v>0</v>
      </c>
      <c r="I20" s="86">
        <v>5</v>
      </c>
      <c r="J20" s="86">
        <v>0</v>
      </c>
      <c r="K20" s="87">
        <f t="shared" si="1"/>
        <v>5</v>
      </c>
      <c r="L20" s="85"/>
      <c r="M20" s="86"/>
      <c r="N20" s="86"/>
      <c r="O20" s="87">
        <f t="shared" si="2"/>
        <v>0</v>
      </c>
      <c r="P20" s="85"/>
      <c r="Q20" s="86"/>
      <c r="R20" s="86"/>
      <c r="S20" s="87">
        <f t="shared" si="3"/>
        <v>0</v>
      </c>
      <c r="T20" s="85"/>
      <c r="U20" s="86">
        <v>15</v>
      </c>
      <c r="V20" s="86"/>
      <c r="W20" s="67">
        <f t="shared" si="4"/>
        <v>15</v>
      </c>
      <c r="X20" s="333">
        <f t="shared" si="5"/>
        <v>20</v>
      </c>
    </row>
    <row r="21" spans="1:45" s="232" customFormat="1" ht="15.75" customHeight="1" thickBot="1" x14ac:dyDescent="0.3">
      <c r="A21" s="90">
        <v>15</v>
      </c>
      <c r="B21" s="497" t="s">
        <v>25</v>
      </c>
      <c r="C21" s="499" t="s">
        <v>18</v>
      </c>
      <c r="D21" s="423">
        <v>0</v>
      </c>
      <c r="E21" s="280">
        <v>5</v>
      </c>
      <c r="F21" s="280"/>
      <c r="G21" s="281">
        <f t="shared" si="0"/>
        <v>5</v>
      </c>
      <c r="H21" s="279"/>
      <c r="I21" s="280">
        <v>0</v>
      </c>
      <c r="J21" s="280">
        <v>0</v>
      </c>
      <c r="K21" s="281">
        <f t="shared" si="1"/>
        <v>0</v>
      </c>
      <c r="L21" s="279">
        <v>0</v>
      </c>
      <c r="M21" s="280">
        <v>5</v>
      </c>
      <c r="N21" s="280"/>
      <c r="O21" s="281">
        <f t="shared" si="2"/>
        <v>5</v>
      </c>
      <c r="P21" s="279"/>
      <c r="Q21" s="280"/>
      <c r="R21" s="280">
        <v>0</v>
      </c>
      <c r="S21" s="281">
        <f t="shared" si="3"/>
        <v>0</v>
      </c>
      <c r="T21" s="279"/>
      <c r="U21" s="280">
        <v>0</v>
      </c>
      <c r="V21" s="280"/>
      <c r="W21" s="422">
        <f t="shared" si="4"/>
        <v>0</v>
      </c>
      <c r="X21" s="385">
        <f t="shared" si="5"/>
        <v>10</v>
      </c>
    </row>
    <row r="22" spans="1:45" ht="15.75" customHeight="1" thickBot="1" x14ac:dyDescent="0.3">
      <c r="A22" s="78"/>
      <c r="B22" s="78"/>
      <c r="C22" s="79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</row>
    <row r="23" spans="1:45" ht="15.75" customHeight="1" thickBot="1" x14ac:dyDescent="0.3">
      <c r="A23" s="81"/>
      <c r="B23" s="671" t="s">
        <v>38</v>
      </c>
      <c r="C23" s="672"/>
      <c r="D23" s="101"/>
      <c r="E23" s="101"/>
      <c r="F23" s="101"/>
      <c r="G23" s="101"/>
      <c r="H23" s="101"/>
      <c r="I23" s="101"/>
      <c r="J23" s="10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0"/>
    </row>
    <row r="24" spans="1:45" ht="15.75" customHeight="1" x14ac:dyDescent="0.25">
      <c r="A24" s="664" t="s">
        <v>24</v>
      </c>
      <c r="B24" s="662" t="s">
        <v>0</v>
      </c>
      <c r="C24" s="662" t="s">
        <v>1</v>
      </c>
      <c r="D24" s="659" t="s">
        <v>28</v>
      </c>
      <c r="E24" s="660"/>
      <c r="F24" s="661"/>
      <c r="G24" s="657" t="s">
        <v>29</v>
      </c>
      <c r="H24" s="659" t="s">
        <v>30</v>
      </c>
      <c r="I24" s="660"/>
      <c r="J24" s="661"/>
      <c r="K24" s="657" t="s">
        <v>29</v>
      </c>
      <c r="L24" s="659" t="s">
        <v>31</v>
      </c>
      <c r="M24" s="660"/>
      <c r="N24" s="661"/>
      <c r="O24" s="657" t="s">
        <v>29</v>
      </c>
      <c r="P24" s="659" t="s">
        <v>32</v>
      </c>
      <c r="Q24" s="660"/>
      <c r="R24" s="661"/>
      <c r="S24" s="657" t="s">
        <v>29</v>
      </c>
      <c r="T24" s="659" t="s">
        <v>33</v>
      </c>
      <c r="U24" s="660"/>
      <c r="V24" s="661"/>
      <c r="W24" s="657" t="s">
        <v>29</v>
      </c>
      <c r="X24" s="659" t="s">
        <v>39</v>
      </c>
      <c r="Y24" s="660"/>
      <c r="Z24" s="661"/>
      <c r="AA24" s="657" t="s">
        <v>29</v>
      </c>
      <c r="AB24" s="659" t="s">
        <v>40</v>
      </c>
      <c r="AC24" s="660"/>
      <c r="AD24" s="661"/>
      <c r="AE24" s="657" t="s">
        <v>29</v>
      </c>
      <c r="AF24" s="659" t="s">
        <v>41</v>
      </c>
      <c r="AG24" s="660"/>
      <c r="AH24" s="661"/>
      <c r="AI24" s="657" t="s">
        <v>29</v>
      </c>
      <c r="AJ24" s="659" t="s">
        <v>42</v>
      </c>
      <c r="AK24" s="660"/>
      <c r="AL24" s="661"/>
      <c r="AM24" s="657" t="s">
        <v>29</v>
      </c>
      <c r="AN24" s="659" t="s">
        <v>43</v>
      </c>
      <c r="AO24" s="660"/>
      <c r="AP24" s="661"/>
      <c r="AQ24" s="657" t="s">
        <v>29</v>
      </c>
      <c r="AR24" s="664" t="s">
        <v>34</v>
      </c>
      <c r="AS24" s="662" t="s">
        <v>44</v>
      </c>
    </row>
    <row r="25" spans="1:45" ht="15.75" customHeight="1" thickBot="1" x14ac:dyDescent="0.3">
      <c r="A25" s="679"/>
      <c r="B25" s="667"/>
      <c r="C25" s="663"/>
      <c r="D25" s="322" t="s">
        <v>35</v>
      </c>
      <c r="E25" s="323" t="s">
        <v>36</v>
      </c>
      <c r="F25" s="324" t="s">
        <v>37</v>
      </c>
      <c r="G25" s="684"/>
      <c r="H25" s="322" t="s">
        <v>35</v>
      </c>
      <c r="I25" s="323" t="s">
        <v>36</v>
      </c>
      <c r="J25" s="324" t="s">
        <v>37</v>
      </c>
      <c r="K25" s="684"/>
      <c r="L25" s="322" t="s">
        <v>35</v>
      </c>
      <c r="M25" s="323" t="s">
        <v>36</v>
      </c>
      <c r="N25" s="324" t="s">
        <v>37</v>
      </c>
      <c r="O25" s="684"/>
      <c r="P25" s="322" t="s">
        <v>35</v>
      </c>
      <c r="Q25" s="323" t="s">
        <v>36</v>
      </c>
      <c r="R25" s="324" t="s">
        <v>37</v>
      </c>
      <c r="S25" s="684"/>
      <c r="T25" s="322" t="s">
        <v>35</v>
      </c>
      <c r="U25" s="323" t="s">
        <v>36</v>
      </c>
      <c r="V25" s="324" t="s">
        <v>37</v>
      </c>
      <c r="W25" s="684"/>
      <c r="X25" s="322" t="s">
        <v>35</v>
      </c>
      <c r="Y25" s="323" t="s">
        <v>36</v>
      </c>
      <c r="Z25" s="324" t="s">
        <v>37</v>
      </c>
      <c r="AA25" s="684"/>
      <c r="AB25" s="322" t="s">
        <v>35</v>
      </c>
      <c r="AC25" s="323" t="s">
        <v>36</v>
      </c>
      <c r="AD25" s="324" t="s">
        <v>37</v>
      </c>
      <c r="AE25" s="684"/>
      <c r="AF25" s="322" t="s">
        <v>35</v>
      </c>
      <c r="AG25" s="323" t="s">
        <v>36</v>
      </c>
      <c r="AH25" s="324" t="s">
        <v>37</v>
      </c>
      <c r="AI25" s="684"/>
      <c r="AJ25" s="322" t="s">
        <v>35</v>
      </c>
      <c r="AK25" s="323" t="s">
        <v>36</v>
      </c>
      <c r="AL25" s="324" t="s">
        <v>37</v>
      </c>
      <c r="AM25" s="684"/>
      <c r="AN25" s="322" t="s">
        <v>35</v>
      </c>
      <c r="AO25" s="323" t="s">
        <v>36</v>
      </c>
      <c r="AP25" s="324" t="s">
        <v>37</v>
      </c>
      <c r="AQ25" s="684"/>
      <c r="AR25" s="679"/>
      <c r="AS25" s="663"/>
    </row>
    <row r="26" spans="1:45" ht="15.75" customHeight="1" x14ac:dyDescent="0.25">
      <c r="A26" s="754">
        <v>1</v>
      </c>
      <c r="B26" s="755" t="s">
        <v>68</v>
      </c>
      <c r="C26" s="755" t="s">
        <v>69</v>
      </c>
      <c r="D26" s="799">
        <v>10</v>
      </c>
      <c r="E26" s="797">
        <v>20</v>
      </c>
      <c r="F26" s="797">
        <v>15</v>
      </c>
      <c r="G26" s="798">
        <f>SUM(D26:F26)</f>
        <v>45</v>
      </c>
      <c r="H26" s="796">
        <v>10</v>
      </c>
      <c r="I26" s="797"/>
      <c r="J26" s="797">
        <v>20</v>
      </c>
      <c r="K26" s="798">
        <f>SUM(H26:J26)</f>
        <v>30</v>
      </c>
      <c r="L26" s="796">
        <v>10</v>
      </c>
      <c r="M26" s="797">
        <v>10</v>
      </c>
      <c r="N26" s="797">
        <v>0</v>
      </c>
      <c r="O26" s="798">
        <f>SUM(L26:N26)</f>
        <v>20</v>
      </c>
      <c r="P26" s="796">
        <v>20</v>
      </c>
      <c r="Q26" s="797"/>
      <c r="R26" s="797">
        <v>5</v>
      </c>
      <c r="S26" s="798">
        <f>SUM(P26:R26)</f>
        <v>25</v>
      </c>
      <c r="T26" s="796">
        <v>5</v>
      </c>
      <c r="U26" s="797"/>
      <c r="V26" s="797">
        <v>20</v>
      </c>
      <c r="W26" s="798">
        <f>SUM(T26:V26)</f>
        <v>25</v>
      </c>
      <c r="X26" s="796"/>
      <c r="Y26" s="797">
        <v>5</v>
      </c>
      <c r="Z26" s="797"/>
      <c r="AA26" s="798">
        <f>SUM(X26:Z26)</f>
        <v>5</v>
      </c>
      <c r="AB26" s="796">
        <v>20</v>
      </c>
      <c r="AC26" s="797">
        <v>0</v>
      </c>
      <c r="AD26" s="797">
        <v>20</v>
      </c>
      <c r="AE26" s="798">
        <f>SUM(AB26:AD26)</f>
        <v>40</v>
      </c>
      <c r="AF26" s="796">
        <v>20</v>
      </c>
      <c r="AG26" s="797"/>
      <c r="AH26" s="797">
        <v>5</v>
      </c>
      <c r="AI26" s="798">
        <f>SUM(AF26:AH26)</f>
        <v>25</v>
      </c>
      <c r="AJ26" s="796">
        <v>20</v>
      </c>
      <c r="AK26" s="797">
        <v>10</v>
      </c>
      <c r="AL26" s="797">
        <v>0</v>
      </c>
      <c r="AM26" s="798">
        <f>SUM(AJ26:AL26)</f>
        <v>30</v>
      </c>
      <c r="AN26" s="796">
        <v>15</v>
      </c>
      <c r="AO26" s="797">
        <v>20</v>
      </c>
      <c r="AP26" s="797">
        <v>10</v>
      </c>
      <c r="AQ26" s="798">
        <f>SUM(AN26:AP26)</f>
        <v>45</v>
      </c>
      <c r="AR26" s="800">
        <f>SUM(AQ26,AM26,AI26,AE26,AA26,W26,S26,O26,K26,G26)</f>
        <v>290</v>
      </c>
      <c r="AS26" s="762">
        <v>1</v>
      </c>
    </row>
    <row r="27" spans="1:45" ht="15.75" customHeight="1" x14ac:dyDescent="0.25">
      <c r="A27" s="763">
        <v>2</v>
      </c>
      <c r="B27" s="764" t="s">
        <v>86</v>
      </c>
      <c r="C27" s="764" t="s">
        <v>18</v>
      </c>
      <c r="D27" s="803">
        <v>0</v>
      </c>
      <c r="E27" s="767">
        <v>0</v>
      </c>
      <c r="F27" s="767">
        <v>0</v>
      </c>
      <c r="G27" s="768">
        <f>SUM(D27:F27)</f>
        <v>0</v>
      </c>
      <c r="H27" s="766">
        <v>10</v>
      </c>
      <c r="I27" s="767">
        <v>15</v>
      </c>
      <c r="J27" s="767">
        <v>15</v>
      </c>
      <c r="K27" s="768">
        <f>SUM(H27:J27)</f>
        <v>40</v>
      </c>
      <c r="L27" s="766"/>
      <c r="M27" s="767">
        <v>0</v>
      </c>
      <c r="N27" s="767">
        <v>20</v>
      </c>
      <c r="O27" s="768">
        <f>SUM(L27:N27)</f>
        <v>20</v>
      </c>
      <c r="P27" s="766">
        <v>0</v>
      </c>
      <c r="Q27" s="767">
        <v>5</v>
      </c>
      <c r="R27" s="767">
        <v>20</v>
      </c>
      <c r="S27" s="768">
        <f>SUM(P27:R27)</f>
        <v>25</v>
      </c>
      <c r="T27" s="766">
        <v>0</v>
      </c>
      <c r="U27" s="767">
        <v>5</v>
      </c>
      <c r="V27" s="767">
        <v>0</v>
      </c>
      <c r="W27" s="768">
        <f>SUM(T27:V27)</f>
        <v>5</v>
      </c>
      <c r="X27" s="766">
        <v>0</v>
      </c>
      <c r="Y27" s="767">
        <v>10</v>
      </c>
      <c r="Z27" s="767">
        <v>20</v>
      </c>
      <c r="AA27" s="768">
        <f>SUM(X27:Z27)</f>
        <v>30</v>
      </c>
      <c r="AB27" s="766"/>
      <c r="AC27" s="767">
        <v>20</v>
      </c>
      <c r="AD27" s="767"/>
      <c r="AE27" s="768">
        <f>SUM(AB27:AD27)</f>
        <v>20</v>
      </c>
      <c r="AF27" s="766">
        <v>15</v>
      </c>
      <c r="AG27" s="767"/>
      <c r="AH27" s="767">
        <v>10</v>
      </c>
      <c r="AI27" s="768">
        <f>SUM(AF27:AH27)</f>
        <v>25</v>
      </c>
      <c r="AJ27" s="766">
        <v>15</v>
      </c>
      <c r="AK27" s="767">
        <v>20</v>
      </c>
      <c r="AL27" s="767">
        <v>20</v>
      </c>
      <c r="AM27" s="768">
        <f>SUM(AJ27:AL27)</f>
        <v>55</v>
      </c>
      <c r="AN27" s="766">
        <v>0</v>
      </c>
      <c r="AO27" s="767"/>
      <c r="AP27" s="767">
        <v>10</v>
      </c>
      <c r="AQ27" s="768">
        <f>SUM(AN27:AP27)</f>
        <v>10</v>
      </c>
      <c r="AR27" s="769">
        <f>SUM(AQ27,AM27,AI27,AE27,AA27,W27,S27,O27,K27,G27)</f>
        <v>230</v>
      </c>
      <c r="AS27" s="770">
        <v>2</v>
      </c>
    </row>
    <row r="28" spans="1:45" ht="15.75" customHeight="1" x14ac:dyDescent="0.25">
      <c r="A28" s="771">
        <v>3</v>
      </c>
      <c r="B28" s="772" t="s">
        <v>11</v>
      </c>
      <c r="C28" s="772" t="s">
        <v>18</v>
      </c>
      <c r="D28" s="806">
        <v>15</v>
      </c>
      <c r="E28" s="775">
        <v>15</v>
      </c>
      <c r="F28" s="775">
        <v>10</v>
      </c>
      <c r="G28" s="776">
        <f>SUM(D28:F28)</f>
        <v>40</v>
      </c>
      <c r="H28" s="774">
        <v>15</v>
      </c>
      <c r="I28" s="775">
        <v>20</v>
      </c>
      <c r="J28" s="775"/>
      <c r="K28" s="776">
        <f>SUM(H28:J28)</f>
        <v>35</v>
      </c>
      <c r="L28" s="774">
        <v>15</v>
      </c>
      <c r="M28" s="775">
        <v>0</v>
      </c>
      <c r="N28" s="775">
        <v>0</v>
      </c>
      <c r="O28" s="776">
        <f>SUM(L28:N28)</f>
        <v>15</v>
      </c>
      <c r="P28" s="774">
        <v>0</v>
      </c>
      <c r="Q28" s="775">
        <v>0</v>
      </c>
      <c r="R28" s="775">
        <v>0</v>
      </c>
      <c r="S28" s="776">
        <f>SUM(P28:R28)</f>
        <v>0</v>
      </c>
      <c r="T28" s="774">
        <v>10</v>
      </c>
      <c r="U28" s="775"/>
      <c r="V28" s="775"/>
      <c r="W28" s="776">
        <f>SUM(T28:V28)</f>
        <v>10</v>
      </c>
      <c r="X28" s="774">
        <v>20</v>
      </c>
      <c r="Y28" s="775">
        <v>5</v>
      </c>
      <c r="Z28" s="775">
        <v>0</v>
      </c>
      <c r="AA28" s="776">
        <f>SUM(X28:Z28)</f>
        <v>25</v>
      </c>
      <c r="AB28" s="774">
        <v>10</v>
      </c>
      <c r="AC28" s="775">
        <v>0</v>
      </c>
      <c r="AD28" s="775">
        <v>10</v>
      </c>
      <c r="AE28" s="776">
        <f>SUM(AB28:AD28)</f>
        <v>20</v>
      </c>
      <c r="AF28" s="774">
        <v>15</v>
      </c>
      <c r="AG28" s="775">
        <v>0</v>
      </c>
      <c r="AH28" s="775">
        <v>15</v>
      </c>
      <c r="AI28" s="776">
        <f>SUM(AF28:AH28)</f>
        <v>30</v>
      </c>
      <c r="AJ28" s="774">
        <v>5</v>
      </c>
      <c r="AK28" s="775">
        <v>0</v>
      </c>
      <c r="AL28" s="775">
        <v>10</v>
      </c>
      <c r="AM28" s="776">
        <f>SUM(AJ28:AL28)</f>
        <v>15</v>
      </c>
      <c r="AN28" s="774">
        <v>5</v>
      </c>
      <c r="AO28" s="775">
        <v>0</v>
      </c>
      <c r="AP28" s="775"/>
      <c r="AQ28" s="776">
        <f>SUM(AN28:AP28)</f>
        <v>5</v>
      </c>
      <c r="AR28" s="777">
        <f>SUM(AQ28,AM28,AI28,AE28,AA28,W28,S28,O28,K28,G28)</f>
        <v>195</v>
      </c>
      <c r="AS28" s="778">
        <v>3</v>
      </c>
    </row>
    <row r="29" spans="1:45" ht="15.75" customHeight="1" x14ac:dyDescent="0.25">
      <c r="A29" s="63">
        <v>4</v>
      </c>
      <c r="B29" s="89" t="s">
        <v>20</v>
      </c>
      <c r="C29" s="89" t="s">
        <v>21</v>
      </c>
      <c r="D29" s="75">
        <v>0</v>
      </c>
      <c r="E29" s="86">
        <v>20</v>
      </c>
      <c r="F29" s="86">
        <v>10</v>
      </c>
      <c r="G29" s="97">
        <f>SUM(D29:F29)</f>
        <v>30</v>
      </c>
      <c r="H29" s="85">
        <v>0</v>
      </c>
      <c r="I29" s="86">
        <v>10</v>
      </c>
      <c r="J29" s="86"/>
      <c r="K29" s="97">
        <f>SUM(H29:J29)</f>
        <v>10</v>
      </c>
      <c r="L29" s="85">
        <v>0</v>
      </c>
      <c r="M29" s="86">
        <v>0</v>
      </c>
      <c r="N29" s="86">
        <v>20</v>
      </c>
      <c r="O29" s="97">
        <f>SUM(L29:N29)</f>
        <v>20</v>
      </c>
      <c r="P29" s="85">
        <v>0</v>
      </c>
      <c r="Q29" s="86">
        <v>15</v>
      </c>
      <c r="R29" s="86">
        <v>20</v>
      </c>
      <c r="S29" s="97">
        <f>SUM(P29:R29)</f>
        <v>35</v>
      </c>
      <c r="T29" s="85">
        <v>0</v>
      </c>
      <c r="U29" s="86">
        <v>0</v>
      </c>
      <c r="V29" s="86">
        <v>10</v>
      </c>
      <c r="W29" s="97">
        <f>SUM(T29:V29)</f>
        <v>10</v>
      </c>
      <c r="X29" s="85"/>
      <c r="Y29" s="86">
        <v>15</v>
      </c>
      <c r="Z29" s="86">
        <v>20</v>
      </c>
      <c r="AA29" s="97">
        <f>SUM(X29:Z29)</f>
        <v>35</v>
      </c>
      <c r="AB29" s="85">
        <v>0</v>
      </c>
      <c r="AC29" s="86">
        <v>20</v>
      </c>
      <c r="AD29" s="86"/>
      <c r="AE29" s="97">
        <f>SUM(AB29:AD29)</f>
        <v>20</v>
      </c>
      <c r="AF29" s="85"/>
      <c r="AG29" s="86">
        <v>0</v>
      </c>
      <c r="AH29" s="86">
        <v>0</v>
      </c>
      <c r="AI29" s="97">
        <f>SUM(AF29:AH29)</f>
        <v>0</v>
      </c>
      <c r="AJ29" s="85">
        <v>0</v>
      </c>
      <c r="AK29" s="86">
        <v>10</v>
      </c>
      <c r="AL29" s="86">
        <v>0</v>
      </c>
      <c r="AM29" s="97">
        <f>SUM(AJ29:AL29)</f>
        <v>10</v>
      </c>
      <c r="AN29" s="85"/>
      <c r="AO29" s="86">
        <v>0</v>
      </c>
      <c r="AP29" s="86">
        <v>5</v>
      </c>
      <c r="AQ29" s="97">
        <f>SUM(AN29:AP29)</f>
        <v>5</v>
      </c>
      <c r="AR29" s="333">
        <f>SUM(AQ29,AM29,AI29,AE29,AA29,W29,S29,O29,K29,G29)</f>
        <v>175</v>
      </c>
      <c r="AS29" s="111"/>
    </row>
    <row r="30" spans="1:45" ht="15.75" customHeight="1" x14ac:dyDescent="0.25">
      <c r="A30" s="63">
        <v>5</v>
      </c>
      <c r="B30" s="57" t="s">
        <v>92</v>
      </c>
      <c r="C30" s="57" t="s">
        <v>93</v>
      </c>
      <c r="D30" s="75">
        <v>0</v>
      </c>
      <c r="E30" s="86">
        <v>15</v>
      </c>
      <c r="F30" s="86">
        <v>0</v>
      </c>
      <c r="G30" s="97">
        <f>SUM(D30:F30)</f>
        <v>15</v>
      </c>
      <c r="H30" s="85">
        <v>20</v>
      </c>
      <c r="I30" s="86">
        <v>10</v>
      </c>
      <c r="J30" s="86">
        <v>0</v>
      </c>
      <c r="K30" s="97">
        <f>SUM(H30:J30)</f>
        <v>30</v>
      </c>
      <c r="L30" s="85">
        <v>0</v>
      </c>
      <c r="M30" s="86">
        <v>5</v>
      </c>
      <c r="N30" s="86">
        <v>0</v>
      </c>
      <c r="O30" s="97">
        <f>SUM(L30:N30)</f>
        <v>5</v>
      </c>
      <c r="P30" s="85"/>
      <c r="Q30" s="86">
        <v>15</v>
      </c>
      <c r="R30" s="86"/>
      <c r="S30" s="97">
        <f>SUM(P30:R30)</f>
        <v>15</v>
      </c>
      <c r="T30" s="85">
        <v>0</v>
      </c>
      <c r="U30" s="86">
        <v>10</v>
      </c>
      <c r="V30" s="86">
        <v>0</v>
      </c>
      <c r="W30" s="97">
        <f>SUM(T30:V30)</f>
        <v>10</v>
      </c>
      <c r="X30" s="85">
        <v>0</v>
      </c>
      <c r="Y30" s="86">
        <v>15</v>
      </c>
      <c r="Z30" s="86">
        <v>0</v>
      </c>
      <c r="AA30" s="97">
        <f>SUM(X30:Z30)</f>
        <v>15</v>
      </c>
      <c r="AB30" s="85">
        <v>5</v>
      </c>
      <c r="AC30" s="86">
        <v>10</v>
      </c>
      <c r="AD30" s="86">
        <v>0</v>
      </c>
      <c r="AE30" s="97">
        <f>SUM(AB30:AD30)</f>
        <v>15</v>
      </c>
      <c r="AF30" s="85">
        <v>15</v>
      </c>
      <c r="AG30" s="86">
        <v>20</v>
      </c>
      <c r="AH30" s="86">
        <v>10</v>
      </c>
      <c r="AI30" s="97">
        <f>SUM(AF30:AH30)</f>
        <v>45</v>
      </c>
      <c r="AJ30" s="85">
        <v>20</v>
      </c>
      <c r="AK30" s="86">
        <v>5</v>
      </c>
      <c r="AL30" s="86">
        <v>0</v>
      </c>
      <c r="AM30" s="97">
        <f>SUM(AJ30:AL30)</f>
        <v>25</v>
      </c>
      <c r="AN30" s="85"/>
      <c r="AO30" s="86">
        <v>0</v>
      </c>
      <c r="AP30" s="86">
        <v>0</v>
      </c>
      <c r="AQ30" s="97">
        <f>SUM(AN30:AP30)</f>
        <v>0</v>
      </c>
      <c r="AR30" s="333">
        <f>SUM(AQ30,AM30,AI30,AE30,AA30,W30,S30,O30,K30,G30)</f>
        <v>175</v>
      </c>
      <c r="AS30" s="100"/>
    </row>
    <row r="31" spans="1:45" ht="15.75" customHeight="1" x14ac:dyDescent="0.25">
      <c r="A31" s="64">
        <v>6</v>
      </c>
      <c r="B31" s="110" t="s">
        <v>80</v>
      </c>
      <c r="C31" s="110" t="s">
        <v>18</v>
      </c>
      <c r="D31" s="30">
        <v>0</v>
      </c>
      <c r="E31" s="95">
        <v>5</v>
      </c>
      <c r="F31" s="95">
        <v>0</v>
      </c>
      <c r="G31" s="96">
        <f>SUM(D31:F31)</f>
        <v>5</v>
      </c>
      <c r="H31" s="94"/>
      <c r="I31" s="95">
        <v>15</v>
      </c>
      <c r="J31" s="95"/>
      <c r="K31" s="96">
        <f>SUM(H31:J31)</f>
        <v>15</v>
      </c>
      <c r="L31" s="94"/>
      <c r="M31" s="95">
        <v>0</v>
      </c>
      <c r="N31" s="95"/>
      <c r="O31" s="96">
        <f>SUM(L31:N31)</f>
        <v>0</v>
      </c>
      <c r="P31" s="94">
        <v>10</v>
      </c>
      <c r="Q31" s="95">
        <v>20</v>
      </c>
      <c r="R31" s="95">
        <v>0</v>
      </c>
      <c r="S31" s="96">
        <f>SUM(P31:R31)</f>
        <v>30</v>
      </c>
      <c r="T31" s="94">
        <v>15</v>
      </c>
      <c r="U31" s="95">
        <v>5</v>
      </c>
      <c r="V31" s="95">
        <v>0</v>
      </c>
      <c r="W31" s="96">
        <f>SUM(T31:V31)</f>
        <v>20</v>
      </c>
      <c r="X31" s="94">
        <v>20</v>
      </c>
      <c r="Y31" s="95">
        <v>15</v>
      </c>
      <c r="Z31" s="95"/>
      <c r="AA31" s="96">
        <f>SUM(X31:Z31)</f>
        <v>35</v>
      </c>
      <c r="AB31" s="94">
        <v>10</v>
      </c>
      <c r="AC31" s="95">
        <v>10</v>
      </c>
      <c r="AD31" s="95">
        <v>5</v>
      </c>
      <c r="AE31" s="96">
        <f>SUM(AB31:AD31)</f>
        <v>25</v>
      </c>
      <c r="AF31" s="94">
        <v>0</v>
      </c>
      <c r="AG31" s="95">
        <v>10</v>
      </c>
      <c r="AH31" s="95">
        <v>0</v>
      </c>
      <c r="AI31" s="96">
        <f>SUM(AF31:AH31)</f>
        <v>10</v>
      </c>
      <c r="AJ31" s="94">
        <v>10</v>
      </c>
      <c r="AK31" s="95">
        <v>0</v>
      </c>
      <c r="AL31" s="95"/>
      <c r="AM31" s="96">
        <f>SUM(AJ31:AL31)</f>
        <v>10</v>
      </c>
      <c r="AN31" s="94">
        <v>10</v>
      </c>
      <c r="AO31" s="95">
        <v>10</v>
      </c>
      <c r="AP31" s="95">
        <v>0</v>
      </c>
      <c r="AQ31" s="96">
        <f>SUM(AN31:AP31)</f>
        <v>20</v>
      </c>
      <c r="AR31" s="589">
        <f>SUM(AQ31,AM31,AI31,AE31,AA31,W31,S31,O31,K31,G31)</f>
        <v>170</v>
      </c>
      <c r="AS31" s="103"/>
    </row>
    <row r="32" spans="1:45" ht="15.75" customHeight="1" x14ac:dyDescent="0.25">
      <c r="A32" s="63">
        <v>7</v>
      </c>
      <c r="B32" s="493" t="s">
        <v>8</v>
      </c>
      <c r="C32" s="493" t="s">
        <v>18</v>
      </c>
      <c r="D32" s="75">
        <v>0</v>
      </c>
      <c r="E32" s="86">
        <v>0</v>
      </c>
      <c r="F32" s="86"/>
      <c r="G32" s="97">
        <f>SUM(D32:F32)</f>
        <v>0</v>
      </c>
      <c r="H32" s="85">
        <v>0</v>
      </c>
      <c r="I32" s="86">
        <v>0</v>
      </c>
      <c r="J32" s="86"/>
      <c r="K32" s="97">
        <f>SUM(H32:J32)</f>
        <v>0</v>
      </c>
      <c r="L32" s="85">
        <v>10</v>
      </c>
      <c r="M32" s="86">
        <v>5</v>
      </c>
      <c r="N32" s="86">
        <v>0</v>
      </c>
      <c r="O32" s="97">
        <f>SUM(L32:N32)</f>
        <v>15</v>
      </c>
      <c r="P32" s="85">
        <v>20</v>
      </c>
      <c r="Q32" s="86">
        <v>5</v>
      </c>
      <c r="R32" s="86"/>
      <c r="S32" s="97">
        <f>SUM(P32:R32)</f>
        <v>25</v>
      </c>
      <c r="T32" s="85">
        <v>10</v>
      </c>
      <c r="U32" s="86">
        <v>0</v>
      </c>
      <c r="V32" s="86"/>
      <c r="W32" s="97">
        <f>SUM(T32:V32)</f>
        <v>10</v>
      </c>
      <c r="X32" s="85">
        <v>10</v>
      </c>
      <c r="Y32" s="86">
        <v>15</v>
      </c>
      <c r="Z32" s="86">
        <v>0</v>
      </c>
      <c r="AA32" s="97">
        <f>SUM(X32:Z32)</f>
        <v>25</v>
      </c>
      <c r="AB32" s="85">
        <v>20</v>
      </c>
      <c r="AC32" s="86">
        <v>0</v>
      </c>
      <c r="AD32" s="86"/>
      <c r="AE32" s="97">
        <f>SUM(AB32:AD32)</f>
        <v>20</v>
      </c>
      <c r="AF32" s="85"/>
      <c r="AG32" s="86">
        <v>10</v>
      </c>
      <c r="AH32" s="86"/>
      <c r="AI32" s="97">
        <f>SUM(AF32:AH32)</f>
        <v>10</v>
      </c>
      <c r="AJ32" s="85"/>
      <c r="AK32" s="86"/>
      <c r="AL32" s="86"/>
      <c r="AM32" s="97">
        <f>SUM(AJ32:AL32)</f>
        <v>0</v>
      </c>
      <c r="AN32" s="85">
        <v>10</v>
      </c>
      <c r="AO32" s="86">
        <v>0</v>
      </c>
      <c r="AP32" s="86"/>
      <c r="AQ32" s="97">
        <f>SUM(AN32:AP32)</f>
        <v>10</v>
      </c>
      <c r="AR32" s="333">
        <f>SUM(AQ32,AM32,AI32,AE32,AA32,W32,S32,O32,K32,G32)</f>
        <v>115</v>
      </c>
      <c r="AS32" s="100"/>
    </row>
    <row r="33" spans="1:45" ht="15.75" customHeight="1" x14ac:dyDescent="0.25">
      <c r="A33" s="63">
        <v>8</v>
      </c>
      <c r="B33" s="57" t="s">
        <v>22</v>
      </c>
      <c r="C33" s="57" t="s">
        <v>21</v>
      </c>
      <c r="D33" s="75">
        <v>5</v>
      </c>
      <c r="E33" s="86">
        <v>0</v>
      </c>
      <c r="F33" s="86">
        <v>15</v>
      </c>
      <c r="G33" s="97">
        <f>SUM(D33:F33)</f>
        <v>20</v>
      </c>
      <c r="H33" s="85">
        <v>0</v>
      </c>
      <c r="I33" s="86">
        <v>5</v>
      </c>
      <c r="J33" s="86">
        <v>0</v>
      </c>
      <c r="K33" s="97">
        <f>SUM(H33:J33)</f>
        <v>5</v>
      </c>
      <c r="L33" s="85">
        <v>20</v>
      </c>
      <c r="M33" s="86">
        <v>0</v>
      </c>
      <c r="N33" s="86">
        <v>0</v>
      </c>
      <c r="O33" s="97">
        <f>SUM(L33:N33)</f>
        <v>20</v>
      </c>
      <c r="P33" s="85">
        <v>0</v>
      </c>
      <c r="Q33" s="86">
        <v>0</v>
      </c>
      <c r="R33" s="86">
        <v>0</v>
      </c>
      <c r="S33" s="97">
        <f>SUM(P33:R33)</f>
        <v>0</v>
      </c>
      <c r="T33" s="85">
        <v>0</v>
      </c>
      <c r="U33" s="86"/>
      <c r="V33" s="86"/>
      <c r="W33" s="97">
        <f>SUM(T33:V33)</f>
        <v>0</v>
      </c>
      <c r="X33" s="85">
        <v>0</v>
      </c>
      <c r="Y33" s="86">
        <v>0</v>
      </c>
      <c r="Z33" s="86"/>
      <c r="AA33" s="97">
        <f>SUM(X33:Z33)</f>
        <v>0</v>
      </c>
      <c r="AB33" s="85">
        <v>5</v>
      </c>
      <c r="AC33" s="86">
        <v>15</v>
      </c>
      <c r="AD33" s="86"/>
      <c r="AE33" s="97">
        <f>SUM(AB33:AD33)</f>
        <v>20</v>
      </c>
      <c r="AF33" s="85">
        <v>5</v>
      </c>
      <c r="AG33" s="86"/>
      <c r="AH33" s="86">
        <v>20</v>
      </c>
      <c r="AI33" s="97">
        <f>SUM(AF33:AH33)</f>
        <v>25</v>
      </c>
      <c r="AJ33" s="85">
        <v>5</v>
      </c>
      <c r="AK33" s="86">
        <v>0</v>
      </c>
      <c r="AL33" s="86">
        <v>10</v>
      </c>
      <c r="AM33" s="97">
        <f>SUM(AJ33:AL33)</f>
        <v>15</v>
      </c>
      <c r="AN33" s="85">
        <v>0</v>
      </c>
      <c r="AO33" s="86">
        <v>0</v>
      </c>
      <c r="AP33" s="86"/>
      <c r="AQ33" s="97">
        <f>SUM(AN33:AP33)</f>
        <v>0</v>
      </c>
      <c r="AR33" s="333">
        <f>SUM(AQ33,AM33,AI33,AE33,AA33,W33,S33,O33,K33,G33)</f>
        <v>105</v>
      </c>
      <c r="AS33" s="111"/>
    </row>
    <row r="34" spans="1:45" s="232" customFormat="1" ht="15.75" customHeight="1" x14ac:dyDescent="0.25">
      <c r="A34" s="42">
        <v>9</v>
      </c>
      <c r="B34" s="89" t="s">
        <v>16</v>
      </c>
      <c r="C34" s="89" t="s">
        <v>17</v>
      </c>
      <c r="D34" s="76">
        <v>0</v>
      </c>
      <c r="E34" s="65">
        <v>0</v>
      </c>
      <c r="F34" s="65"/>
      <c r="G34" s="17">
        <f>SUM(D34:F34)</f>
        <v>0</v>
      </c>
      <c r="H34" s="44">
        <v>10</v>
      </c>
      <c r="I34" s="65">
        <v>0</v>
      </c>
      <c r="J34" s="65">
        <v>10</v>
      </c>
      <c r="K34" s="17">
        <f>SUM(H34:J34)</f>
        <v>20</v>
      </c>
      <c r="L34" s="44"/>
      <c r="M34" s="65">
        <v>10</v>
      </c>
      <c r="N34" s="65"/>
      <c r="O34" s="17">
        <f>SUM(L34:N34)</f>
        <v>10</v>
      </c>
      <c r="P34" s="44"/>
      <c r="Q34" s="65">
        <v>0</v>
      </c>
      <c r="R34" s="65">
        <v>10</v>
      </c>
      <c r="S34" s="17">
        <f>SUM(P34:R34)</f>
        <v>10</v>
      </c>
      <c r="T34" s="44"/>
      <c r="U34" s="65">
        <v>15</v>
      </c>
      <c r="V34" s="65"/>
      <c r="W34" s="17">
        <f>SUM(T34:V34)</f>
        <v>15</v>
      </c>
      <c r="X34" s="44"/>
      <c r="Y34" s="65">
        <v>0</v>
      </c>
      <c r="Z34" s="65"/>
      <c r="AA34" s="17">
        <f>SUM(X34:Z34)</f>
        <v>0</v>
      </c>
      <c r="AB34" s="44">
        <v>0</v>
      </c>
      <c r="AC34" s="65">
        <v>0</v>
      </c>
      <c r="AD34" s="65"/>
      <c r="AE34" s="17">
        <f>SUM(AB34:AD34)</f>
        <v>0</v>
      </c>
      <c r="AF34" s="44">
        <v>0</v>
      </c>
      <c r="AG34" s="65"/>
      <c r="AH34" s="65"/>
      <c r="AI34" s="17">
        <f>SUM(AF34:AH34)</f>
        <v>0</v>
      </c>
      <c r="AJ34" s="44"/>
      <c r="AK34" s="65">
        <v>10</v>
      </c>
      <c r="AL34" s="65"/>
      <c r="AM34" s="17">
        <f>SUM(AJ34:AL34)</f>
        <v>10</v>
      </c>
      <c r="AN34" s="44">
        <v>10</v>
      </c>
      <c r="AO34" s="65">
        <v>0</v>
      </c>
      <c r="AP34" s="65"/>
      <c r="AQ34" s="17">
        <f>SUM(AN34:AP34)</f>
        <v>10</v>
      </c>
      <c r="AR34" s="334">
        <f>SUM(AQ34,AM34,AI34,AE34,AA34,W34,S34,O34,K34,G34)</f>
        <v>75</v>
      </c>
      <c r="AS34" s="282"/>
    </row>
    <row r="35" spans="1:45" s="232" customFormat="1" ht="15.75" customHeight="1" thickBot="1" x14ac:dyDescent="0.3">
      <c r="A35" s="301">
        <v>10</v>
      </c>
      <c r="B35" s="846" t="s">
        <v>15</v>
      </c>
      <c r="C35" s="846" t="s">
        <v>18</v>
      </c>
      <c r="D35" s="58"/>
      <c r="E35" s="91">
        <v>0</v>
      </c>
      <c r="F35" s="91">
        <v>0</v>
      </c>
      <c r="G35" s="92">
        <f>SUM(D35:F35)</f>
        <v>0</v>
      </c>
      <c r="H35" s="84"/>
      <c r="I35" s="91">
        <v>15</v>
      </c>
      <c r="J35" s="91"/>
      <c r="K35" s="92">
        <f>SUM(H35:J35)</f>
        <v>15</v>
      </c>
      <c r="L35" s="84">
        <v>10</v>
      </c>
      <c r="M35" s="91">
        <v>0</v>
      </c>
      <c r="N35" s="91"/>
      <c r="O35" s="92">
        <f>SUM(L35:N35)</f>
        <v>10</v>
      </c>
      <c r="P35" s="84"/>
      <c r="Q35" s="91"/>
      <c r="R35" s="91"/>
      <c r="S35" s="92">
        <f>SUM(P35:R35)</f>
        <v>0</v>
      </c>
      <c r="T35" s="84">
        <v>5</v>
      </c>
      <c r="U35" s="91"/>
      <c r="V35" s="91">
        <v>0</v>
      </c>
      <c r="W35" s="92">
        <f>SUM(T35:V35)</f>
        <v>5</v>
      </c>
      <c r="X35" s="84"/>
      <c r="Y35" s="91">
        <v>0</v>
      </c>
      <c r="Z35" s="91">
        <v>0</v>
      </c>
      <c r="AA35" s="92">
        <f>SUM(X35:Z35)</f>
        <v>0</v>
      </c>
      <c r="AB35" s="84"/>
      <c r="AC35" s="91"/>
      <c r="AD35" s="91">
        <v>0</v>
      </c>
      <c r="AE35" s="92">
        <f>SUM(AB35:AD35)</f>
        <v>0</v>
      </c>
      <c r="AF35" s="84"/>
      <c r="AG35" s="91">
        <v>0</v>
      </c>
      <c r="AH35" s="91"/>
      <c r="AI35" s="92">
        <f>SUM(AF35:AH35)</f>
        <v>0</v>
      </c>
      <c r="AJ35" s="84">
        <v>15</v>
      </c>
      <c r="AK35" s="91">
        <v>5</v>
      </c>
      <c r="AL35" s="91">
        <v>0</v>
      </c>
      <c r="AM35" s="92">
        <f>SUM(AJ35:AL35)</f>
        <v>20</v>
      </c>
      <c r="AN35" s="84">
        <v>10</v>
      </c>
      <c r="AO35" s="91"/>
      <c r="AP35" s="91"/>
      <c r="AQ35" s="92">
        <f>SUM(AN35:AP35)</f>
        <v>10</v>
      </c>
      <c r="AR35" s="335">
        <f>SUM(AQ35,AM35,AI35,AE35,AA35,W35,S35,O35,K35,G35)</f>
        <v>60</v>
      </c>
      <c r="AS35" s="83"/>
    </row>
    <row r="36" spans="1:45" ht="15.75" customHeight="1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</row>
    <row r="37" spans="1:45" ht="15.75" customHeight="1" x14ac:dyDescent="0.25">
      <c r="A37" s="78"/>
      <c r="B37" s="78"/>
      <c r="C37" s="78"/>
      <c r="D37" s="102"/>
      <c r="E37" s="673" t="s">
        <v>45</v>
      </c>
      <c r="F37" s="674"/>
      <c r="G37" s="674"/>
      <c r="H37" s="674"/>
      <c r="I37" s="674"/>
      <c r="J37" s="674"/>
      <c r="K37" s="674"/>
      <c r="L37" s="674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</row>
    <row r="38" spans="1:45" ht="15.75" customHeight="1" x14ac:dyDescent="0.25">
      <c r="A38" s="78"/>
      <c r="B38" s="78"/>
      <c r="C38" s="78"/>
      <c r="D38" s="107"/>
      <c r="E38" s="107"/>
      <c r="F38" s="107"/>
      <c r="G38" s="107"/>
      <c r="H38" s="106"/>
      <c r="I38" s="106"/>
      <c r="J38" s="106"/>
      <c r="K38" s="106"/>
      <c r="L38" s="106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</row>
    <row r="39" spans="1:45" ht="15.75" customHeight="1" x14ac:dyDescent="0.25">
      <c r="A39" s="78"/>
      <c r="B39" s="78"/>
      <c r="C39" s="78"/>
      <c r="D39" s="104">
        <v>0</v>
      </c>
      <c r="E39" s="108" t="s">
        <v>46</v>
      </c>
      <c r="F39" s="105"/>
      <c r="G39" s="105"/>
      <c r="H39" s="105"/>
      <c r="I39" s="105"/>
      <c r="J39" s="106"/>
      <c r="K39" s="106"/>
      <c r="L39" s="106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</row>
    <row r="40" spans="1:45" ht="15.75" customHeight="1" x14ac:dyDescent="0.25"/>
  </sheetData>
  <sortState ref="B25:AR34">
    <sortCondition descending="1" ref="AR25:AR34"/>
    <sortCondition descending="1" ref="AQ25:AQ34"/>
  </sortState>
  <mergeCells count="43">
    <mergeCell ref="A5:A6"/>
    <mergeCell ref="E37:L37"/>
    <mergeCell ref="B5:B6"/>
    <mergeCell ref="C5:C6"/>
    <mergeCell ref="B2:X2"/>
    <mergeCell ref="D5:F5"/>
    <mergeCell ref="H5:J5"/>
    <mergeCell ref="K5:K6"/>
    <mergeCell ref="L5:N5"/>
    <mergeCell ref="O5:O6"/>
    <mergeCell ref="P5:R5"/>
    <mergeCell ref="S5:S6"/>
    <mergeCell ref="T5:V5"/>
    <mergeCell ref="W5:W6"/>
    <mergeCell ref="X5:X6"/>
    <mergeCell ref="G5:G6"/>
    <mergeCell ref="G24:G25"/>
    <mergeCell ref="T24:V24"/>
    <mergeCell ref="W24:W25"/>
    <mergeCell ref="X24:Z24"/>
    <mergeCell ref="A24:A25"/>
    <mergeCell ref="H24:J24"/>
    <mergeCell ref="K24:K25"/>
    <mergeCell ref="L24:N24"/>
    <mergeCell ref="O24:O25"/>
    <mergeCell ref="P24:R24"/>
    <mergeCell ref="S24:S25"/>
    <mergeCell ref="B4:C4"/>
    <mergeCell ref="B23:C23"/>
    <mergeCell ref="AS24:AS25"/>
    <mergeCell ref="AJ24:AL24"/>
    <mergeCell ref="AM24:AM25"/>
    <mergeCell ref="AN24:AP24"/>
    <mergeCell ref="AQ24:AQ25"/>
    <mergeCell ref="AR24:AR25"/>
    <mergeCell ref="AA24:AA25"/>
    <mergeCell ref="AB24:AD24"/>
    <mergeCell ref="AE24:AE25"/>
    <mergeCell ref="AF24:AH24"/>
    <mergeCell ref="AI24:AI25"/>
    <mergeCell ref="B24:B25"/>
    <mergeCell ref="C24:C25"/>
    <mergeCell ref="D24:F24"/>
  </mergeCells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zoomScale="90" zoomScaleNormal="90" workbookViewId="0">
      <selection activeCell="E2" sqref="E2:K2"/>
    </sheetView>
  </sheetViews>
  <sheetFormatPr defaultRowHeight="15" x14ac:dyDescent="0.25"/>
  <cols>
    <col min="1" max="1" width="3.7109375" bestFit="1" customWidth="1"/>
    <col min="2" max="2" width="20.5703125" bestFit="1" customWidth="1"/>
    <col min="3" max="3" width="31.28515625" customWidth="1"/>
    <col min="4" max="14" width="7.7109375" customWidth="1"/>
    <col min="15" max="15" width="7" bestFit="1" customWidth="1"/>
  </cols>
  <sheetData>
    <row r="1" spans="1:15" x14ac:dyDescent="0.25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26.25" x14ac:dyDescent="0.4">
      <c r="A2" s="211"/>
      <c r="B2" s="232"/>
      <c r="C2" s="232"/>
      <c r="D2" s="212"/>
      <c r="E2" s="697" t="s">
        <v>63</v>
      </c>
      <c r="F2" s="697"/>
      <c r="G2" s="697"/>
      <c r="H2" s="697"/>
      <c r="I2" s="697"/>
      <c r="J2" s="697"/>
      <c r="K2" s="697"/>
      <c r="L2" s="215"/>
      <c r="M2" s="215"/>
      <c r="N2" s="215"/>
      <c r="O2" s="215"/>
    </row>
    <row r="3" spans="1:15" ht="15.75" thickBot="1" x14ac:dyDescent="0.3">
      <c r="A3" s="211"/>
      <c r="B3" s="211"/>
      <c r="C3" s="211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8.75" thickBot="1" x14ac:dyDescent="0.3">
      <c r="A4" s="702" t="s">
        <v>64</v>
      </c>
      <c r="B4" s="703"/>
      <c r="C4" s="703"/>
      <c r="D4" s="703"/>
      <c r="E4" s="704"/>
      <c r="F4" s="213"/>
      <c r="G4" s="214"/>
      <c r="H4" s="214"/>
      <c r="I4" s="214"/>
      <c r="J4" s="212"/>
      <c r="K4" s="212"/>
      <c r="L4" s="212"/>
      <c r="M4" s="212"/>
      <c r="N4" s="212"/>
      <c r="O4" s="212"/>
    </row>
    <row r="5" spans="1:15" ht="15.75" thickBot="1" x14ac:dyDescent="0.3">
      <c r="A5" s="219" t="s">
        <v>24</v>
      </c>
      <c r="B5" s="219" t="s">
        <v>0</v>
      </c>
      <c r="C5" s="219" t="s">
        <v>1</v>
      </c>
      <c r="D5" s="218" t="s">
        <v>28</v>
      </c>
      <c r="E5" s="218" t="s">
        <v>30</v>
      </c>
      <c r="F5" s="218" t="s">
        <v>31</v>
      </c>
      <c r="G5" s="218" t="s">
        <v>32</v>
      </c>
      <c r="H5" s="218" t="s">
        <v>33</v>
      </c>
      <c r="I5" s="218" t="s">
        <v>34</v>
      </c>
      <c r="J5" s="212"/>
      <c r="K5" s="212"/>
      <c r="L5" s="212"/>
      <c r="M5" s="212"/>
      <c r="N5" s="212"/>
      <c r="O5" s="212"/>
    </row>
    <row r="6" spans="1:15" ht="17.25" customHeight="1" x14ac:dyDescent="0.25">
      <c r="A6" s="390">
        <v>1</v>
      </c>
      <c r="B6" s="603" t="s">
        <v>22</v>
      </c>
      <c r="C6" s="604" t="s">
        <v>21</v>
      </c>
      <c r="D6" s="605">
        <v>20</v>
      </c>
      <c r="E6" s="207">
        <v>20</v>
      </c>
      <c r="F6" s="207">
        <v>20</v>
      </c>
      <c r="G6" s="207">
        <v>15</v>
      </c>
      <c r="H6" s="164">
        <v>20</v>
      </c>
      <c r="I6" s="606">
        <f t="shared" ref="I6:I28" si="0">SUM(D6:H6)</f>
        <v>95</v>
      </c>
      <c r="J6" s="212"/>
      <c r="K6" s="212"/>
      <c r="L6" s="212"/>
      <c r="M6" s="212"/>
      <c r="N6" s="212"/>
      <c r="O6" s="212"/>
    </row>
    <row r="7" spans="1:15" ht="17.25" customHeight="1" x14ac:dyDescent="0.25">
      <c r="A7" s="391">
        <v>2</v>
      </c>
      <c r="B7" s="607" t="s">
        <v>14</v>
      </c>
      <c r="C7" s="608" t="s">
        <v>19</v>
      </c>
      <c r="D7" s="274">
        <v>20</v>
      </c>
      <c r="E7" s="257">
        <v>20</v>
      </c>
      <c r="F7" s="257">
        <v>20</v>
      </c>
      <c r="G7" s="257">
        <v>20</v>
      </c>
      <c r="H7" s="163">
        <v>10</v>
      </c>
      <c r="I7" s="269">
        <f t="shared" si="0"/>
        <v>90</v>
      </c>
      <c r="J7" s="212"/>
      <c r="K7" s="212"/>
      <c r="L7" s="212"/>
      <c r="M7" s="212"/>
      <c r="N7" s="212"/>
      <c r="O7" s="212"/>
    </row>
    <row r="8" spans="1:15" ht="17.25" customHeight="1" x14ac:dyDescent="0.25">
      <c r="A8" s="391">
        <v>3</v>
      </c>
      <c r="B8" s="609" t="s">
        <v>13</v>
      </c>
      <c r="C8" s="608" t="s">
        <v>18</v>
      </c>
      <c r="D8" s="274">
        <v>15</v>
      </c>
      <c r="E8" s="257">
        <v>20</v>
      </c>
      <c r="F8" s="257">
        <v>10</v>
      </c>
      <c r="G8" s="257">
        <v>20</v>
      </c>
      <c r="H8" s="163">
        <v>20</v>
      </c>
      <c r="I8" s="269">
        <f t="shared" si="0"/>
        <v>85</v>
      </c>
      <c r="J8" s="212"/>
      <c r="K8" s="212"/>
      <c r="L8" s="212"/>
      <c r="M8" s="212"/>
      <c r="N8" s="212"/>
      <c r="O8" s="212"/>
    </row>
    <row r="9" spans="1:15" ht="17.25" customHeight="1" x14ac:dyDescent="0.25">
      <c r="A9" s="391">
        <v>4</v>
      </c>
      <c r="B9" s="607" t="s">
        <v>20</v>
      </c>
      <c r="C9" s="610" t="s">
        <v>21</v>
      </c>
      <c r="D9" s="274">
        <v>20</v>
      </c>
      <c r="E9" s="257">
        <v>15</v>
      </c>
      <c r="F9" s="257">
        <v>20</v>
      </c>
      <c r="G9" s="257">
        <v>15</v>
      </c>
      <c r="H9" s="163">
        <v>15</v>
      </c>
      <c r="I9" s="269">
        <f t="shared" si="0"/>
        <v>85</v>
      </c>
      <c r="J9" s="212"/>
      <c r="K9" s="212"/>
      <c r="L9" s="212"/>
      <c r="M9" s="212"/>
      <c r="N9" s="212"/>
      <c r="O9" s="212"/>
    </row>
    <row r="10" spans="1:15" ht="17.25" customHeight="1" x14ac:dyDescent="0.25">
      <c r="A10" s="391">
        <v>5</v>
      </c>
      <c r="B10" s="611" t="s">
        <v>85</v>
      </c>
      <c r="C10" s="612" t="s">
        <v>83</v>
      </c>
      <c r="D10" s="613">
        <v>20</v>
      </c>
      <c r="E10" s="263">
        <v>15</v>
      </c>
      <c r="F10" s="263">
        <v>20</v>
      </c>
      <c r="G10" s="263">
        <v>20</v>
      </c>
      <c r="H10" s="288">
        <v>10</v>
      </c>
      <c r="I10" s="275">
        <f t="shared" si="0"/>
        <v>85</v>
      </c>
      <c r="J10" s="212"/>
      <c r="K10" s="212"/>
      <c r="L10" s="225"/>
      <c r="M10" s="212"/>
      <c r="N10" s="212"/>
      <c r="O10" s="212"/>
    </row>
    <row r="11" spans="1:15" ht="17.25" customHeight="1" x14ac:dyDescent="0.25">
      <c r="A11" s="391">
        <v>6</v>
      </c>
      <c r="B11" s="607" t="s">
        <v>25</v>
      </c>
      <c r="C11" s="608" t="s">
        <v>18</v>
      </c>
      <c r="D11" s="274">
        <v>20</v>
      </c>
      <c r="E11" s="257">
        <v>20</v>
      </c>
      <c r="F11" s="257">
        <v>15</v>
      </c>
      <c r="G11" s="257">
        <v>20</v>
      </c>
      <c r="H11" s="163">
        <v>10</v>
      </c>
      <c r="I11" s="269">
        <f t="shared" si="0"/>
        <v>85</v>
      </c>
      <c r="J11" s="212"/>
      <c r="K11" s="212"/>
      <c r="L11" s="212"/>
      <c r="M11" s="212"/>
      <c r="N11" s="212"/>
      <c r="O11" s="212"/>
    </row>
    <row r="12" spans="1:15" ht="17.25" customHeight="1" x14ac:dyDescent="0.25">
      <c r="A12" s="391">
        <v>7</v>
      </c>
      <c r="B12" s="607" t="s">
        <v>8</v>
      </c>
      <c r="C12" s="608" t="s">
        <v>18</v>
      </c>
      <c r="D12" s="274">
        <v>20</v>
      </c>
      <c r="E12" s="257">
        <v>10</v>
      </c>
      <c r="F12" s="257">
        <v>15</v>
      </c>
      <c r="G12" s="257">
        <v>15</v>
      </c>
      <c r="H12" s="163">
        <v>20</v>
      </c>
      <c r="I12" s="269">
        <f t="shared" si="0"/>
        <v>80</v>
      </c>
      <c r="J12" s="212"/>
      <c r="K12" s="212"/>
      <c r="L12" s="226"/>
      <c r="M12" s="212"/>
      <c r="N12" s="212"/>
      <c r="O12" s="212"/>
    </row>
    <row r="13" spans="1:15" ht="17.25" customHeight="1" x14ac:dyDescent="0.25">
      <c r="A13" s="391">
        <v>8</v>
      </c>
      <c r="B13" s="607" t="s">
        <v>86</v>
      </c>
      <c r="C13" s="608" t="s">
        <v>18</v>
      </c>
      <c r="D13" s="274">
        <v>15</v>
      </c>
      <c r="E13" s="257">
        <v>20</v>
      </c>
      <c r="F13" s="257">
        <v>20</v>
      </c>
      <c r="G13" s="257">
        <v>10</v>
      </c>
      <c r="H13" s="163">
        <v>15</v>
      </c>
      <c r="I13" s="269">
        <f t="shared" si="0"/>
        <v>80</v>
      </c>
      <c r="J13" s="212"/>
      <c r="K13" s="212"/>
      <c r="L13" s="212"/>
      <c r="M13" s="212"/>
      <c r="N13" s="212"/>
      <c r="O13" s="212"/>
    </row>
    <row r="14" spans="1:15" ht="17.25" customHeight="1" x14ac:dyDescent="0.25">
      <c r="A14" s="391">
        <v>9</v>
      </c>
      <c r="B14" s="611" t="s">
        <v>12</v>
      </c>
      <c r="C14" s="612" t="s">
        <v>18</v>
      </c>
      <c r="D14" s="613">
        <v>15</v>
      </c>
      <c r="E14" s="263">
        <v>10</v>
      </c>
      <c r="F14" s="263">
        <v>20</v>
      </c>
      <c r="G14" s="263">
        <v>15</v>
      </c>
      <c r="H14" s="288">
        <v>15</v>
      </c>
      <c r="I14" s="275">
        <f t="shared" si="0"/>
        <v>75</v>
      </c>
      <c r="J14" s="212"/>
      <c r="K14" s="212"/>
      <c r="L14" s="212"/>
      <c r="M14" s="212"/>
      <c r="N14" s="212"/>
      <c r="O14" s="212"/>
    </row>
    <row r="15" spans="1:15" ht="17.25" customHeight="1" x14ac:dyDescent="0.25">
      <c r="A15" s="391">
        <v>10</v>
      </c>
      <c r="B15" s="607" t="s">
        <v>114</v>
      </c>
      <c r="C15" s="608" t="s">
        <v>17</v>
      </c>
      <c r="D15" s="274">
        <v>15</v>
      </c>
      <c r="E15" s="257">
        <v>15</v>
      </c>
      <c r="F15" s="257">
        <v>20</v>
      </c>
      <c r="G15" s="257">
        <v>10</v>
      </c>
      <c r="H15" s="163">
        <v>15</v>
      </c>
      <c r="I15" s="269">
        <f t="shared" si="0"/>
        <v>75</v>
      </c>
      <c r="J15" s="212"/>
      <c r="K15" s="212"/>
      <c r="L15" s="212"/>
      <c r="M15" s="212"/>
      <c r="N15" s="212"/>
      <c r="O15" s="212"/>
    </row>
    <row r="16" spans="1:15" ht="17.25" customHeight="1" x14ac:dyDescent="0.25">
      <c r="A16" s="391">
        <v>11</v>
      </c>
      <c r="B16" s="607" t="s">
        <v>68</v>
      </c>
      <c r="C16" s="608" t="s">
        <v>69</v>
      </c>
      <c r="D16" s="274">
        <v>15</v>
      </c>
      <c r="E16" s="257">
        <v>20</v>
      </c>
      <c r="F16" s="257">
        <v>15</v>
      </c>
      <c r="G16" s="257">
        <v>15</v>
      </c>
      <c r="H16" s="163">
        <v>10</v>
      </c>
      <c r="I16" s="269">
        <f t="shared" si="0"/>
        <v>75</v>
      </c>
      <c r="J16" s="212"/>
      <c r="K16" s="212"/>
      <c r="L16" s="212"/>
      <c r="M16" s="212"/>
      <c r="N16" s="212"/>
      <c r="O16" s="212"/>
    </row>
    <row r="17" spans="1:15" ht="17.25" customHeight="1" x14ac:dyDescent="0.25">
      <c r="A17" s="391">
        <v>12</v>
      </c>
      <c r="B17" s="607" t="s">
        <v>79</v>
      </c>
      <c r="C17" s="608" t="s">
        <v>18</v>
      </c>
      <c r="D17" s="613">
        <v>5</v>
      </c>
      <c r="E17" s="263">
        <v>10</v>
      </c>
      <c r="F17" s="263">
        <v>15</v>
      </c>
      <c r="G17" s="263">
        <v>20</v>
      </c>
      <c r="H17" s="288">
        <v>20</v>
      </c>
      <c r="I17" s="275">
        <f t="shared" si="0"/>
        <v>70</v>
      </c>
      <c r="J17" s="212"/>
      <c r="K17" s="212"/>
      <c r="L17" s="212"/>
      <c r="M17" s="212"/>
      <c r="N17" s="212"/>
      <c r="O17" s="212"/>
    </row>
    <row r="18" spans="1:15" ht="17.25" customHeight="1" x14ac:dyDescent="0.25">
      <c r="A18" s="391">
        <v>13</v>
      </c>
      <c r="B18" s="607" t="s">
        <v>11</v>
      </c>
      <c r="C18" s="608" t="s">
        <v>18</v>
      </c>
      <c r="D18" s="274">
        <v>20</v>
      </c>
      <c r="E18" s="257">
        <v>15</v>
      </c>
      <c r="F18" s="257">
        <v>15</v>
      </c>
      <c r="G18" s="257">
        <v>0</v>
      </c>
      <c r="H18" s="163">
        <v>20</v>
      </c>
      <c r="I18" s="269">
        <f t="shared" si="0"/>
        <v>70</v>
      </c>
      <c r="J18" s="212"/>
      <c r="K18" s="212"/>
      <c r="L18" s="212"/>
      <c r="M18" s="212"/>
      <c r="N18" s="212"/>
      <c r="O18" s="212"/>
    </row>
    <row r="19" spans="1:15" ht="17.25" customHeight="1" x14ac:dyDescent="0.25">
      <c r="A19" s="391">
        <v>14</v>
      </c>
      <c r="B19" s="611" t="s">
        <v>90</v>
      </c>
      <c r="C19" s="614" t="s">
        <v>91</v>
      </c>
      <c r="D19" s="613">
        <v>15</v>
      </c>
      <c r="E19" s="263">
        <v>0</v>
      </c>
      <c r="F19" s="263">
        <v>15</v>
      </c>
      <c r="G19" s="263">
        <v>20</v>
      </c>
      <c r="H19" s="288">
        <v>15</v>
      </c>
      <c r="I19" s="275">
        <f t="shared" si="0"/>
        <v>65</v>
      </c>
      <c r="J19" s="212"/>
      <c r="K19" s="212"/>
      <c r="L19" s="212"/>
      <c r="M19" s="212"/>
      <c r="N19" s="212"/>
      <c r="O19" s="212"/>
    </row>
    <row r="20" spans="1:15" s="232" customFormat="1" ht="17.25" customHeight="1" x14ac:dyDescent="0.25">
      <c r="A20" s="391">
        <v>15</v>
      </c>
      <c r="B20" s="607" t="s">
        <v>92</v>
      </c>
      <c r="C20" s="608" t="s">
        <v>93</v>
      </c>
      <c r="D20" s="613">
        <v>10</v>
      </c>
      <c r="E20" s="263">
        <v>15</v>
      </c>
      <c r="F20" s="263">
        <v>0</v>
      </c>
      <c r="G20" s="263">
        <v>20</v>
      </c>
      <c r="H20" s="288">
        <v>10</v>
      </c>
      <c r="I20" s="231">
        <f t="shared" si="0"/>
        <v>55</v>
      </c>
      <c r="J20" s="233"/>
      <c r="K20" s="233"/>
      <c r="L20" s="233"/>
      <c r="M20" s="233"/>
      <c r="N20" s="233"/>
      <c r="O20" s="233"/>
    </row>
    <row r="21" spans="1:15" s="232" customFormat="1" ht="17.25" customHeight="1" x14ac:dyDescent="0.25">
      <c r="A21" s="391">
        <v>16</v>
      </c>
      <c r="B21" s="607" t="s">
        <v>16</v>
      </c>
      <c r="C21" s="610" t="s">
        <v>17</v>
      </c>
      <c r="D21" s="274">
        <v>0</v>
      </c>
      <c r="E21" s="257">
        <v>15</v>
      </c>
      <c r="F21" s="257">
        <v>20</v>
      </c>
      <c r="G21" s="257">
        <v>10</v>
      </c>
      <c r="H21" s="163">
        <v>10</v>
      </c>
      <c r="I21" s="615">
        <f t="shared" si="0"/>
        <v>55</v>
      </c>
      <c r="J21" s="233"/>
      <c r="K21" s="233"/>
      <c r="L21" s="233"/>
      <c r="M21" s="233"/>
      <c r="N21" s="233"/>
      <c r="O21" s="233"/>
    </row>
    <row r="22" spans="1:15" s="232" customFormat="1" ht="17.25" customHeight="1" x14ac:dyDescent="0.25">
      <c r="A22" s="391">
        <v>17</v>
      </c>
      <c r="B22" s="607" t="s">
        <v>80</v>
      </c>
      <c r="C22" s="608" t="s">
        <v>18</v>
      </c>
      <c r="D22" s="274">
        <v>15</v>
      </c>
      <c r="E22" s="257">
        <v>20</v>
      </c>
      <c r="F22" s="257">
        <v>0</v>
      </c>
      <c r="G22" s="257">
        <v>10</v>
      </c>
      <c r="H22" s="163">
        <v>10</v>
      </c>
      <c r="I22" s="615">
        <f t="shared" si="0"/>
        <v>55</v>
      </c>
      <c r="J22" s="233"/>
      <c r="K22" s="233"/>
      <c r="L22" s="233"/>
      <c r="M22" s="233"/>
      <c r="N22" s="233"/>
      <c r="O22" s="233"/>
    </row>
    <row r="23" spans="1:15" s="232" customFormat="1" ht="17.25" customHeight="1" x14ac:dyDescent="0.25">
      <c r="A23" s="391">
        <v>18</v>
      </c>
      <c r="B23" s="607" t="s">
        <v>10</v>
      </c>
      <c r="C23" s="608" t="s">
        <v>17</v>
      </c>
      <c r="D23" s="274">
        <v>15</v>
      </c>
      <c r="E23" s="257">
        <v>0</v>
      </c>
      <c r="F23" s="257">
        <v>20</v>
      </c>
      <c r="G23" s="257">
        <v>15</v>
      </c>
      <c r="H23" s="163">
        <v>5</v>
      </c>
      <c r="I23" s="615">
        <f t="shared" si="0"/>
        <v>55</v>
      </c>
      <c r="J23" s="233"/>
      <c r="K23" s="233"/>
      <c r="L23" s="233"/>
      <c r="M23" s="233"/>
      <c r="N23" s="233"/>
      <c r="O23" s="233"/>
    </row>
    <row r="24" spans="1:15" s="232" customFormat="1" ht="17.25" customHeight="1" x14ac:dyDescent="0.25">
      <c r="A24" s="391">
        <v>19</v>
      </c>
      <c r="B24" s="611" t="s">
        <v>82</v>
      </c>
      <c r="C24" s="614" t="s">
        <v>83</v>
      </c>
      <c r="D24" s="613">
        <v>15</v>
      </c>
      <c r="E24" s="263">
        <v>20</v>
      </c>
      <c r="F24" s="263">
        <v>10</v>
      </c>
      <c r="G24" s="263">
        <v>10</v>
      </c>
      <c r="H24" s="288">
        <v>0</v>
      </c>
      <c r="I24" s="231">
        <f t="shared" si="0"/>
        <v>55</v>
      </c>
      <c r="J24" s="233"/>
      <c r="K24" s="233"/>
      <c r="L24" s="233"/>
      <c r="M24" s="233"/>
      <c r="N24" s="233"/>
      <c r="O24" s="233"/>
    </row>
    <row r="25" spans="1:15" s="232" customFormat="1" ht="17.25" customHeight="1" x14ac:dyDescent="0.25">
      <c r="A25" s="391">
        <v>20</v>
      </c>
      <c r="B25" s="607" t="s">
        <v>84</v>
      </c>
      <c r="C25" s="610" t="s">
        <v>83</v>
      </c>
      <c r="D25" s="274">
        <v>5</v>
      </c>
      <c r="E25" s="257">
        <v>20</v>
      </c>
      <c r="F25" s="257">
        <v>0</v>
      </c>
      <c r="G25" s="257">
        <v>10</v>
      </c>
      <c r="H25" s="163">
        <v>15</v>
      </c>
      <c r="I25" s="615">
        <f t="shared" si="0"/>
        <v>50</v>
      </c>
      <c r="J25" s="233"/>
      <c r="K25" s="233"/>
      <c r="L25" s="233"/>
      <c r="M25" s="233"/>
      <c r="N25" s="233"/>
      <c r="O25" s="233"/>
    </row>
    <row r="26" spans="1:15" s="232" customFormat="1" ht="17.25" customHeight="1" x14ac:dyDescent="0.25">
      <c r="A26" s="391">
        <v>21</v>
      </c>
      <c r="B26" s="607" t="s">
        <v>9</v>
      </c>
      <c r="C26" s="608" t="s">
        <v>18</v>
      </c>
      <c r="D26" s="274">
        <v>20</v>
      </c>
      <c r="E26" s="257">
        <v>20</v>
      </c>
      <c r="F26" s="257">
        <v>0</v>
      </c>
      <c r="G26" s="257">
        <v>0</v>
      </c>
      <c r="H26" s="163">
        <v>10</v>
      </c>
      <c r="I26" s="615">
        <f t="shared" si="0"/>
        <v>50</v>
      </c>
      <c r="J26" s="233"/>
      <c r="K26" s="233"/>
      <c r="L26" s="233"/>
      <c r="M26" s="233"/>
      <c r="N26" s="233"/>
      <c r="O26" s="233"/>
    </row>
    <row r="27" spans="1:15" s="232" customFormat="1" ht="17.25" customHeight="1" x14ac:dyDescent="0.25">
      <c r="A27" s="391">
        <v>22</v>
      </c>
      <c r="B27" s="607" t="s">
        <v>15</v>
      </c>
      <c r="C27" s="608" t="s">
        <v>18</v>
      </c>
      <c r="D27" s="274">
        <v>10</v>
      </c>
      <c r="E27" s="257">
        <v>20</v>
      </c>
      <c r="F27" s="257">
        <v>0</v>
      </c>
      <c r="G27" s="257">
        <v>10</v>
      </c>
      <c r="H27" s="163">
        <v>5</v>
      </c>
      <c r="I27" s="615">
        <f t="shared" si="0"/>
        <v>45</v>
      </c>
      <c r="J27" s="233"/>
      <c r="K27" s="296"/>
      <c r="L27" s="297"/>
      <c r="M27" s="233"/>
      <c r="N27" s="233"/>
      <c r="O27" s="233"/>
    </row>
    <row r="28" spans="1:15" s="232" customFormat="1" ht="17.25" customHeight="1" thickBot="1" x14ac:dyDescent="0.3">
      <c r="A28" s="392">
        <v>23</v>
      </c>
      <c r="B28" s="616" t="s">
        <v>81</v>
      </c>
      <c r="C28" s="617" t="s">
        <v>18</v>
      </c>
      <c r="D28" s="300">
        <v>15</v>
      </c>
      <c r="E28" s="372">
        <v>0</v>
      </c>
      <c r="F28" s="372">
        <v>0</v>
      </c>
      <c r="G28" s="372">
        <v>0</v>
      </c>
      <c r="H28" s="165">
        <v>20</v>
      </c>
      <c r="I28" s="394">
        <f t="shared" si="0"/>
        <v>35</v>
      </c>
      <c r="J28" s="233"/>
      <c r="K28" s="233"/>
      <c r="L28" s="233"/>
      <c r="M28" s="233"/>
      <c r="N28" s="233"/>
      <c r="O28" s="233"/>
    </row>
    <row r="29" spans="1:15" ht="16.5" thickBot="1" x14ac:dyDescent="0.3">
      <c r="A29" s="227"/>
      <c r="B29" s="222"/>
      <c r="C29" s="222"/>
      <c r="D29" s="224"/>
      <c r="E29" s="224"/>
      <c r="F29" s="224"/>
      <c r="G29" s="224"/>
      <c r="H29" s="224"/>
      <c r="I29" s="224"/>
      <c r="J29" s="211"/>
      <c r="K29" s="211"/>
      <c r="L29" s="211"/>
      <c r="M29" s="211"/>
      <c r="N29" s="211"/>
      <c r="O29" s="216"/>
    </row>
    <row r="30" spans="1:15" ht="16.5" thickBot="1" x14ac:dyDescent="0.3">
      <c r="A30" s="698" t="s">
        <v>65</v>
      </c>
      <c r="B30" s="699"/>
      <c r="C30" s="699"/>
      <c r="D30" s="699"/>
      <c r="E30" s="700"/>
      <c r="F30" s="212"/>
      <c r="G30" s="212"/>
      <c r="H30" s="212"/>
      <c r="I30" s="212"/>
      <c r="J30" s="212"/>
      <c r="K30" s="212"/>
      <c r="L30" s="212"/>
      <c r="M30" s="212"/>
      <c r="N30" s="212"/>
      <c r="O30" s="217"/>
    </row>
    <row r="31" spans="1:15" x14ac:dyDescent="0.25">
      <c r="A31" s="689" t="s">
        <v>24</v>
      </c>
      <c r="B31" s="689" t="s">
        <v>0</v>
      </c>
      <c r="C31" s="689" t="s">
        <v>1</v>
      </c>
      <c r="D31" s="695" t="s">
        <v>28</v>
      </c>
      <c r="E31" s="695" t="s">
        <v>30</v>
      </c>
      <c r="F31" s="695" t="s">
        <v>31</v>
      </c>
      <c r="G31" s="695" t="s">
        <v>32</v>
      </c>
      <c r="H31" s="695" t="s">
        <v>33</v>
      </c>
      <c r="I31" s="695" t="s">
        <v>39</v>
      </c>
      <c r="J31" s="695" t="s">
        <v>40</v>
      </c>
      <c r="K31" s="695" t="s">
        <v>41</v>
      </c>
      <c r="L31" s="695" t="s">
        <v>42</v>
      </c>
      <c r="M31" s="695" t="s">
        <v>43</v>
      </c>
      <c r="N31" s="689" t="s">
        <v>34</v>
      </c>
      <c r="O31" s="689" t="s">
        <v>44</v>
      </c>
    </row>
    <row r="32" spans="1:15" ht="15.75" thickBot="1" x14ac:dyDescent="0.3">
      <c r="A32" s="690"/>
      <c r="B32" s="690"/>
      <c r="C32" s="701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0"/>
      <c r="O32" s="690"/>
    </row>
    <row r="33" spans="1:15" ht="18.75" customHeight="1" x14ac:dyDescent="0.25">
      <c r="A33" s="557">
        <v>1</v>
      </c>
      <c r="B33" s="558" t="s">
        <v>68</v>
      </c>
      <c r="C33" s="559" t="s">
        <v>69</v>
      </c>
      <c r="D33" s="560">
        <v>20</v>
      </c>
      <c r="E33" s="538">
        <v>20</v>
      </c>
      <c r="F33" s="538">
        <v>20</v>
      </c>
      <c r="G33" s="538">
        <v>15</v>
      </c>
      <c r="H33" s="538">
        <v>10</v>
      </c>
      <c r="I33" s="538">
        <v>20</v>
      </c>
      <c r="J33" s="538">
        <v>10</v>
      </c>
      <c r="K33" s="538">
        <v>20</v>
      </c>
      <c r="L33" s="538">
        <v>10</v>
      </c>
      <c r="M33" s="561">
        <v>20</v>
      </c>
      <c r="N33" s="456">
        <f t="shared" ref="N33:N42" si="1">SUM(D33:M33)</f>
        <v>165</v>
      </c>
      <c r="O33" s="540">
        <v>1</v>
      </c>
    </row>
    <row r="34" spans="1:15" ht="18.75" customHeight="1" x14ac:dyDescent="0.25">
      <c r="A34" s="562">
        <v>2</v>
      </c>
      <c r="B34" s="563" t="s">
        <v>13</v>
      </c>
      <c r="C34" s="543" t="s">
        <v>18</v>
      </c>
      <c r="D34" s="564">
        <v>20</v>
      </c>
      <c r="E34" s="545">
        <v>20</v>
      </c>
      <c r="F34" s="545">
        <v>5</v>
      </c>
      <c r="G34" s="545">
        <v>10</v>
      </c>
      <c r="H34" s="545">
        <v>20</v>
      </c>
      <c r="I34" s="545">
        <v>15</v>
      </c>
      <c r="J34" s="545">
        <v>20</v>
      </c>
      <c r="K34" s="545">
        <v>15</v>
      </c>
      <c r="L34" s="545">
        <v>20</v>
      </c>
      <c r="M34" s="565">
        <v>10</v>
      </c>
      <c r="N34" s="547">
        <f t="shared" si="1"/>
        <v>155</v>
      </c>
      <c r="O34" s="548">
        <v>2</v>
      </c>
    </row>
    <row r="35" spans="1:15" ht="18.75" customHeight="1" x14ac:dyDescent="0.25">
      <c r="A35" s="566">
        <v>3</v>
      </c>
      <c r="B35" s="567" t="s">
        <v>8</v>
      </c>
      <c r="C35" s="568" t="s">
        <v>18</v>
      </c>
      <c r="D35" s="569">
        <v>20</v>
      </c>
      <c r="E35" s="570">
        <v>10</v>
      </c>
      <c r="F35" s="570">
        <v>10</v>
      </c>
      <c r="G35" s="570">
        <v>0</v>
      </c>
      <c r="H35" s="570">
        <v>20</v>
      </c>
      <c r="I35" s="570">
        <v>10</v>
      </c>
      <c r="J35" s="570">
        <v>15</v>
      </c>
      <c r="K35" s="570">
        <v>20</v>
      </c>
      <c r="L35" s="570">
        <v>10</v>
      </c>
      <c r="M35" s="571">
        <v>10</v>
      </c>
      <c r="N35" s="572">
        <f t="shared" si="1"/>
        <v>125</v>
      </c>
      <c r="O35" s="554">
        <v>3</v>
      </c>
    </row>
    <row r="36" spans="1:15" ht="18.75" customHeight="1" x14ac:dyDescent="0.25">
      <c r="A36" s="243">
        <v>4</v>
      </c>
      <c r="B36" s="258" t="s">
        <v>86</v>
      </c>
      <c r="C36" s="236" t="s">
        <v>18</v>
      </c>
      <c r="D36" s="254">
        <v>5</v>
      </c>
      <c r="E36" s="253">
        <v>20</v>
      </c>
      <c r="F36" s="253">
        <v>20</v>
      </c>
      <c r="G36" s="253">
        <v>10</v>
      </c>
      <c r="H36" s="253">
        <v>15</v>
      </c>
      <c r="I36" s="253">
        <v>20</v>
      </c>
      <c r="J36" s="253">
        <v>15</v>
      </c>
      <c r="K36" s="253">
        <v>10</v>
      </c>
      <c r="L36" s="253">
        <v>0</v>
      </c>
      <c r="M36" s="257">
        <v>0</v>
      </c>
      <c r="N36" s="256">
        <f t="shared" si="1"/>
        <v>115</v>
      </c>
      <c r="O36" s="269"/>
    </row>
    <row r="37" spans="1:15" ht="18.75" customHeight="1" x14ac:dyDescent="0.25">
      <c r="A37" s="243">
        <v>5</v>
      </c>
      <c r="B37" s="258" t="s">
        <v>20</v>
      </c>
      <c r="C37" s="236" t="s">
        <v>21</v>
      </c>
      <c r="D37" s="254">
        <v>0</v>
      </c>
      <c r="E37" s="253">
        <v>0</v>
      </c>
      <c r="F37" s="253">
        <v>20</v>
      </c>
      <c r="G37" s="253">
        <v>5</v>
      </c>
      <c r="H37" s="253">
        <v>5</v>
      </c>
      <c r="I37" s="253">
        <v>10</v>
      </c>
      <c r="J37" s="253">
        <v>20</v>
      </c>
      <c r="K37" s="253">
        <v>20</v>
      </c>
      <c r="L37" s="253">
        <v>15</v>
      </c>
      <c r="M37" s="257">
        <v>15</v>
      </c>
      <c r="N37" s="256">
        <f t="shared" si="1"/>
        <v>110</v>
      </c>
      <c r="O37" s="269"/>
    </row>
    <row r="38" spans="1:15" ht="18.75" customHeight="1" x14ac:dyDescent="0.25">
      <c r="A38" s="245">
        <v>6</v>
      </c>
      <c r="B38" s="260" t="s">
        <v>25</v>
      </c>
      <c r="C38" s="246" t="s">
        <v>18</v>
      </c>
      <c r="D38" s="303">
        <v>0</v>
      </c>
      <c r="E38" s="262">
        <v>15</v>
      </c>
      <c r="F38" s="262">
        <v>5</v>
      </c>
      <c r="G38" s="262">
        <v>15</v>
      </c>
      <c r="H38" s="262">
        <v>20</v>
      </c>
      <c r="I38" s="262">
        <v>10</v>
      </c>
      <c r="J38" s="262">
        <v>0</v>
      </c>
      <c r="K38" s="262">
        <v>15</v>
      </c>
      <c r="L38" s="262">
        <v>20</v>
      </c>
      <c r="M38" s="263">
        <v>10</v>
      </c>
      <c r="N38" s="268">
        <f t="shared" si="1"/>
        <v>110</v>
      </c>
      <c r="O38" s="275"/>
    </row>
    <row r="39" spans="1:15" ht="18.75" customHeight="1" x14ac:dyDescent="0.25">
      <c r="A39" s="243">
        <v>7</v>
      </c>
      <c r="B39" s="258" t="s">
        <v>14</v>
      </c>
      <c r="C39" s="236" t="s">
        <v>19</v>
      </c>
      <c r="D39" s="254">
        <v>15</v>
      </c>
      <c r="E39" s="253">
        <v>0</v>
      </c>
      <c r="F39" s="253">
        <v>15</v>
      </c>
      <c r="G39" s="253">
        <v>0</v>
      </c>
      <c r="H39" s="253">
        <v>20</v>
      </c>
      <c r="I39" s="253">
        <v>15</v>
      </c>
      <c r="J39" s="253">
        <v>0</v>
      </c>
      <c r="K39" s="253">
        <v>20</v>
      </c>
      <c r="L39" s="253">
        <v>0</v>
      </c>
      <c r="M39" s="257">
        <v>20</v>
      </c>
      <c r="N39" s="256">
        <f t="shared" si="1"/>
        <v>105</v>
      </c>
      <c r="O39" s="269"/>
    </row>
    <row r="40" spans="1:15" ht="18.75" customHeight="1" x14ac:dyDescent="0.25">
      <c r="A40" s="243">
        <v>8</v>
      </c>
      <c r="B40" s="258" t="s">
        <v>22</v>
      </c>
      <c r="C40" s="236" t="s">
        <v>21</v>
      </c>
      <c r="D40" s="254">
        <v>0</v>
      </c>
      <c r="E40" s="253">
        <v>20</v>
      </c>
      <c r="F40" s="253">
        <v>15</v>
      </c>
      <c r="G40" s="253">
        <v>0</v>
      </c>
      <c r="H40" s="253">
        <v>0</v>
      </c>
      <c r="I40" s="253">
        <v>20</v>
      </c>
      <c r="J40" s="253">
        <v>15</v>
      </c>
      <c r="K40" s="253">
        <v>10</v>
      </c>
      <c r="L40" s="253">
        <v>10</v>
      </c>
      <c r="M40" s="257">
        <v>10</v>
      </c>
      <c r="N40" s="256">
        <f t="shared" si="1"/>
        <v>100</v>
      </c>
      <c r="O40" s="269"/>
    </row>
    <row r="41" spans="1:15" s="232" customFormat="1" ht="18.75" customHeight="1" x14ac:dyDescent="0.25">
      <c r="A41" s="243">
        <v>9</v>
      </c>
      <c r="B41" s="555" t="s">
        <v>90</v>
      </c>
      <c r="C41" s="556" t="s">
        <v>91</v>
      </c>
      <c r="D41" s="287">
        <v>10</v>
      </c>
      <c r="E41" s="262">
        <v>5</v>
      </c>
      <c r="F41" s="262">
        <v>5</v>
      </c>
      <c r="G41" s="262">
        <v>15</v>
      </c>
      <c r="H41" s="262">
        <v>20</v>
      </c>
      <c r="I41" s="262">
        <v>0</v>
      </c>
      <c r="J41" s="262">
        <v>15</v>
      </c>
      <c r="K41" s="262">
        <v>10</v>
      </c>
      <c r="L41" s="262">
        <v>10</v>
      </c>
      <c r="M41" s="288">
        <v>0</v>
      </c>
      <c r="N41" s="268">
        <f t="shared" si="1"/>
        <v>90</v>
      </c>
      <c r="O41" s="231"/>
    </row>
    <row r="42" spans="1:15" s="232" customFormat="1" ht="18.75" customHeight="1" thickBot="1" x14ac:dyDescent="0.3">
      <c r="A42" s="298">
        <v>10</v>
      </c>
      <c r="B42" s="270" t="s">
        <v>11</v>
      </c>
      <c r="C42" s="237" t="s">
        <v>18</v>
      </c>
      <c r="D42" s="210">
        <v>10</v>
      </c>
      <c r="E42" s="255">
        <v>0</v>
      </c>
      <c r="F42" s="255">
        <v>0</v>
      </c>
      <c r="G42" s="255">
        <v>20</v>
      </c>
      <c r="H42" s="255">
        <v>0</v>
      </c>
      <c r="I42" s="255">
        <v>20</v>
      </c>
      <c r="J42" s="255">
        <v>15</v>
      </c>
      <c r="K42" s="255">
        <v>20</v>
      </c>
      <c r="L42" s="255">
        <v>5</v>
      </c>
      <c r="M42" s="165">
        <v>0</v>
      </c>
      <c r="N42" s="271">
        <f t="shared" si="1"/>
        <v>90</v>
      </c>
      <c r="O42" s="266"/>
    </row>
    <row r="43" spans="1:15" ht="16.5" thickBot="1" x14ac:dyDescent="0.3">
      <c r="A43" s="221"/>
      <c r="B43" s="223"/>
      <c r="C43" s="228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1"/>
      <c r="O43" s="220"/>
    </row>
    <row r="44" spans="1:15" ht="16.5" thickBot="1" x14ac:dyDescent="0.3">
      <c r="A44" s="691" t="s">
        <v>66</v>
      </c>
      <c r="B44" s="692"/>
      <c r="C44" s="692"/>
      <c r="D44" s="692"/>
      <c r="E44" s="693"/>
      <c r="F44" s="226"/>
      <c r="G44" s="226"/>
      <c r="H44" s="226"/>
      <c r="I44" s="226"/>
      <c r="J44" s="226"/>
      <c r="K44" s="226"/>
      <c r="L44" s="226"/>
      <c r="M44" s="226"/>
      <c r="N44" s="226"/>
      <c r="O44" s="229"/>
    </row>
    <row r="45" spans="1:15" x14ac:dyDescent="0.25">
      <c r="A45" s="685" t="s">
        <v>24</v>
      </c>
      <c r="B45" s="685" t="s">
        <v>0</v>
      </c>
      <c r="C45" s="685" t="s">
        <v>1</v>
      </c>
      <c r="D45" s="687" t="s">
        <v>28</v>
      </c>
      <c r="E45" s="687" t="s">
        <v>30</v>
      </c>
      <c r="F45" s="687" t="s">
        <v>31</v>
      </c>
      <c r="G45" s="687" t="s">
        <v>32</v>
      </c>
      <c r="H45" s="687" t="s">
        <v>33</v>
      </c>
      <c r="I45" s="687" t="s">
        <v>39</v>
      </c>
      <c r="J45" s="687" t="s">
        <v>40</v>
      </c>
      <c r="K45" s="687" t="s">
        <v>41</v>
      </c>
      <c r="L45" s="687" t="s">
        <v>42</v>
      </c>
      <c r="M45" s="687" t="s">
        <v>43</v>
      </c>
      <c r="N45" s="685" t="s">
        <v>34</v>
      </c>
      <c r="O45" s="685" t="s">
        <v>44</v>
      </c>
    </row>
    <row r="46" spans="1:15" ht="15.75" thickBot="1" x14ac:dyDescent="0.3">
      <c r="A46" s="686"/>
      <c r="B46" s="686"/>
      <c r="C46" s="694"/>
      <c r="D46" s="688"/>
      <c r="E46" s="688"/>
      <c r="F46" s="688"/>
      <c r="G46" s="688"/>
      <c r="H46" s="688"/>
      <c r="I46" s="688"/>
      <c r="J46" s="688"/>
      <c r="K46" s="688"/>
      <c r="L46" s="688"/>
      <c r="M46" s="688"/>
      <c r="N46" s="686"/>
      <c r="O46" s="686"/>
    </row>
    <row r="47" spans="1:15" ht="18.75" customHeight="1" x14ac:dyDescent="0.25">
      <c r="A47" s="534">
        <v>1</v>
      </c>
      <c r="B47" s="535" t="s">
        <v>114</v>
      </c>
      <c r="C47" s="536" t="s">
        <v>17</v>
      </c>
      <c r="D47" s="537">
        <v>10</v>
      </c>
      <c r="E47" s="538">
        <v>15</v>
      </c>
      <c r="F47" s="538">
        <v>20</v>
      </c>
      <c r="G47" s="538">
        <v>20</v>
      </c>
      <c r="H47" s="538">
        <v>15</v>
      </c>
      <c r="I47" s="538">
        <v>15</v>
      </c>
      <c r="J47" s="538">
        <v>5</v>
      </c>
      <c r="K47" s="538">
        <v>20</v>
      </c>
      <c r="L47" s="538">
        <v>15</v>
      </c>
      <c r="M47" s="539">
        <v>0</v>
      </c>
      <c r="N47" s="456">
        <f>SUM(D47:M47)</f>
        <v>135</v>
      </c>
      <c r="O47" s="540">
        <v>1</v>
      </c>
    </row>
    <row r="48" spans="1:15" ht="18.75" customHeight="1" x14ac:dyDescent="0.25">
      <c r="A48" s="541">
        <v>2</v>
      </c>
      <c r="B48" s="542" t="s">
        <v>82</v>
      </c>
      <c r="C48" s="543" t="s">
        <v>83</v>
      </c>
      <c r="D48" s="544">
        <v>15</v>
      </c>
      <c r="E48" s="545">
        <v>5</v>
      </c>
      <c r="F48" s="545">
        <v>15</v>
      </c>
      <c r="G48" s="545">
        <v>20</v>
      </c>
      <c r="H48" s="545">
        <v>15</v>
      </c>
      <c r="I48" s="545">
        <v>0</v>
      </c>
      <c r="J48" s="545">
        <v>5</v>
      </c>
      <c r="K48" s="545">
        <v>15</v>
      </c>
      <c r="L48" s="545">
        <v>10</v>
      </c>
      <c r="M48" s="546">
        <v>0</v>
      </c>
      <c r="N48" s="547">
        <f>SUM(D48:M48)</f>
        <v>100</v>
      </c>
      <c r="O48" s="548">
        <v>2</v>
      </c>
    </row>
    <row r="49" spans="1:15" ht="18.75" customHeight="1" x14ac:dyDescent="0.25">
      <c r="A49" s="549">
        <v>3</v>
      </c>
      <c r="B49" s="396" t="s">
        <v>85</v>
      </c>
      <c r="C49" s="395" t="s">
        <v>83</v>
      </c>
      <c r="D49" s="550">
        <v>20</v>
      </c>
      <c r="E49" s="551">
        <v>20</v>
      </c>
      <c r="F49" s="551">
        <v>0</v>
      </c>
      <c r="G49" s="551">
        <v>10</v>
      </c>
      <c r="H49" s="551">
        <v>0</v>
      </c>
      <c r="I49" s="551">
        <v>0</v>
      </c>
      <c r="J49" s="551">
        <v>20</v>
      </c>
      <c r="K49" s="551">
        <v>5</v>
      </c>
      <c r="L49" s="551">
        <v>10</v>
      </c>
      <c r="M49" s="552">
        <v>0</v>
      </c>
      <c r="N49" s="553">
        <f>SUM(D49:M49)</f>
        <v>85</v>
      </c>
      <c r="O49" s="554">
        <v>3</v>
      </c>
    </row>
    <row r="50" spans="1:15" ht="18.75" customHeight="1" x14ac:dyDescent="0.25">
      <c r="A50" s="242">
        <v>4</v>
      </c>
      <c r="B50" s="369" t="s">
        <v>12</v>
      </c>
      <c r="C50" s="375" t="s">
        <v>18</v>
      </c>
      <c r="D50" s="274">
        <v>5</v>
      </c>
      <c r="E50" s="253">
        <v>5</v>
      </c>
      <c r="F50" s="253">
        <v>5</v>
      </c>
      <c r="G50" s="253">
        <v>10</v>
      </c>
      <c r="H50" s="253">
        <v>5</v>
      </c>
      <c r="I50" s="253">
        <v>0</v>
      </c>
      <c r="J50" s="253">
        <v>15</v>
      </c>
      <c r="K50" s="253">
        <v>10</v>
      </c>
      <c r="L50" s="253">
        <v>15</v>
      </c>
      <c r="M50" s="244">
        <v>0</v>
      </c>
      <c r="N50" s="256">
        <f>SUM(D50:M50)</f>
        <v>70</v>
      </c>
      <c r="O50" s="386"/>
    </row>
    <row r="51" spans="1:15" ht="18.75" customHeight="1" thickBot="1" x14ac:dyDescent="0.3">
      <c r="A51" s="247">
        <v>5</v>
      </c>
      <c r="B51" s="439" t="s">
        <v>79</v>
      </c>
      <c r="C51" s="320" t="s">
        <v>18</v>
      </c>
      <c r="D51" s="300">
        <v>0</v>
      </c>
      <c r="E51" s="255">
        <v>0</v>
      </c>
      <c r="F51" s="255">
        <v>0</v>
      </c>
      <c r="G51" s="255">
        <v>0</v>
      </c>
      <c r="H51" s="255">
        <v>0</v>
      </c>
      <c r="I51" s="255">
        <v>15</v>
      </c>
      <c r="J51" s="255">
        <v>0</v>
      </c>
      <c r="K51" s="255">
        <v>10</v>
      </c>
      <c r="L51" s="255">
        <v>15</v>
      </c>
      <c r="M51" s="299">
        <v>5</v>
      </c>
      <c r="N51" s="271">
        <f>SUM(D51:M51)</f>
        <v>45</v>
      </c>
      <c r="O51" s="387"/>
    </row>
  </sheetData>
  <sortState ref="B33:N42">
    <sortCondition descending="1" ref="N33:N42"/>
    <sortCondition descending="1" ref="M33:M42"/>
    <sortCondition descending="1" ref="L33:L42"/>
  </sortState>
  <mergeCells count="34">
    <mergeCell ref="E2:K2"/>
    <mergeCell ref="A30:E30"/>
    <mergeCell ref="A31:A32"/>
    <mergeCell ref="B31:B32"/>
    <mergeCell ref="C31:C32"/>
    <mergeCell ref="D31:D32"/>
    <mergeCell ref="E31:E32"/>
    <mergeCell ref="F31:F32"/>
    <mergeCell ref="G31:G32"/>
    <mergeCell ref="A4:E4"/>
    <mergeCell ref="N31:N32"/>
    <mergeCell ref="O31:O32"/>
    <mergeCell ref="A44:E44"/>
    <mergeCell ref="A45:A46"/>
    <mergeCell ref="B45:B46"/>
    <mergeCell ref="C45:C46"/>
    <mergeCell ref="D45:D46"/>
    <mergeCell ref="E45:E46"/>
    <mergeCell ref="F45:F46"/>
    <mergeCell ref="G45:G46"/>
    <mergeCell ref="H31:H32"/>
    <mergeCell ref="I31:I32"/>
    <mergeCell ref="J31:J32"/>
    <mergeCell ref="K31:K32"/>
    <mergeCell ref="L31:L32"/>
    <mergeCell ref="M31:M32"/>
    <mergeCell ref="N45:N46"/>
    <mergeCell ref="O45:O46"/>
    <mergeCell ref="H45:H46"/>
    <mergeCell ref="I45:I46"/>
    <mergeCell ref="J45:J46"/>
    <mergeCell ref="K45:K46"/>
    <mergeCell ref="L45:L46"/>
    <mergeCell ref="M45:M4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Участники </vt:lpstr>
      <vt:lpstr>1 Лига</vt:lpstr>
      <vt:lpstr>Ж 3м</vt:lpstr>
      <vt:lpstr>Ж 5м</vt:lpstr>
      <vt:lpstr>Ж 7м </vt:lpstr>
      <vt:lpstr>М 5м</vt:lpstr>
      <vt:lpstr>М 7м</vt:lpstr>
      <vt:lpstr>М 9м </vt:lpstr>
      <vt:lpstr>Топор </vt:lpstr>
      <vt:lpstr>МПЛ-50</vt:lpstr>
      <vt:lpstr>Аб Ж</vt:lpstr>
      <vt:lpstr>Аб М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2020-02-16T13:43:46Z</cp:lastPrinted>
  <dcterms:created xsi:type="dcterms:W3CDTF">2019-02-08T17:17:54Z</dcterms:created>
  <dcterms:modified xsi:type="dcterms:W3CDTF">2020-02-16T14:54:47Z</dcterms:modified>
</cp:coreProperties>
</file>