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820" activeTab="3"/>
  </bookViews>
  <sheets>
    <sheet name="Участники " sheetId="1" r:id="rId1"/>
    <sheet name="Ж 3м" sheetId="2" r:id="rId2"/>
    <sheet name="Ж 5м" sheetId="4" r:id="rId3"/>
    <sheet name="Ж 7м " sheetId="5" r:id="rId4"/>
    <sheet name="М 5м" sheetId="3" r:id="rId5"/>
    <sheet name="М 7м" sheetId="6" r:id="rId6"/>
    <sheet name="М 9м " sheetId="7" r:id="rId7"/>
    <sheet name="Аб Ж" sheetId="8" r:id="rId8"/>
    <sheet name="Аб М" sheetId="9" r:id="rId9"/>
    <sheet name="Топор " sheetId="10" r:id="rId10"/>
    <sheet name="МПЛ-50" sheetId="11" r:id="rId11"/>
  </sheets>
  <calcPr calcId="144525"/>
</workbook>
</file>

<file path=xl/calcChain.xml><?xml version="1.0" encoding="utf-8"?>
<calcChain xmlns="http://schemas.openxmlformats.org/spreadsheetml/2006/main">
  <c r="H38" i="1" l="1"/>
  <c r="I38" i="1"/>
  <c r="G38" i="1"/>
  <c r="K38" i="1"/>
  <c r="J38" i="1"/>
  <c r="K25" i="9"/>
  <c r="O25" i="9"/>
  <c r="S25" i="9"/>
  <c r="W25" i="9"/>
  <c r="AA25" i="9"/>
  <c r="AE25" i="9"/>
  <c r="AI25" i="9"/>
  <c r="AM25" i="9"/>
  <c r="AQ25" i="9"/>
  <c r="K26" i="9"/>
  <c r="O26" i="9"/>
  <c r="S26" i="9"/>
  <c r="W26" i="9"/>
  <c r="AA26" i="9"/>
  <c r="AE26" i="9"/>
  <c r="AI26" i="9"/>
  <c r="AM26" i="9"/>
  <c r="AQ26" i="9"/>
  <c r="K27" i="9"/>
  <c r="O27" i="9"/>
  <c r="S27" i="9"/>
  <c r="W27" i="9"/>
  <c r="AA27" i="9"/>
  <c r="AE27" i="9"/>
  <c r="AI27" i="9"/>
  <c r="AM27" i="9"/>
  <c r="AQ27" i="9"/>
  <c r="K28" i="9"/>
  <c r="O28" i="9"/>
  <c r="S28" i="9"/>
  <c r="W28" i="9"/>
  <c r="AA28" i="9"/>
  <c r="AE28" i="9"/>
  <c r="AI28" i="9"/>
  <c r="AM28" i="9"/>
  <c r="AQ28" i="9"/>
  <c r="K29" i="9"/>
  <c r="O29" i="9"/>
  <c r="S29" i="9"/>
  <c r="W29" i="9"/>
  <c r="AA29" i="9"/>
  <c r="AE29" i="9"/>
  <c r="AI29" i="9"/>
  <c r="AM29" i="9"/>
  <c r="AQ29" i="9"/>
  <c r="G26" i="9"/>
  <c r="AR26" i="9" s="1"/>
  <c r="G27" i="9"/>
  <c r="G28" i="9"/>
  <c r="AR28" i="9" s="1"/>
  <c r="G29" i="9"/>
  <c r="G25" i="9"/>
  <c r="AR25" i="9" s="1"/>
  <c r="K16" i="9"/>
  <c r="O16" i="9"/>
  <c r="S16" i="9"/>
  <c r="W16" i="9"/>
  <c r="AA16" i="9"/>
  <c r="AE16" i="9"/>
  <c r="AI16" i="9"/>
  <c r="AM16" i="9"/>
  <c r="AQ16" i="9"/>
  <c r="K17" i="9"/>
  <c r="O17" i="9"/>
  <c r="S17" i="9"/>
  <c r="W17" i="9"/>
  <c r="AA17" i="9"/>
  <c r="AE17" i="9"/>
  <c r="AI17" i="9"/>
  <c r="AM17" i="9"/>
  <c r="AQ17" i="9"/>
  <c r="K18" i="9"/>
  <c r="O18" i="9"/>
  <c r="S18" i="9"/>
  <c r="W18" i="9"/>
  <c r="AA18" i="9"/>
  <c r="AE18" i="9"/>
  <c r="AI18" i="9"/>
  <c r="AM18" i="9"/>
  <c r="AQ18" i="9"/>
  <c r="K19" i="9"/>
  <c r="O19" i="9"/>
  <c r="S19" i="9"/>
  <c r="W19" i="9"/>
  <c r="AA19" i="9"/>
  <c r="AE19" i="9"/>
  <c r="AI19" i="9"/>
  <c r="AM19" i="9"/>
  <c r="AQ19" i="9"/>
  <c r="K20" i="9"/>
  <c r="O20" i="9"/>
  <c r="S20" i="9"/>
  <c r="W20" i="9"/>
  <c r="AA20" i="9"/>
  <c r="AE20" i="9"/>
  <c r="AI20" i="9"/>
  <c r="AM20" i="9"/>
  <c r="AQ20" i="9"/>
  <c r="G17" i="9"/>
  <c r="G18" i="9"/>
  <c r="AR18" i="9" s="1"/>
  <c r="AW27" i="9" s="1"/>
  <c r="G19" i="9"/>
  <c r="G20" i="9"/>
  <c r="AR20" i="9" s="1"/>
  <c r="AW29" i="9" s="1"/>
  <c r="G16" i="9"/>
  <c r="O7" i="9"/>
  <c r="S7" i="9"/>
  <c r="W7" i="9"/>
  <c r="AA7" i="9"/>
  <c r="AE7" i="9"/>
  <c r="AI7" i="9"/>
  <c r="AM7" i="9"/>
  <c r="AQ7" i="9"/>
  <c r="O8" i="9"/>
  <c r="S8" i="9"/>
  <c r="W8" i="9"/>
  <c r="AA8" i="9"/>
  <c r="AE8" i="9"/>
  <c r="AI8" i="9"/>
  <c r="AM8" i="9"/>
  <c r="AQ8" i="9"/>
  <c r="O9" i="9"/>
  <c r="S9" i="9"/>
  <c r="W9" i="9"/>
  <c r="AA9" i="9"/>
  <c r="AE9" i="9"/>
  <c r="AI9" i="9"/>
  <c r="AM9" i="9"/>
  <c r="AQ9" i="9"/>
  <c r="O10" i="9"/>
  <c r="S10" i="9"/>
  <c r="W10" i="9"/>
  <c r="AA10" i="9"/>
  <c r="AE10" i="9"/>
  <c r="AI10" i="9"/>
  <c r="AM10" i="9"/>
  <c r="AQ10" i="9"/>
  <c r="O11" i="9"/>
  <c r="S11" i="9"/>
  <c r="W11" i="9"/>
  <c r="AA11" i="9"/>
  <c r="AE11" i="9"/>
  <c r="AI11" i="9"/>
  <c r="AM11" i="9"/>
  <c r="AQ11" i="9"/>
  <c r="K8" i="9"/>
  <c r="K9" i="9"/>
  <c r="K10" i="9"/>
  <c r="K11" i="9"/>
  <c r="K7" i="9"/>
  <c r="G8" i="9"/>
  <c r="G9" i="9"/>
  <c r="G10" i="9"/>
  <c r="G11" i="9"/>
  <c r="G7" i="9"/>
  <c r="AY12" i="8"/>
  <c r="AY13" i="8"/>
  <c r="AY10" i="8"/>
  <c r="AY6" i="8"/>
  <c r="AY7" i="8"/>
  <c r="AY9" i="8"/>
  <c r="AY11" i="8"/>
  <c r="AY8" i="8"/>
  <c r="AY5" i="8"/>
  <c r="AY6" i="9"/>
  <c r="AY10" i="9"/>
  <c r="AY8" i="9"/>
  <c r="AY7" i="9"/>
  <c r="AY9" i="9"/>
  <c r="AY12" i="9"/>
  <c r="AY11" i="9"/>
  <c r="AY14" i="9"/>
  <c r="AY13" i="9"/>
  <c r="AY5" i="9"/>
  <c r="AR29" i="9" l="1"/>
  <c r="AR27" i="9"/>
  <c r="AR19" i="9"/>
  <c r="AW28" i="9" s="1"/>
  <c r="AR17" i="9"/>
  <c r="AW26" i="9" s="1"/>
  <c r="AR16" i="9"/>
  <c r="AW25" i="9" s="1"/>
  <c r="AR8" i="9"/>
  <c r="AR7" i="9"/>
  <c r="AR11" i="9"/>
  <c r="AR10" i="9"/>
  <c r="AR9" i="9"/>
  <c r="I22" i="11"/>
  <c r="I21" i="11"/>
  <c r="I28" i="10"/>
  <c r="I34" i="10"/>
  <c r="K17" i="5"/>
  <c r="O17" i="5"/>
  <c r="S17" i="5"/>
  <c r="W17" i="5"/>
  <c r="K13" i="5"/>
  <c r="O13" i="5"/>
  <c r="S13" i="5"/>
  <c r="W13" i="5"/>
  <c r="K15" i="5"/>
  <c r="O15" i="5"/>
  <c r="S15" i="5"/>
  <c r="W15" i="5"/>
  <c r="K7" i="5"/>
  <c r="O7" i="5"/>
  <c r="S7" i="5"/>
  <c r="W7" i="5"/>
  <c r="K12" i="5"/>
  <c r="O12" i="5"/>
  <c r="S12" i="5"/>
  <c r="W12" i="5"/>
  <c r="K14" i="5"/>
  <c r="O14" i="5"/>
  <c r="S14" i="5"/>
  <c r="W14" i="5"/>
  <c r="G12" i="5"/>
  <c r="G14" i="5"/>
  <c r="G12" i="4"/>
  <c r="K12" i="4"/>
  <c r="O12" i="4"/>
  <c r="S12" i="4"/>
  <c r="W12" i="4"/>
  <c r="X12" i="4"/>
  <c r="G12" i="3"/>
  <c r="K12" i="3"/>
  <c r="O12" i="3"/>
  <c r="S12" i="3"/>
  <c r="W12" i="3"/>
  <c r="X12" i="3"/>
  <c r="K25" i="8"/>
  <c r="O25" i="8"/>
  <c r="S25" i="8"/>
  <c r="W25" i="8"/>
  <c r="AA25" i="8"/>
  <c r="AE25" i="8"/>
  <c r="AI25" i="8"/>
  <c r="AM25" i="8"/>
  <c r="AQ25" i="8"/>
  <c r="K26" i="8"/>
  <c r="O26" i="8"/>
  <c r="S26" i="8"/>
  <c r="W26" i="8"/>
  <c r="AA26" i="8"/>
  <c r="AE26" i="8"/>
  <c r="AI26" i="8"/>
  <c r="AM26" i="8"/>
  <c r="AQ26" i="8"/>
  <c r="K27" i="8"/>
  <c r="O27" i="8"/>
  <c r="S27" i="8"/>
  <c r="W27" i="8"/>
  <c r="AA27" i="8"/>
  <c r="AE27" i="8"/>
  <c r="AI27" i="8"/>
  <c r="AM27" i="8"/>
  <c r="AQ27" i="8"/>
  <c r="K28" i="8"/>
  <c r="O28" i="8"/>
  <c r="S28" i="8"/>
  <c r="W28" i="8"/>
  <c r="AA28" i="8"/>
  <c r="AE28" i="8"/>
  <c r="AI28" i="8"/>
  <c r="AM28" i="8"/>
  <c r="AQ28" i="8"/>
  <c r="K29" i="8"/>
  <c r="O29" i="8"/>
  <c r="S29" i="8"/>
  <c r="W29" i="8"/>
  <c r="AA29" i="8"/>
  <c r="AE29" i="8"/>
  <c r="AI29" i="8"/>
  <c r="AM29" i="8"/>
  <c r="AQ29" i="8"/>
  <c r="G26" i="8"/>
  <c r="G27" i="8"/>
  <c r="AR27" i="8" s="1"/>
  <c r="AX27" i="8" s="1"/>
  <c r="G28" i="8"/>
  <c r="G29" i="8"/>
  <c r="G25" i="8"/>
  <c r="K16" i="8"/>
  <c r="O16" i="8"/>
  <c r="S16" i="8"/>
  <c r="W16" i="8"/>
  <c r="AA16" i="8"/>
  <c r="AE16" i="8"/>
  <c r="AI16" i="8"/>
  <c r="AM16" i="8"/>
  <c r="AQ16" i="8"/>
  <c r="K17" i="8"/>
  <c r="O17" i="8"/>
  <c r="S17" i="8"/>
  <c r="W17" i="8"/>
  <c r="AA17" i="8"/>
  <c r="AE17" i="8"/>
  <c r="AI17" i="8"/>
  <c r="AM17" i="8"/>
  <c r="AQ17" i="8"/>
  <c r="K18" i="8"/>
  <c r="O18" i="8"/>
  <c r="S18" i="8"/>
  <c r="W18" i="8"/>
  <c r="AA18" i="8"/>
  <c r="AE18" i="8"/>
  <c r="AI18" i="8"/>
  <c r="AM18" i="8"/>
  <c r="AQ18" i="8"/>
  <c r="K19" i="8"/>
  <c r="O19" i="8"/>
  <c r="S19" i="8"/>
  <c r="W19" i="8"/>
  <c r="AA19" i="8"/>
  <c r="AE19" i="8"/>
  <c r="AI19" i="8"/>
  <c r="AM19" i="8"/>
  <c r="AQ19" i="8"/>
  <c r="K20" i="8"/>
  <c r="O20" i="8"/>
  <c r="S20" i="8"/>
  <c r="W20" i="8"/>
  <c r="AA20" i="8"/>
  <c r="AE20" i="8"/>
  <c r="AI20" i="8"/>
  <c r="AM20" i="8"/>
  <c r="AQ20" i="8"/>
  <c r="G17" i="8"/>
  <c r="G18" i="8"/>
  <c r="G19" i="8"/>
  <c r="G20" i="8"/>
  <c r="G16" i="8"/>
  <c r="K7" i="8"/>
  <c r="O7" i="8"/>
  <c r="S7" i="8"/>
  <c r="W7" i="8"/>
  <c r="AA7" i="8"/>
  <c r="AI7" i="8"/>
  <c r="AM7" i="8"/>
  <c r="AQ7" i="8"/>
  <c r="K8" i="8"/>
  <c r="O8" i="8"/>
  <c r="S8" i="8"/>
  <c r="W8" i="8"/>
  <c r="AA8" i="8"/>
  <c r="AE8" i="8"/>
  <c r="AI8" i="8"/>
  <c r="AM8" i="8"/>
  <c r="AQ8" i="8"/>
  <c r="K9" i="8"/>
  <c r="O9" i="8"/>
  <c r="S9" i="8"/>
  <c r="W9" i="8"/>
  <c r="AA9" i="8"/>
  <c r="AE9" i="8"/>
  <c r="AI9" i="8"/>
  <c r="AM9" i="8"/>
  <c r="AQ9" i="8"/>
  <c r="K10" i="8"/>
  <c r="O10" i="8"/>
  <c r="S10" i="8"/>
  <c r="W10" i="8"/>
  <c r="AA10" i="8"/>
  <c r="AE10" i="8"/>
  <c r="AI10" i="8"/>
  <c r="AM10" i="8"/>
  <c r="AQ10" i="8"/>
  <c r="K11" i="8"/>
  <c r="O11" i="8"/>
  <c r="S11" i="8"/>
  <c r="W11" i="8"/>
  <c r="AA11" i="8"/>
  <c r="AE11" i="8"/>
  <c r="AI11" i="8"/>
  <c r="AM11" i="8"/>
  <c r="AQ11" i="8"/>
  <c r="G8" i="8"/>
  <c r="G9" i="8"/>
  <c r="G10" i="8"/>
  <c r="G11" i="8"/>
  <c r="G7" i="8"/>
  <c r="N53" i="11"/>
  <c r="N54" i="11"/>
  <c r="N56" i="11"/>
  <c r="N58" i="11"/>
  <c r="N59" i="11"/>
  <c r="N52" i="11"/>
  <c r="N55" i="11"/>
  <c r="N57" i="11"/>
  <c r="N43" i="11"/>
  <c r="N42" i="11"/>
  <c r="N45" i="11"/>
  <c r="N46" i="11"/>
  <c r="N39" i="11"/>
  <c r="N41" i="11"/>
  <c r="N38" i="11"/>
  <c r="N44" i="11"/>
  <c r="N47" i="11"/>
  <c r="N40" i="11"/>
  <c r="I12" i="11"/>
  <c r="I31" i="11"/>
  <c r="I32" i="11"/>
  <c r="I29" i="11"/>
  <c r="I9" i="11"/>
  <c r="I13" i="11"/>
  <c r="I10" i="11"/>
  <c r="I20" i="11"/>
  <c r="I23" i="11"/>
  <c r="I7" i="11"/>
  <c r="I27" i="11"/>
  <c r="I15" i="11"/>
  <c r="I26" i="11"/>
  <c r="I11" i="11"/>
  <c r="I16" i="11"/>
  <c r="I24" i="11"/>
  <c r="I18" i="11"/>
  <c r="I25" i="11"/>
  <c r="I14" i="11"/>
  <c r="I30" i="11"/>
  <c r="I19" i="11"/>
  <c r="I28" i="11"/>
  <c r="I8" i="11"/>
  <c r="I33" i="11"/>
  <c r="I17" i="11"/>
  <c r="N59" i="10"/>
  <c r="N62" i="10"/>
  <c r="N60" i="10"/>
  <c r="N61" i="10"/>
  <c r="N53" i="10"/>
  <c r="N54" i="10"/>
  <c r="N55" i="10"/>
  <c r="N58" i="10"/>
  <c r="N57" i="10"/>
  <c r="N56" i="10"/>
  <c r="N43" i="10"/>
  <c r="N45" i="10"/>
  <c r="N46" i="10"/>
  <c r="N47" i="10"/>
  <c r="N48" i="10"/>
  <c r="N44" i="10"/>
  <c r="N41" i="10"/>
  <c r="N40" i="10"/>
  <c r="N39" i="10"/>
  <c r="N42" i="10"/>
  <c r="I16" i="10"/>
  <c r="I8" i="10"/>
  <c r="I19" i="10"/>
  <c r="I32" i="10"/>
  <c r="I13" i="10"/>
  <c r="I7" i="10"/>
  <c r="I22" i="10"/>
  <c r="I26" i="10"/>
  <c r="I24" i="10"/>
  <c r="I10" i="10"/>
  <c r="I11" i="10"/>
  <c r="I31" i="10"/>
  <c r="I29" i="10"/>
  <c r="I17" i="10"/>
  <c r="I27" i="10"/>
  <c r="I23" i="10"/>
  <c r="I6" i="10"/>
  <c r="I12" i="10"/>
  <c r="I30" i="10"/>
  <c r="I20" i="10"/>
  <c r="I14" i="10"/>
  <c r="I21" i="10"/>
  <c r="I25" i="10"/>
  <c r="I15" i="10"/>
  <c r="I9" i="10"/>
  <c r="I33" i="10"/>
  <c r="I18" i="10"/>
  <c r="K38" i="7"/>
  <c r="O38" i="7"/>
  <c r="S38" i="7"/>
  <c r="W38" i="7"/>
  <c r="AA38" i="7"/>
  <c r="AE38" i="7"/>
  <c r="AI38" i="7"/>
  <c r="AM38" i="7"/>
  <c r="AQ38" i="7"/>
  <c r="K36" i="7"/>
  <c r="O36" i="7"/>
  <c r="S36" i="7"/>
  <c r="W36" i="7"/>
  <c r="AA36" i="7"/>
  <c r="AE36" i="7"/>
  <c r="AI36" i="7"/>
  <c r="AM36" i="7"/>
  <c r="AQ36" i="7"/>
  <c r="K31" i="7"/>
  <c r="O31" i="7"/>
  <c r="S31" i="7"/>
  <c r="W31" i="7"/>
  <c r="AA31" i="7"/>
  <c r="AE31" i="7"/>
  <c r="AI31" i="7"/>
  <c r="AM31" i="7"/>
  <c r="AQ31" i="7"/>
  <c r="K34" i="7"/>
  <c r="O34" i="7"/>
  <c r="S34" i="7"/>
  <c r="W34" i="7"/>
  <c r="AA34" i="7"/>
  <c r="AE34" i="7"/>
  <c r="AI34" i="7"/>
  <c r="AM34" i="7"/>
  <c r="AQ34" i="7"/>
  <c r="K37" i="7"/>
  <c r="O37" i="7"/>
  <c r="S37" i="7"/>
  <c r="W37" i="7"/>
  <c r="AA37" i="7"/>
  <c r="AE37" i="7"/>
  <c r="AI37" i="7"/>
  <c r="AM37" i="7"/>
  <c r="AQ37" i="7"/>
  <c r="K30" i="7"/>
  <c r="O30" i="7"/>
  <c r="S30" i="7"/>
  <c r="W30" i="7"/>
  <c r="AA30" i="7"/>
  <c r="AE30" i="7"/>
  <c r="AI30" i="7"/>
  <c r="AM30" i="7"/>
  <c r="AQ30" i="7"/>
  <c r="K35" i="7"/>
  <c r="O35" i="7"/>
  <c r="S35" i="7"/>
  <c r="W35" i="7"/>
  <c r="AA35" i="7"/>
  <c r="AE35" i="7"/>
  <c r="AI35" i="7"/>
  <c r="AM35" i="7"/>
  <c r="AQ35" i="7"/>
  <c r="K33" i="7"/>
  <c r="O33" i="7"/>
  <c r="S33" i="7"/>
  <c r="W33" i="7"/>
  <c r="AA33" i="7"/>
  <c r="AE33" i="7"/>
  <c r="AI33" i="7"/>
  <c r="AM33" i="7"/>
  <c r="AQ33" i="7"/>
  <c r="K32" i="7"/>
  <c r="O32" i="7"/>
  <c r="S32" i="7"/>
  <c r="W32" i="7"/>
  <c r="AA32" i="7"/>
  <c r="AE32" i="7"/>
  <c r="AI32" i="7"/>
  <c r="AM32" i="7"/>
  <c r="AQ32" i="7"/>
  <c r="K29" i="7"/>
  <c r="O29" i="7"/>
  <c r="S29" i="7"/>
  <c r="W29" i="7"/>
  <c r="AA29" i="7"/>
  <c r="AE29" i="7"/>
  <c r="AI29" i="7"/>
  <c r="AM29" i="7"/>
  <c r="AQ29" i="7"/>
  <c r="G36" i="7"/>
  <c r="G31" i="7"/>
  <c r="G34" i="7"/>
  <c r="G37" i="7"/>
  <c r="G30" i="7"/>
  <c r="G35" i="7"/>
  <c r="G33" i="7"/>
  <c r="G32" i="7"/>
  <c r="G29" i="7"/>
  <c r="G38" i="7"/>
  <c r="G12" i="7"/>
  <c r="K12" i="7"/>
  <c r="O12" i="7"/>
  <c r="S12" i="7"/>
  <c r="W12" i="7"/>
  <c r="G24" i="7"/>
  <c r="K24" i="7"/>
  <c r="O24" i="7"/>
  <c r="S24" i="7"/>
  <c r="W24" i="7"/>
  <c r="G6" i="7"/>
  <c r="K6" i="7"/>
  <c r="O6" i="7"/>
  <c r="S6" i="7"/>
  <c r="W6" i="7"/>
  <c r="G10" i="7"/>
  <c r="K10" i="7"/>
  <c r="O10" i="7"/>
  <c r="S10" i="7"/>
  <c r="W10" i="7"/>
  <c r="G19" i="7"/>
  <c r="K19" i="7"/>
  <c r="O19" i="7"/>
  <c r="S19" i="7"/>
  <c r="W19" i="7"/>
  <c r="G21" i="7"/>
  <c r="K21" i="7"/>
  <c r="O21" i="7"/>
  <c r="S21" i="7"/>
  <c r="W21" i="7"/>
  <c r="G17" i="7"/>
  <c r="K17" i="7"/>
  <c r="O17" i="7"/>
  <c r="S17" i="7"/>
  <c r="W17" i="7"/>
  <c r="G11" i="7"/>
  <c r="K11" i="7"/>
  <c r="O11" i="7"/>
  <c r="S11" i="7"/>
  <c r="W11" i="7"/>
  <c r="G8" i="7"/>
  <c r="K8" i="7"/>
  <c r="O8" i="7"/>
  <c r="S8" i="7"/>
  <c r="W8" i="7"/>
  <c r="G23" i="7"/>
  <c r="K23" i="7"/>
  <c r="O23" i="7"/>
  <c r="S23" i="7"/>
  <c r="W23" i="7"/>
  <c r="G18" i="7"/>
  <c r="K18" i="7"/>
  <c r="O18" i="7"/>
  <c r="S18" i="7"/>
  <c r="W18" i="7"/>
  <c r="G9" i="7"/>
  <c r="K9" i="7"/>
  <c r="O9" i="7"/>
  <c r="S9" i="7"/>
  <c r="W9" i="7"/>
  <c r="G7" i="7"/>
  <c r="K7" i="7"/>
  <c r="O7" i="7"/>
  <c r="S7" i="7"/>
  <c r="W7" i="7"/>
  <c r="G14" i="7"/>
  <c r="K14" i="7"/>
  <c r="O14" i="7"/>
  <c r="S14" i="7"/>
  <c r="W14" i="7"/>
  <c r="G20" i="7"/>
  <c r="K20" i="7"/>
  <c r="O20" i="7"/>
  <c r="S20" i="7"/>
  <c r="W20" i="7"/>
  <c r="G15" i="7"/>
  <c r="K15" i="7"/>
  <c r="O15" i="7"/>
  <c r="S15" i="7"/>
  <c r="W15" i="7"/>
  <c r="G22" i="7"/>
  <c r="K22" i="7"/>
  <c r="O22" i="7"/>
  <c r="S22" i="7"/>
  <c r="W22" i="7"/>
  <c r="G13" i="7"/>
  <c r="K13" i="7"/>
  <c r="O13" i="7"/>
  <c r="S13" i="7"/>
  <c r="W13" i="7"/>
  <c r="K16" i="7"/>
  <c r="O16" i="7"/>
  <c r="S16" i="7"/>
  <c r="W16" i="7"/>
  <c r="G16" i="7"/>
  <c r="AQ29" i="6"/>
  <c r="AM29" i="6"/>
  <c r="AI29" i="6"/>
  <c r="AE29" i="6"/>
  <c r="AA29" i="6"/>
  <c r="W29" i="6"/>
  <c r="S29" i="6"/>
  <c r="O29" i="6"/>
  <c r="K29" i="6"/>
  <c r="G29" i="6"/>
  <c r="AQ33" i="6"/>
  <c r="AM33" i="6"/>
  <c r="AI33" i="6"/>
  <c r="AE33" i="6"/>
  <c r="AA33" i="6"/>
  <c r="W33" i="6"/>
  <c r="S33" i="6"/>
  <c r="O33" i="6"/>
  <c r="K33" i="6"/>
  <c r="G33" i="6"/>
  <c r="AQ31" i="6"/>
  <c r="AM31" i="6"/>
  <c r="AI31" i="6"/>
  <c r="AE31" i="6"/>
  <c r="AA31" i="6"/>
  <c r="W31" i="6"/>
  <c r="S31" i="6"/>
  <c r="O31" i="6"/>
  <c r="K31" i="6"/>
  <c r="G31" i="6"/>
  <c r="AQ30" i="6"/>
  <c r="AM30" i="6"/>
  <c r="AI30" i="6"/>
  <c r="AE30" i="6"/>
  <c r="AA30" i="6"/>
  <c r="W30" i="6"/>
  <c r="S30" i="6"/>
  <c r="O30" i="6"/>
  <c r="K30" i="6"/>
  <c r="G30" i="6"/>
  <c r="AQ38" i="6"/>
  <c r="AM38" i="6"/>
  <c r="AI38" i="6"/>
  <c r="AE38" i="6"/>
  <c r="AA38" i="6"/>
  <c r="W38" i="6"/>
  <c r="S38" i="6"/>
  <c r="O38" i="6"/>
  <c r="K38" i="6"/>
  <c r="G38" i="6"/>
  <c r="AQ36" i="6"/>
  <c r="AM36" i="6"/>
  <c r="AI36" i="6"/>
  <c r="AE36" i="6"/>
  <c r="AA36" i="6"/>
  <c r="W36" i="6"/>
  <c r="S36" i="6"/>
  <c r="O36" i="6"/>
  <c r="K36" i="6"/>
  <c r="G36" i="6"/>
  <c r="AQ35" i="6"/>
  <c r="AM35" i="6"/>
  <c r="AI35" i="6"/>
  <c r="AE35" i="6"/>
  <c r="AA35" i="6"/>
  <c r="W35" i="6"/>
  <c r="S35" i="6"/>
  <c r="O35" i="6"/>
  <c r="K35" i="6"/>
  <c r="G35" i="6"/>
  <c r="AQ32" i="6"/>
  <c r="AM32" i="6"/>
  <c r="AI32" i="6"/>
  <c r="AE32" i="6"/>
  <c r="AA32" i="6"/>
  <c r="W32" i="6"/>
  <c r="S32" i="6"/>
  <c r="O32" i="6"/>
  <c r="K32" i="6"/>
  <c r="G32" i="6"/>
  <c r="AQ34" i="6"/>
  <c r="AM34" i="6"/>
  <c r="AI34" i="6"/>
  <c r="AE34" i="6"/>
  <c r="AA34" i="6"/>
  <c r="W34" i="6"/>
  <c r="S34" i="6"/>
  <c r="O34" i="6"/>
  <c r="K34" i="6"/>
  <c r="G34" i="6"/>
  <c r="AQ37" i="6"/>
  <c r="AM37" i="6"/>
  <c r="AI37" i="6"/>
  <c r="AE37" i="6"/>
  <c r="AA37" i="6"/>
  <c r="W37" i="6"/>
  <c r="S37" i="6"/>
  <c r="O37" i="6"/>
  <c r="K37" i="6"/>
  <c r="G37" i="6"/>
  <c r="K31" i="5"/>
  <c r="O31" i="5"/>
  <c r="S31" i="5"/>
  <c r="W31" i="5"/>
  <c r="AA31" i="5"/>
  <c r="AE31" i="5"/>
  <c r="AI31" i="5"/>
  <c r="AM31" i="5"/>
  <c r="AQ31" i="5"/>
  <c r="K27" i="5"/>
  <c r="O27" i="5"/>
  <c r="S27" i="5"/>
  <c r="W27" i="5"/>
  <c r="AA27" i="5"/>
  <c r="AE27" i="5"/>
  <c r="AI27" i="5"/>
  <c r="AM27" i="5"/>
  <c r="AQ27" i="5"/>
  <c r="K25" i="5"/>
  <c r="O25" i="5"/>
  <c r="S25" i="5"/>
  <c r="W25" i="5"/>
  <c r="AA25" i="5"/>
  <c r="AE25" i="5"/>
  <c r="AI25" i="5"/>
  <c r="AM25" i="5"/>
  <c r="AQ25" i="5"/>
  <c r="K30" i="5"/>
  <c r="O30" i="5"/>
  <c r="S30" i="5"/>
  <c r="W30" i="5"/>
  <c r="AA30" i="5"/>
  <c r="AE30" i="5"/>
  <c r="AI30" i="5"/>
  <c r="AM30" i="5"/>
  <c r="AQ30" i="5"/>
  <c r="K29" i="5"/>
  <c r="O29" i="5"/>
  <c r="S29" i="5"/>
  <c r="W29" i="5"/>
  <c r="AA29" i="5"/>
  <c r="AE29" i="5"/>
  <c r="AI29" i="5"/>
  <c r="AM29" i="5"/>
  <c r="AQ29" i="5"/>
  <c r="K26" i="5"/>
  <c r="O26" i="5"/>
  <c r="S26" i="5"/>
  <c r="W26" i="5"/>
  <c r="AA26" i="5"/>
  <c r="AE26" i="5"/>
  <c r="AI26" i="5"/>
  <c r="AM26" i="5"/>
  <c r="AQ26" i="5"/>
  <c r="K23" i="5"/>
  <c r="O23" i="5"/>
  <c r="S23" i="5"/>
  <c r="W23" i="5"/>
  <c r="AA23" i="5"/>
  <c r="AE23" i="5"/>
  <c r="AI23" i="5"/>
  <c r="AM23" i="5"/>
  <c r="AQ23" i="5"/>
  <c r="K28" i="5"/>
  <c r="O28" i="5"/>
  <c r="S28" i="5"/>
  <c r="W28" i="5"/>
  <c r="AA28" i="5"/>
  <c r="AE28" i="5"/>
  <c r="AI28" i="5"/>
  <c r="AM28" i="5"/>
  <c r="AQ28" i="5"/>
  <c r="K22" i="5"/>
  <c r="O22" i="5"/>
  <c r="S22" i="5"/>
  <c r="W22" i="5"/>
  <c r="AA22" i="5"/>
  <c r="AE22" i="5"/>
  <c r="AI22" i="5"/>
  <c r="AM22" i="5"/>
  <c r="AQ22" i="5"/>
  <c r="K24" i="5"/>
  <c r="O24" i="5"/>
  <c r="S24" i="5"/>
  <c r="W24" i="5"/>
  <c r="AA24" i="5"/>
  <c r="AE24" i="5"/>
  <c r="AI24" i="5"/>
  <c r="AM24" i="5"/>
  <c r="AQ24" i="5"/>
  <c r="G27" i="5"/>
  <c r="G25" i="5"/>
  <c r="G30" i="5"/>
  <c r="G29" i="5"/>
  <c r="G26" i="5"/>
  <c r="G23" i="5"/>
  <c r="G28" i="5"/>
  <c r="G22" i="5"/>
  <c r="G24" i="5"/>
  <c r="G31" i="5"/>
  <c r="K15" i="6"/>
  <c r="O15" i="6"/>
  <c r="S15" i="6"/>
  <c r="W15" i="6"/>
  <c r="K18" i="6"/>
  <c r="O18" i="6"/>
  <c r="S18" i="6"/>
  <c r="W18" i="6"/>
  <c r="K20" i="6"/>
  <c r="O20" i="6"/>
  <c r="S20" i="6"/>
  <c r="W20" i="6"/>
  <c r="K12" i="6"/>
  <c r="O12" i="6"/>
  <c r="S12" i="6"/>
  <c r="W12" i="6"/>
  <c r="K13" i="6"/>
  <c r="O13" i="6"/>
  <c r="S13" i="6"/>
  <c r="W13" i="6"/>
  <c r="K10" i="6"/>
  <c r="O10" i="6"/>
  <c r="S10" i="6"/>
  <c r="W10" i="6"/>
  <c r="K7" i="6"/>
  <c r="O7" i="6"/>
  <c r="S7" i="6"/>
  <c r="W7" i="6"/>
  <c r="K21" i="6"/>
  <c r="O21" i="6"/>
  <c r="S21" i="6"/>
  <c r="W21" i="6"/>
  <c r="K22" i="6"/>
  <c r="O22" i="6"/>
  <c r="S22" i="6"/>
  <c r="W22" i="6"/>
  <c r="K16" i="6"/>
  <c r="O16" i="6"/>
  <c r="S16" i="6"/>
  <c r="W16" i="6"/>
  <c r="K19" i="6"/>
  <c r="O19" i="6"/>
  <c r="S19" i="6"/>
  <c r="W19" i="6"/>
  <c r="K11" i="6"/>
  <c r="O11" i="6"/>
  <c r="S11" i="6"/>
  <c r="W11" i="6"/>
  <c r="K6" i="6"/>
  <c r="O6" i="6"/>
  <c r="S6" i="6"/>
  <c r="W6" i="6"/>
  <c r="K9" i="6"/>
  <c r="O9" i="6"/>
  <c r="S9" i="6"/>
  <c r="W9" i="6"/>
  <c r="K14" i="6"/>
  <c r="O14" i="6"/>
  <c r="S14" i="6"/>
  <c r="W14" i="6"/>
  <c r="K24" i="6"/>
  <c r="O24" i="6"/>
  <c r="S24" i="6"/>
  <c r="W24" i="6"/>
  <c r="K17" i="6"/>
  <c r="O17" i="6"/>
  <c r="S17" i="6"/>
  <c r="W17" i="6"/>
  <c r="K23" i="6"/>
  <c r="O23" i="6"/>
  <c r="S23" i="6"/>
  <c r="W23" i="6"/>
  <c r="K8" i="6"/>
  <c r="O8" i="6"/>
  <c r="S8" i="6"/>
  <c r="W8" i="6"/>
  <c r="G18" i="6"/>
  <c r="G20" i="6"/>
  <c r="G12" i="6"/>
  <c r="G13" i="6"/>
  <c r="G10" i="6"/>
  <c r="G7" i="6"/>
  <c r="G21" i="6"/>
  <c r="G22" i="6"/>
  <c r="G16" i="6"/>
  <c r="G19" i="6"/>
  <c r="G11" i="6"/>
  <c r="G6" i="6"/>
  <c r="G9" i="6"/>
  <c r="G14" i="6"/>
  <c r="G24" i="6"/>
  <c r="G17" i="6"/>
  <c r="G23" i="6"/>
  <c r="G8" i="6"/>
  <c r="G15" i="6"/>
  <c r="G34" i="3"/>
  <c r="K34" i="3"/>
  <c r="O34" i="3"/>
  <c r="S34" i="3"/>
  <c r="W34" i="3"/>
  <c r="AA34" i="3"/>
  <c r="AE34" i="3"/>
  <c r="AI34" i="3"/>
  <c r="AM34" i="3"/>
  <c r="AQ34" i="3"/>
  <c r="G37" i="3"/>
  <c r="K37" i="3"/>
  <c r="O37" i="3"/>
  <c r="S37" i="3"/>
  <c r="W37" i="3"/>
  <c r="AA37" i="3"/>
  <c r="AE37" i="3"/>
  <c r="AI37" i="3"/>
  <c r="AM37" i="3"/>
  <c r="AQ37" i="3"/>
  <c r="G30" i="3"/>
  <c r="K30" i="3"/>
  <c r="O30" i="3"/>
  <c r="S30" i="3"/>
  <c r="W30" i="3"/>
  <c r="AA30" i="3"/>
  <c r="AE30" i="3"/>
  <c r="AI30" i="3"/>
  <c r="AM30" i="3"/>
  <c r="AQ30" i="3"/>
  <c r="G35" i="3"/>
  <c r="K35" i="3"/>
  <c r="O35" i="3"/>
  <c r="S35" i="3"/>
  <c r="W35" i="3"/>
  <c r="AA35" i="3"/>
  <c r="AE35" i="3"/>
  <c r="AI35" i="3"/>
  <c r="AM35" i="3"/>
  <c r="AQ35" i="3"/>
  <c r="G38" i="3"/>
  <c r="K38" i="3"/>
  <c r="O38" i="3"/>
  <c r="S38" i="3"/>
  <c r="W38" i="3"/>
  <c r="AA38" i="3"/>
  <c r="AE38" i="3"/>
  <c r="AI38" i="3"/>
  <c r="AM38" i="3"/>
  <c r="AQ38" i="3"/>
  <c r="G36" i="3"/>
  <c r="K36" i="3"/>
  <c r="O36" i="3"/>
  <c r="S36" i="3"/>
  <c r="W36" i="3"/>
  <c r="AA36" i="3"/>
  <c r="AE36" i="3"/>
  <c r="AI36" i="3"/>
  <c r="AM36" i="3"/>
  <c r="AQ36" i="3"/>
  <c r="G31" i="3"/>
  <c r="K31" i="3"/>
  <c r="O31" i="3"/>
  <c r="S31" i="3"/>
  <c r="W31" i="3"/>
  <c r="AA31" i="3"/>
  <c r="AE31" i="3"/>
  <c r="AI31" i="3"/>
  <c r="AM31" i="3"/>
  <c r="AQ31" i="3"/>
  <c r="G33" i="3"/>
  <c r="K33" i="3"/>
  <c r="O33" i="3"/>
  <c r="S33" i="3"/>
  <c r="W33" i="3"/>
  <c r="AA33" i="3"/>
  <c r="AE33" i="3"/>
  <c r="AI33" i="3"/>
  <c r="AM33" i="3"/>
  <c r="AQ33" i="3"/>
  <c r="G29" i="3"/>
  <c r="K29" i="3"/>
  <c r="O29" i="3"/>
  <c r="S29" i="3"/>
  <c r="W29" i="3"/>
  <c r="AA29" i="3"/>
  <c r="AE29" i="3"/>
  <c r="AI29" i="3"/>
  <c r="AM29" i="3"/>
  <c r="AQ29" i="3"/>
  <c r="K32" i="3"/>
  <c r="O32" i="3"/>
  <c r="S32" i="3"/>
  <c r="W32" i="3"/>
  <c r="AA32" i="3"/>
  <c r="AE32" i="3"/>
  <c r="AI32" i="3"/>
  <c r="AM32" i="3"/>
  <c r="AQ32" i="3"/>
  <c r="G32" i="3"/>
  <c r="G9" i="3"/>
  <c r="K9" i="3"/>
  <c r="O9" i="3"/>
  <c r="S9" i="3"/>
  <c r="W9" i="3"/>
  <c r="G21" i="3"/>
  <c r="K21" i="3"/>
  <c r="O21" i="3"/>
  <c r="S21" i="3"/>
  <c r="W21" i="3"/>
  <c r="G15" i="3"/>
  <c r="K15" i="3"/>
  <c r="O15" i="3"/>
  <c r="S15" i="3"/>
  <c r="W15" i="3"/>
  <c r="G7" i="3"/>
  <c r="K7" i="3"/>
  <c r="O7" i="3"/>
  <c r="S7" i="3"/>
  <c r="W7" i="3"/>
  <c r="G11" i="3"/>
  <c r="K11" i="3"/>
  <c r="O11" i="3"/>
  <c r="S11" i="3"/>
  <c r="W11" i="3"/>
  <c r="G8" i="3"/>
  <c r="K8" i="3"/>
  <c r="O8" i="3"/>
  <c r="S8" i="3"/>
  <c r="W8" i="3"/>
  <c r="G13" i="3"/>
  <c r="K13" i="3"/>
  <c r="O13" i="3"/>
  <c r="S13" i="3"/>
  <c r="W13" i="3"/>
  <c r="G20" i="3"/>
  <c r="K20" i="3"/>
  <c r="O20" i="3"/>
  <c r="S20" i="3"/>
  <c r="W20" i="3"/>
  <c r="G18" i="3"/>
  <c r="K18" i="3"/>
  <c r="O18" i="3"/>
  <c r="S18" i="3"/>
  <c r="W18" i="3"/>
  <c r="G17" i="3"/>
  <c r="K17" i="3"/>
  <c r="O17" i="3"/>
  <c r="S17" i="3"/>
  <c r="W17" i="3"/>
  <c r="G23" i="3"/>
  <c r="K23" i="3"/>
  <c r="O23" i="3"/>
  <c r="S23" i="3"/>
  <c r="W23" i="3"/>
  <c r="G6" i="3"/>
  <c r="K6" i="3"/>
  <c r="O6" i="3"/>
  <c r="S6" i="3"/>
  <c r="W6" i="3"/>
  <c r="G16" i="3"/>
  <c r="K16" i="3"/>
  <c r="O16" i="3"/>
  <c r="S16" i="3"/>
  <c r="W16" i="3"/>
  <c r="G14" i="3"/>
  <c r="K14" i="3"/>
  <c r="O14" i="3"/>
  <c r="S14" i="3"/>
  <c r="W14" i="3"/>
  <c r="G24" i="3"/>
  <c r="K24" i="3"/>
  <c r="O24" i="3"/>
  <c r="S24" i="3"/>
  <c r="W24" i="3"/>
  <c r="G10" i="3"/>
  <c r="K10" i="3"/>
  <c r="O10" i="3"/>
  <c r="S10" i="3"/>
  <c r="W10" i="3"/>
  <c r="G19" i="3"/>
  <c r="K19" i="3"/>
  <c r="O19" i="3"/>
  <c r="S19" i="3"/>
  <c r="W19" i="3"/>
  <c r="K22" i="3"/>
  <c r="O22" i="3"/>
  <c r="S22" i="3"/>
  <c r="W22" i="3"/>
  <c r="G22" i="3"/>
  <c r="G23" i="4"/>
  <c r="K23" i="4"/>
  <c r="O23" i="4"/>
  <c r="S23" i="4"/>
  <c r="W23" i="4"/>
  <c r="AA23" i="4"/>
  <c r="AE23" i="4"/>
  <c r="AI23" i="4"/>
  <c r="AM23" i="4"/>
  <c r="AQ23" i="4"/>
  <c r="G31" i="4"/>
  <c r="K31" i="4"/>
  <c r="O31" i="4"/>
  <c r="S31" i="4"/>
  <c r="W31" i="4"/>
  <c r="AA31" i="4"/>
  <c r="AE31" i="4"/>
  <c r="AI31" i="4"/>
  <c r="AM31" i="4"/>
  <c r="AQ31" i="4"/>
  <c r="G29" i="4"/>
  <c r="K29" i="4"/>
  <c r="O29" i="4"/>
  <c r="S29" i="4"/>
  <c r="W29" i="4"/>
  <c r="AA29" i="4"/>
  <c r="AE29" i="4"/>
  <c r="AI29" i="4"/>
  <c r="AM29" i="4"/>
  <c r="AQ29" i="4"/>
  <c r="G25" i="4"/>
  <c r="K25" i="4"/>
  <c r="O25" i="4"/>
  <c r="S25" i="4"/>
  <c r="W25" i="4"/>
  <c r="AA25" i="4"/>
  <c r="AE25" i="4"/>
  <c r="AI25" i="4"/>
  <c r="AM25" i="4"/>
  <c r="AQ25" i="4"/>
  <c r="G26" i="4"/>
  <c r="K26" i="4"/>
  <c r="O26" i="4"/>
  <c r="S26" i="4"/>
  <c r="W26" i="4"/>
  <c r="AA26" i="4"/>
  <c r="AE26" i="4"/>
  <c r="AI26" i="4"/>
  <c r="AM26" i="4"/>
  <c r="AQ26" i="4"/>
  <c r="G30" i="4"/>
  <c r="K30" i="4"/>
  <c r="O30" i="4"/>
  <c r="S30" i="4"/>
  <c r="W30" i="4"/>
  <c r="AA30" i="4"/>
  <c r="AE30" i="4"/>
  <c r="AI30" i="4"/>
  <c r="AM30" i="4"/>
  <c r="AQ30" i="4"/>
  <c r="G28" i="4"/>
  <c r="K28" i="4"/>
  <c r="O28" i="4"/>
  <c r="S28" i="4"/>
  <c r="W28" i="4"/>
  <c r="AA28" i="4"/>
  <c r="AE28" i="4"/>
  <c r="AI28" i="4"/>
  <c r="AM28" i="4"/>
  <c r="AQ28" i="4"/>
  <c r="G22" i="4"/>
  <c r="K22" i="4"/>
  <c r="O22" i="4"/>
  <c r="S22" i="4"/>
  <c r="W22" i="4"/>
  <c r="AA22" i="4"/>
  <c r="AE22" i="4"/>
  <c r="AI22" i="4"/>
  <c r="AM22" i="4"/>
  <c r="AQ22" i="4"/>
  <c r="G27" i="4"/>
  <c r="K27" i="4"/>
  <c r="O27" i="4"/>
  <c r="S27" i="4"/>
  <c r="W27" i="4"/>
  <c r="AA27" i="4"/>
  <c r="AE27" i="4"/>
  <c r="AI27" i="4"/>
  <c r="AM27" i="4"/>
  <c r="AQ27" i="4"/>
  <c r="K24" i="4"/>
  <c r="O24" i="4"/>
  <c r="S24" i="4"/>
  <c r="W24" i="4"/>
  <c r="AA24" i="4"/>
  <c r="AE24" i="4"/>
  <c r="AI24" i="4"/>
  <c r="AM24" i="4"/>
  <c r="AQ24" i="4"/>
  <c r="G24" i="4"/>
  <c r="K11" i="4"/>
  <c r="O11" i="4"/>
  <c r="S11" i="4"/>
  <c r="W11" i="4"/>
  <c r="K7" i="4"/>
  <c r="O7" i="4"/>
  <c r="S7" i="4"/>
  <c r="W7" i="4"/>
  <c r="K16" i="4"/>
  <c r="O16" i="4"/>
  <c r="S16" i="4"/>
  <c r="W16" i="4"/>
  <c r="K15" i="4"/>
  <c r="O15" i="4"/>
  <c r="S15" i="4"/>
  <c r="W15" i="4"/>
  <c r="K6" i="4"/>
  <c r="O6" i="4"/>
  <c r="S6" i="4"/>
  <c r="W6" i="4"/>
  <c r="K8" i="4"/>
  <c r="O8" i="4"/>
  <c r="S8" i="4"/>
  <c r="W8" i="4"/>
  <c r="K13" i="4"/>
  <c r="O13" i="4"/>
  <c r="S13" i="4"/>
  <c r="W13" i="4"/>
  <c r="K14" i="4"/>
  <c r="O14" i="4"/>
  <c r="S14" i="4"/>
  <c r="W14" i="4"/>
  <c r="K17" i="4"/>
  <c r="O17" i="4"/>
  <c r="S17" i="4"/>
  <c r="W17" i="4"/>
  <c r="K9" i="4"/>
  <c r="O9" i="4"/>
  <c r="S9" i="4"/>
  <c r="W9" i="4"/>
  <c r="K10" i="4"/>
  <c r="O10" i="4"/>
  <c r="S10" i="4"/>
  <c r="W10" i="4"/>
  <c r="G7" i="4"/>
  <c r="X7" i="4" s="1"/>
  <c r="G16" i="4"/>
  <c r="G15" i="4"/>
  <c r="X15" i="4" s="1"/>
  <c r="G6" i="4"/>
  <c r="G8" i="4"/>
  <c r="X8" i="4" s="1"/>
  <c r="G13" i="4"/>
  <c r="G14" i="4"/>
  <c r="X14" i="4" s="1"/>
  <c r="G17" i="4"/>
  <c r="G9" i="4"/>
  <c r="G10" i="4"/>
  <c r="G11" i="4"/>
  <c r="X11" i="4" s="1"/>
  <c r="K10" i="5"/>
  <c r="O10" i="5"/>
  <c r="S10" i="5"/>
  <c r="W10" i="5"/>
  <c r="K6" i="5"/>
  <c r="O6" i="5"/>
  <c r="S6" i="5"/>
  <c r="W6" i="5"/>
  <c r="K16" i="5"/>
  <c r="O16" i="5"/>
  <c r="S16" i="5"/>
  <c r="W16" i="5"/>
  <c r="K11" i="5"/>
  <c r="O11" i="5"/>
  <c r="S11" i="5"/>
  <c r="W11" i="5"/>
  <c r="K9" i="5"/>
  <c r="O9" i="5"/>
  <c r="S9" i="5"/>
  <c r="W9" i="5"/>
  <c r="K8" i="5"/>
  <c r="O8" i="5"/>
  <c r="S8" i="5"/>
  <c r="W8" i="5"/>
  <c r="G6" i="5"/>
  <c r="G16" i="5"/>
  <c r="G11" i="5"/>
  <c r="G9" i="5"/>
  <c r="G8" i="5"/>
  <c r="G17" i="5"/>
  <c r="G13" i="5"/>
  <c r="G15" i="5"/>
  <c r="G7" i="5"/>
  <c r="G10" i="5"/>
  <c r="AX25" i="9" l="1"/>
  <c r="AY25" i="9" s="1"/>
  <c r="AV29" i="9"/>
  <c r="AV28" i="9"/>
  <c r="AV27" i="9"/>
  <c r="AS26" i="9"/>
  <c r="AV26" i="9"/>
  <c r="AV25" i="9"/>
  <c r="AS25" i="9"/>
  <c r="AR29" i="8"/>
  <c r="AX29" i="8" s="1"/>
  <c r="AR28" i="8"/>
  <c r="AX28" i="8" s="1"/>
  <c r="AR26" i="8"/>
  <c r="AX26" i="8" s="1"/>
  <c r="AR25" i="8"/>
  <c r="AX25" i="8" s="1"/>
  <c r="AR17" i="8"/>
  <c r="AW26" i="8" s="1"/>
  <c r="AR16" i="8"/>
  <c r="AW25" i="8" s="1"/>
  <c r="AR20" i="8"/>
  <c r="AW29" i="8" s="1"/>
  <c r="AR19" i="8"/>
  <c r="AW28" i="8" s="1"/>
  <c r="AR18" i="8"/>
  <c r="AW27" i="8" s="1"/>
  <c r="AR8" i="8"/>
  <c r="AR9" i="8"/>
  <c r="AV27" i="8" s="1"/>
  <c r="AR7" i="8"/>
  <c r="AS25" i="8" s="1"/>
  <c r="AY25" i="8" s="1"/>
  <c r="AR11" i="8"/>
  <c r="AV29" i="8" s="1"/>
  <c r="AR10" i="8"/>
  <c r="AV28" i="8" s="1"/>
  <c r="AS29" i="8"/>
  <c r="AY29" i="8" s="1"/>
  <c r="AS28" i="8"/>
  <c r="AY28" i="8" s="1"/>
  <c r="AS27" i="8"/>
  <c r="AY27" i="8" s="1"/>
  <c r="AV26" i="8"/>
  <c r="AS26" i="8"/>
  <c r="AY26" i="8" s="1"/>
  <c r="AV25" i="8"/>
  <c r="AR30" i="5"/>
  <c r="AR26" i="5"/>
  <c r="AR24" i="5"/>
  <c r="AR28" i="5"/>
  <c r="AR22" i="5"/>
  <c r="AR23" i="5"/>
  <c r="AR31" i="5"/>
  <c r="AR27" i="5"/>
  <c r="AR29" i="5"/>
  <c r="AR25" i="5"/>
  <c r="AR27" i="4"/>
  <c r="AR22" i="4"/>
  <c r="AR28" i="4"/>
  <c r="AR30" i="4"/>
  <c r="AR26" i="4"/>
  <c r="AR29" i="4"/>
  <c r="AR31" i="4"/>
  <c r="AR25" i="4"/>
  <c r="AR23" i="4"/>
  <c r="AR24" i="4"/>
  <c r="X22" i="7"/>
  <c r="X20" i="7"/>
  <c r="X7" i="7"/>
  <c r="X18" i="7"/>
  <c r="X8" i="7"/>
  <c r="X17" i="7"/>
  <c r="AR32" i="7"/>
  <c r="X10" i="7"/>
  <c r="X24" i="7"/>
  <c r="AR29" i="7"/>
  <c r="AR33" i="7"/>
  <c r="AR30" i="7"/>
  <c r="AR34" i="7"/>
  <c r="AR36" i="7"/>
  <c r="AR35" i="7"/>
  <c r="AR37" i="7"/>
  <c r="AR31" i="7"/>
  <c r="AR38" i="7"/>
  <c r="X19" i="7"/>
  <c r="X16" i="7"/>
  <c r="X13" i="7"/>
  <c r="X15" i="7"/>
  <c r="X14" i="7"/>
  <c r="X9" i="7"/>
  <c r="X23" i="7"/>
  <c r="X11" i="7"/>
  <c r="X21" i="7"/>
  <c r="X6" i="7"/>
  <c r="X12" i="7"/>
  <c r="X13" i="5"/>
  <c r="X16" i="5"/>
  <c r="X14" i="5"/>
  <c r="X12" i="5"/>
  <c r="X7" i="5"/>
  <c r="X15" i="5"/>
  <c r="X8" i="5"/>
  <c r="X9" i="5"/>
  <c r="X17" i="5"/>
  <c r="X11" i="5"/>
  <c r="X10" i="5"/>
  <c r="X6" i="5"/>
  <c r="X8" i="6"/>
  <c r="X23" i="6"/>
  <c r="X17" i="6"/>
  <c r="X24" i="6"/>
  <c r="X14" i="6"/>
  <c r="X9" i="6"/>
  <c r="X6" i="6"/>
  <c r="X11" i="6"/>
  <c r="X19" i="6"/>
  <c r="X16" i="6"/>
  <c r="X22" i="6"/>
  <c r="X21" i="6"/>
  <c r="X7" i="6"/>
  <c r="X10" i="6"/>
  <c r="X20" i="6"/>
  <c r="X13" i="6"/>
  <c r="X12" i="6"/>
  <c r="X18" i="6"/>
  <c r="X15" i="6"/>
  <c r="X10" i="4"/>
  <c r="X17" i="4"/>
  <c r="X9" i="4"/>
  <c r="X13" i="4"/>
  <c r="X6" i="4"/>
  <c r="X16" i="4"/>
  <c r="AR37" i="6"/>
  <c r="AR32" i="6"/>
  <c r="AR36" i="6"/>
  <c r="AR30" i="6"/>
  <c r="AR33" i="6"/>
  <c r="AR34" i="6"/>
  <c r="AR35" i="6"/>
  <c r="AR38" i="6"/>
  <c r="AR31" i="6"/>
  <c r="AR29" i="6"/>
  <c r="X10" i="3"/>
  <c r="X14" i="3"/>
  <c r="X6" i="3"/>
  <c r="X17" i="3"/>
  <c r="X20" i="3"/>
  <c r="X8" i="3"/>
  <c r="X7" i="3"/>
  <c r="X21" i="3"/>
  <c r="AR29" i="3"/>
  <c r="AR33" i="3"/>
  <c r="AR31" i="3"/>
  <c r="AR36" i="3"/>
  <c r="AR38" i="3"/>
  <c r="AR35" i="3"/>
  <c r="AR30" i="3"/>
  <c r="AR37" i="3"/>
  <c r="AR34" i="3"/>
  <c r="X22" i="3"/>
  <c r="X19" i="3"/>
  <c r="X24" i="3"/>
  <c r="X16" i="3"/>
  <c r="X23" i="3"/>
  <c r="X18" i="3"/>
  <c r="X13" i="3"/>
  <c r="X11" i="3"/>
  <c r="X15" i="3"/>
  <c r="X9" i="3"/>
  <c r="AR32" i="3"/>
  <c r="G23" i="2"/>
  <c r="K23" i="2"/>
  <c r="O23" i="2"/>
  <c r="S23" i="2"/>
  <c r="W23" i="2"/>
  <c r="AA23" i="2"/>
  <c r="AE23" i="2"/>
  <c r="AI23" i="2"/>
  <c r="AM23" i="2"/>
  <c r="AQ23" i="2"/>
  <c r="G28" i="2"/>
  <c r="K28" i="2"/>
  <c r="O28" i="2"/>
  <c r="S28" i="2"/>
  <c r="W28" i="2"/>
  <c r="AA28" i="2"/>
  <c r="AE28" i="2"/>
  <c r="AI28" i="2"/>
  <c r="AM28" i="2"/>
  <c r="AQ28" i="2"/>
  <c r="G24" i="2"/>
  <c r="K24" i="2"/>
  <c r="O24" i="2"/>
  <c r="S24" i="2"/>
  <c r="W24" i="2"/>
  <c r="AA24" i="2"/>
  <c r="AE24" i="2"/>
  <c r="AI24" i="2"/>
  <c r="AM24" i="2"/>
  <c r="AQ24" i="2"/>
  <c r="G29" i="2"/>
  <c r="K29" i="2"/>
  <c r="O29" i="2"/>
  <c r="S29" i="2"/>
  <c r="W29" i="2"/>
  <c r="AA29" i="2"/>
  <c r="AE29" i="2"/>
  <c r="AI29" i="2"/>
  <c r="AM29" i="2"/>
  <c r="AQ29" i="2"/>
  <c r="G26" i="2"/>
  <c r="K26" i="2"/>
  <c r="O26" i="2"/>
  <c r="S26" i="2"/>
  <c r="W26" i="2"/>
  <c r="AA26" i="2"/>
  <c r="AE26" i="2"/>
  <c r="AI26" i="2"/>
  <c r="AM26" i="2"/>
  <c r="AQ26" i="2"/>
  <c r="G30" i="2"/>
  <c r="K30" i="2"/>
  <c r="O30" i="2"/>
  <c r="S30" i="2"/>
  <c r="W30" i="2"/>
  <c r="AA30" i="2"/>
  <c r="AE30" i="2"/>
  <c r="AI30" i="2"/>
  <c r="AM30" i="2"/>
  <c r="AQ30" i="2"/>
  <c r="G21" i="2"/>
  <c r="K21" i="2"/>
  <c r="O21" i="2"/>
  <c r="S21" i="2"/>
  <c r="W21" i="2"/>
  <c r="AA21" i="2"/>
  <c r="AE21" i="2"/>
  <c r="AI21" i="2"/>
  <c r="AM21" i="2"/>
  <c r="AQ21" i="2"/>
  <c r="G22" i="2"/>
  <c r="K22" i="2"/>
  <c r="O22" i="2"/>
  <c r="S22" i="2"/>
  <c r="W22" i="2"/>
  <c r="AA22" i="2"/>
  <c r="AE22" i="2"/>
  <c r="AI22" i="2"/>
  <c r="AM22" i="2"/>
  <c r="AQ22" i="2"/>
  <c r="G25" i="2"/>
  <c r="K25" i="2"/>
  <c r="O25" i="2"/>
  <c r="S25" i="2"/>
  <c r="W25" i="2"/>
  <c r="AA25" i="2"/>
  <c r="AE25" i="2"/>
  <c r="AI25" i="2"/>
  <c r="AM25" i="2"/>
  <c r="AQ25" i="2"/>
  <c r="K27" i="2"/>
  <c r="O27" i="2"/>
  <c r="S27" i="2"/>
  <c r="W27" i="2"/>
  <c r="AA27" i="2"/>
  <c r="AE27" i="2"/>
  <c r="AI27" i="2"/>
  <c r="AM27" i="2"/>
  <c r="AQ27" i="2"/>
  <c r="G27" i="2"/>
  <c r="G8" i="2"/>
  <c r="K8" i="2"/>
  <c r="O8" i="2"/>
  <c r="S8" i="2"/>
  <c r="W8" i="2"/>
  <c r="G16" i="2"/>
  <c r="K16" i="2"/>
  <c r="O16" i="2"/>
  <c r="S16" i="2"/>
  <c r="W16" i="2"/>
  <c r="G15" i="2"/>
  <c r="K15" i="2"/>
  <c r="O15" i="2"/>
  <c r="S15" i="2"/>
  <c r="W15" i="2"/>
  <c r="G10" i="2"/>
  <c r="K10" i="2"/>
  <c r="O10" i="2"/>
  <c r="S10" i="2"/>
  <c r="W10" i="2"/>
  <c r="G14" i="2"/>
  <c r="K14" i="2"/>
  <c r="O14" i="2"/>
  <c r="S14" i="2"/>
  <c r="W14" i="2"/>
  <c r="G7" i="2"/>
  <c r="K7" i="2"/>
  <c r="O7" i="2"/>
  <c r="S7" i="2"/>
  <c r="W7" i="2"/>
  <c r="G6" i="2"/>
  <c r="K6" i="2"/>
  <c r="O6" i="2"/>
  <c r="S6" i="2"/>
  <c r="W6" i="2"/>
  <c r="G13" i="2"/>
  <c r="K13" i="2"/>
  <c r="O13" i="2"/>
  <c r="S13" i="2"/>
  <c r="W13" i="2"/>
  <c r="G12" i="2"/>
  <c r="K12" i="2"/>
  <c r="O12" i="2"/>
  <c r="S12" i="2"/>
  <c r="W12" i="2"/>
  <c r="G11" i="2"/>
  <c r="K11" i="2"/>
  <c r="O11" i="2"/>
  <c r="S11" i="2"/>
  <c r="W11" i="2"/>
  <c r="K9" i="2"/>
  <c r="O9" i="2"/>
  <c r="S9" i="2"/>
  <c r="W9" i="2"/>
  <c r="G9" i="2"/>
  <c r="AX26" i="9" l="1"/>
  <c r="AY26" i="9" s="1"/>
  <c r="AR25" i="2"/>
  <c r="AR22" i="2"/>
  <c r="AR21" i="2"/>
  <c r="AR30" i="2"/>
  <c r="AR26" i="2"/>
  <c r="AR23" i="2"/>
  <c r="AR29" i="2"/>
  <c r="AR24" i="2"/>
  <c r="AR28" i="2"/>
  <c r="AR27" i="2"/>
  <c r="X11" i="2"/>
  <c r="X12" i="2"/>
  <c r="X13" i="2"/>
  <c r="X6" i="2"/>
  <c r="X14" i="2"/>
  <c r="X10" i="2"/>
  <c r="X7" i="2"/>
  <c r="X8" i="2"/>
  <c r="X9" i="2"/>
  <c r="X16" i="2"/>
  <c r="X15" i="2"/>
  <c r="E38" i="1"/>
  <c r="F38" i="1"/>
  <c r="D38" i="1"/>
  <c r="AX27" i="9" l="1"/>
  <c r="AY27" i="9" s="1"/>
  <c r="AS27" i="9"/>
  <c r="AX29" i="9" l="1"/>
  <c r="AY29" i="9" s="1"/>
  <c r="AS29" i="9"/>
  <c r="AX28" i="9"/>
  <c r="AY28" i="9" s="1"/>
  <c r="AS28" i="9"/>
</calcChain>
</file>

<file path=xl/sharedStrings.xml><?xml version="1.0" encoding="utf-8"?>
<sst xmlns="http://schemas.openxmlformats.org/spreadsheetml/2006/main" count="1639" uniqueCount="101">
  <si>
    <t>Фамилия Имя</t>
  </si>
  <si>
    <t>Регион/Клуб</t>
  </si>
  <si>
    <t>ж3</t>
  </si>
  <si>
    <t>ж5</t>
  </si>
  <si>
    <t>ж7</t>
  </si>
  <si>
    <t>м5</t>
  </si>
  <si>
    <t>м7</t>
  </si>
  <si>
    <t>м9</t>
  </si>
  <si>
    <t>ТР</t>
  </si>
  <si>
    <t>Горецкая Нина</t>
  </si>
  <si>
    <t>Зеленцов Алексей</t>
  </si>
  <si>
    <t xml:space="preserve">Лебедеаа Ольга </t>
  </si>
  <si>
    <t>Матевосян Ашот</t>
  </si>
  <si>
    <t>Матчина Наталья</t>
  </si>
  <si>
    <t>Минин Антон</t>
  </si>
  <si>
    <t>Никитина Светлана</t>
  </si>
  <si>
    <t>Никонов Михаил</t>
  </si>
  <si>
    <t>Новикова Татьяна</t>
  </si>
  <si>
    <t>Прохоренко Анита</t>
  </si>
  <si>
    <t>Силантьева Елена</t>
  </si>
  <si>
    <t>Соколов Юрий</t>
  </si>
  <si>
    <t>Соломина Ольга</t>
  </si>
  <si>
    <t>Тихачева Валентина</t>
  </si>
  <si>
    <t>Шлоков Роман</t>
  </si>
  <si>
    <t>Яковлев Сергей</t>
  </si>
  <si>
    <t>Беляев Михаил</t>
  </si>
  <si>
    <t>РФ, СПб, "Злая Пчела"</t>
  </si>
  <si>
    <t>РФ, СПб, "ФБСМН "</t>
  </si>
  <si>
    <t>Немнонов Дмитрий</t>
  </si>
  <si>
    <t>РФ, СПб, "78 Легион"</t>
  </si>
  <si>
    <t>РФ, Москва, "Шк. Дм.Мельникова"</t>
  </si>
  <si>
    <t>Уксусов Никита</t>
  </si>
  <si>
    <t>РФ, Москва, "Freeknife"</t>
  </si>
  <si>
    <t xml:space="preserve">Великая Анна </t>
  </si>
  <si>
    <t xml:space="preserve">Зиновьев Александр </t>
  </si>
  <si>
    <t>РФ, Череповец, "Цель"</t>
  </si>
  <si>
    <t>Рюмин Владимир</t>
  </si>
  <si>
    <t>РФ, Москва, "Серебряный нож"</t>
  </si>
  <si>
    <t xml:space="preserve">Мартынов Иван </t>
  </si>
  <si>
    <t xml:space="preserve">Кортунова Анна </t>
  </si>
  <si>
    <t xml:space="preserve">Новиков Алексей </t>
  </si>
  <si>
    <t xml:space="preserve">Крюков Михаил </t>
  </si>
  <si>
    <t>РФ, Н.Новгород, "Живой клинок"</t>
  </si>
  <si>
    <t>МПЛ-50</t>
  </si>
  <si>
    <t>№</t>
  </si>
  <si>
    <t>Баландин Владимир</t>
  </si>
  <si>
    <t>Яциненко Александр</t>
  </si>
  <si>
    <t>Гатауллин Рашит</t>
  </si>
  <si>
    <t>РФ, СПб, "ЦАЁСП"</t>
  </si>
  <si>
    <t>Женщины 3 метра</t>
  </si>
  <si>
    <t>ОТБОРОЧНЫЕ</t>
  </si>
  <si>
    <t>ФИО</t>
  </si>
  <si>
    <t>1 серия</t>
  </si>
  <si>
    <t>∑</t>
  </si>
  <si>
    <t>2 серия</t>
  </si>
  <si>
    <t>3 серия</t>
  </si>
  <si>
    <t>4 серия</t>
  </si>
  <si>
    <t>5 серия</t>
  </si>
  <si>
    <t>Итог</t>
  </si>
  <si>
    <t>1н</t>
  </si>
  <si>
    <t>2н</t>
  </si>
  <si>
    <t>3н</t>
  </si>
  <si>
    <t xml:space="preserve">ФИНАЛЫ 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</si>
  <si>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</si>
  <si>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</si>
  <si>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</si>
  <si>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</si>
  <si>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</si>
  <si>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</si>
  <si>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</si>
  <si>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</si>
  <si>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</si>
  <si>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</si>
  <si>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</si>
  <si>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</si>
  <si>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</si>
  <si>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Абсолютное первенство. Женщины.</t>
  </si>
  <si>
    <t>Претенденты на абсолютное первенство</t>
  </si>
  <si>
    <t>3м</t>
  </si>
  <si>
    <t>5м</t>
  </si>
  <si>
    <t>7м</t>
  </si>
  <si>
    <t>3 м</t>
  </si>
  <si>
    <t>5 м</t>
  </si>
  <si>
    <t>7 м</t>
  </si>
  <si>
    <t>Сумма</t>
  </si>
  <si>
    <t>Абсолютное первенство. Мужчины.</t>
  </si>
  <si>
    <t>9м</t>
  </si>
  <si>
    <t>Итого</t>
  </si>
  <si>
    <t>9 м</t>
  </si>
  <si>
    <t>Метание Топора</t>
  </si>
  <si>
    <t>Отборочные</t>
  </si>
  <si>
    <t>Финалы Мужчины</t>
  </si>
  <si>
    <t>Финалы Женщины</t>
  </si>
  <si>
    <t>Метание МПЛ-50</t>
  </si>
  <si>
    <t>Чепурнов Василий</t>
  </si>
  <si>
    <t>РФ, Выборг</t>
  </si>
  <si>
    <t xml:space="preserve">Лебедева Ольга </t>
  </si>
  <si>
    <t>Головина Татьяна</t>
  </si>
  <si>
    <t>16-17 февраля 2019 г.</t>
  </si>
  <si>
    <t>I этап "Кубка Росии 2019 г. по спортивному метанию ножа"</t>
  </si>
  <si>
    <t>"Кубок Северо-Запада 2019 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</si>
</sst>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</font>
    <font>
      <sz val="10"/>
      <color rgb="FF000000"/>
      <name val="Tahoma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07">
    <xf numFmtId="0" fontId="0" fillId="0" borderId="0" xfId="0"/>
    <xf numFmtId="0" fontId="2" fillId="0" borderId="0" xfId="1"/>
    <xf numFmtId="0" fontId="1" fillId="0" borderId="9" xfId="1" applyFont="1" applyFill="1" applyBorder="1" applyAlignment="1">
      <alignment horizontal="center"/>
    </xf>
    <xf numFmtId="0" fontId="2" fillId="0" borderId="13" xfId="1" applyBorder="1" applyAlignment="1">
      <alignment horizontal="center" vertical="center"/>
    </xf>
    <xf numFmtId="0" fontId="1" fillId="0" borderId="21" xfId="0" applyFont="1" applyBorder="1"/>
    <xf numFmtId="0" fontId="1" fillId="0" borderId="21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left"/>
    </xf>
    <xf numFmtId="0" fontId="4" fillId="0" borderId="9" xfId="1" applyFont="1" applyBorder="1" applyAlignment="1">
      <alignment horizontal="left"/>
    </xf>
    <xf numFmtId="0" fontId="3" fillId="0" borderId="17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0" borderId="8" xfId="1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65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2" borderId="24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0" borderId="55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24" xfId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25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24" xfId="0" applyFill="1" applyBorder="1" applyAlignment="1">
      <alignment horizontal="left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9" fillId="0" borderId="0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/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6" fillId="0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Font="1" applyFill="1" applyBorder="1"/>
    <xf numFmtId="0" fontId="0" fillId="0" borderId="18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0" fillId="0" borderId="24" xfId="0" applyBorder="1"/>
    <xf numFmtId="0" fontId="3" fillId="0" borderId="18" xfId="1" applyFont="1" applyFill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0" fillId="0" borderId="21" xfId="0" applyBorder="1"/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/>
    <xf numFmtId="0" fontId="13" fillId="0" borderId="18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18" xfId="1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0" fillId="0" borderId="4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4" fillId="0" borderId="11" xfId="1" applyFont="1" applyBorder="1" applyAlignment="1">
      <alignment horizontal="left"/>
    </xf>
    <xf numFmtId="0" fontId="2" fillId="2" borderId="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2" fillId="4" borderId="17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/>
    </xf>
    <xf numFmtId="0" fontId="4" fillId="4" borderId="9" xfId="1" applyFont="1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1" xfId="1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4" borderId="4" xfId="0" applyFill="1" applyBorder="1" applyAlignment="1">
      <alignment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2" fillId="4" borderId="58" xfId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2" fillId="4" borderId="65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center" vertical="center"/>
    </xf>
    <xf numFmtId="0" fontId="2" fillId="4" borderId="36" xfId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0" fontId="2" fillId="4" borderId="51" xfId="1" applyFont="1" applyFill="1" applyBorder="1" applyAlignment="1">
      <alignment horizontal="center" vertical="center"/>
    </xf>
    <xf numFmtId="0" fontId="2" fillId="4" borderId="69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3" fillId="0" borderId="52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" fillId="0" borderId="65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4" fillId="0" borderId="31" xfId="1" applyFont="1" applyFill="1" applyBorder="1" applyAlignment="1">
      <alignment horizontal="left"/>
    </xf>
    <xf numFmtId="0" fontId="0" fillId="0" borderId="5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30" xfId="1" applyFont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24" xfId="1" applyFont="1" applyFill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0" fontId="5" fillId="0" borderId="9" xfId="1" applyFont="1" applyFill="1" applyBorder="1"/>
    <xf numFmtId="0" fontId="2" fillId="4" borderId="50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0" fillId="4" borderId="50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2" fillId="4" borderId="7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7" xfId="1" applyFont="1" applyBorder="1" applyAlignment="1">
      <alignment horizontal="left"/>
    </xf>
    <xf numFmtId="0" fontId="2" fillId="0" borderId="29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8" xfId="1" applyFont="1" applyFill="1" applyBorder="1" applyAlignment="1">
      <alignment horizontal="left"/>
    </xf>
    <xf numFmtId="0" fontId="4" fillId="0" borderId="32" xfId="1" applyFont="1" applyBorder="1" applyAlignment="1">
      <alignment horizontal="left"/>
    </xf>
    <xf numFmtId="0" fontId="11" fillId="0" borderId="2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33" xfId="1" applyFont="1" applyBorder="1" applyAlignment="1">
      <alignment horizontal="left"/>
    </xf>
    <xf numFmtId="0" fontId="0" fillId="0" borderId="5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1" xfId="1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/>
    </xf>
    <xf numFmtId="0" fontId="4" fillId="0" borderId="52" xfId="1" applyFont="1" applyFill="1" applyBorder="1" applyAlignment="1">
      <alignment horizontal="left"/>
    </xf>
    <xf numFmtId="0" fontId="0" fillId="0" borderId="17" xfId="0" applyFont="1" applyFill="1" applyBorder="1"/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44" xfId="1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left"/>
    </xf>
    <xf numFmtId="0" fontId="5" fillId="5" borderId="11" xfId="1" applyFont="1" applyFill="1" applyBorder="1" applyAlignment="1">
      <alignment horizontal="left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4" fillId="7" borderId="17" xfId="1" applyFont="1" applyFill="1" applyBorder="1" applyAlignment="1">
      <alignment horizontal="left"/>
    </xf>
    <xf numFmtId="0" fontId="5" fillId="7" borderId="11" xfId="1" applyFont="1" applyFill="1" applyBorder="1" applyAlignment="1">
      <alignment horizontal="left"/>
    </xf>
    <xf numFmtId="0" fontId="0" fillId="7" borderId="2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33" xfId="0" applyFont="1" applyFill="1" applyBorder="1"/>
    <xf numFmtId="0" fontId="0" fillId="0" borderId="24" xfId="0" applyFill="1" applyBorder="1"/>
    <xf numFmtId="0" fontId="11" fillId="3" borderId="5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0" fillId="7" borderId="30" xfId="0" applyFont="1" applyFill="1" applyBorder="1"/>
    <xf numFmtId="0" fontId="0" fillId="7" borderId="9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5" borderId="9" xfId="0" applyFill="1" applyBorder="1"/>
    <xf numFmtId="0" fontId="16" fillId="5" borderId="9" xfId="0" applyFont="1" applyFill="1" applyBorder="1"/>
    <xf numFmtId="0" fontId="0" fillId="7" borderId="9" xfId="0" applyFont="1" applyFill="1" applyBorder="1" applyAlignment="1">
      <alignment vertical="center"/>
    </xf>
    <xf numFmtId="0" fontId="16" fillId="7" borderId="9" xfId="0" applyFont="1" applyFill="1" applyBorder="1"/>
    <xf numFmtId="0" fontId="11" fillId="3" borderId="3" xfId="0" applyFont="1" applyFill="1" applyBorder="1" applyAlignment="1">
      <alignment horizontal="center" vertical="center"/>
    </xf>
    <xf numFmtId="0" fontId="0" fillId="3" borderId="4" xfId="0" applyFont="1" applyFill="1" applyBorder="1"/>
    <xf numFmtId="0" fontId="11" fillId="5" borderId="8" xfId="0" applyFont="1" applyFill="1" applyBorder="1" applyAlignment="1">
      <alignment horizontal="center" vertical="center"/>
    </xf>
    <xf numFmtId="0" fontId="0" fillId="5" borderId="9" xfId="0" applyFont="1" applyFill="1" applyBorder="1"/>
    <xf numFmtId="0" fontId="11" fillId="6" borderId="8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left"/>
    </xf>
    <xf numFmtId="0" fontId="4" fillId="6" borderId="53" xfId="1" applyFont="1" applyFill="1" applyBorder="1" applyAlignment="1">
      <alignment horizontal="left"/>
    </xf>
    <xf numFmtId="0" fontId="4" fillId="6" borderId="9" xfId="1" applyFont="1" applyFill="1" applyBorder="1" applyAlignment="1">
      <alignment horizontal="left"/>
    </xf>
    <xf numFmtId="0" fontId="4" fillId="6" borderId="30" xfId="1" applyFont="1" applyFill="1" applyBorder="1" applyAlignment="1">
      <alignment horizontal="left"/>
    </xf>
    <xf numFmtId="0" fontId="1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5" fillId="6" borderId="30" xfId="1" applyFont="1" applyFill="1" applyBorder="1" applyAlignment="1">
      <alignment horizontal="left"/>
    </xf>
    <xf numFmtId="0" fontId="4" fillId="8" borderId="9" xfId="1" applyFont="1" applyFill="1" applyBorder="1" applyAlignment="1">
      <alignment horizontal="left"/>
    </xf>
    <xf numFmtId="0" fontId="4" fillId="8" borderId="30" xfId="1" applyFont="1" applyFill="1" applyBorder="1" applyAlignment="1">
      <alignment horizontal="left"/>
    </xf>
    <xf numFmtId="0" fontId="0" fillId="8" borderId="1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left"/>
    </xf>
    <xf numFmtId="0" fontId="4" fillId="6" borderId="18" xfId="1" applyFont="1" applyFill="1" applyBorder="1" applyAlignment="1">
      <alignment horizontal="left"/>
    </xf>
    <xf numFmtId="0" fontId="4" fillId="6" borderId="32" xfId="1" applyFont="1" applyFill="1" applyBorder="1" applyAlignment="1">
      <alignment horizontal="left"/>
    </xf>
    <xf numFmtId="0" fontId="0" fillId="6" borderId="5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2" fillId="0" borderId="71" xfId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1" fillId="0" borderId="45" xfId="1" applyFont="1" applyFill="1" applyBorder="1" applyAlignment="1">
      <alignment horizontal="center"/>
    </xf>
    <xf numFmtId="0" fontId="4" fillId="0" borderId="45" xfId="1" applyFont="1" applyFill="1" applyBorder="1" applyAlignment="1">
      <alignment horizontal="left"/>
    </xf>
    <xf numFmtId="0" fontId="4" fillId="0" borderId="45" xfId="1" applyFont="1" applyBorder="1" applyAlignment="1">
      <alignment horizontal="left"/>
    </xf>
    <xf numFmtId="0" fontId="3" fillId="0" borderId="67" xfId="1" applyFont="1" applyBorder="1" applyAlignment="1">
      <alignment horizontal="center"/>
    </xf>
    <xf numFmtId="0" fontId="3" fillId="0" borderId="68" xfId="1" applyFont="1" applyBorder="1" applyAlignment="1">
      <alignment horizontal="center"/>
    </xf>
    <xf numFmtId="0" fontId="3" fillId="0" borderId="66" xfId="1" applyFont="1" applyBorder="1"/>
    <xf numFmtId="0" fontId="3" fillId="0" borderId="67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2" fillId="4" borderId="52" xfId="1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14" fillId="4" borderId="49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14" fillId="4" borderId="9" xfId="1" applyFont="1" applyFill="1" applyBorder="1" applyAlignment="1">
      <alignment horizontal="left" vertical="center"/>
    </xf>
    <xf numFmtId="0" fontId="4" fillId="4" borderId="18" xfId="1" applyFont="1" applyFill="1" applyBorder="1" applyAlignment="1">
      <alignment horizontal="left"/>
    </xf>
    <xf numFmtId="0" fontId="11" fillId="0" borderId="58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34" xfId="1" applyFont="1" applyFill="1" applyBorder="1" applyAlignment="1">
      <alignment horizontal="left"/>
    </xf>
    <xf numFmtId="0" fontId="5" fillId="8" borderId="30" xfId="1" applyFont="1" applyFill="1" applyBorder="1" applyAlignment="1">
      <alignment horizontal="left"/>
    </xf>
    <xf numFmtId="0" fontId="0" fillId="8" borderId="3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left"/>
    </xf>
    <xf numFmtId="0" fontId="4" fillId="8" borderId="53" xfId="1" applyFont="1" applyFill="1" applyBorder="1" applyAlignment="1">
      <alignment horizontal="left"/>
    </xf>
    <xf numFmtId="0" fontId="0" fillId="8" borderId="1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5" fillId="8" borderId="9" xfId="1" applyFont="1" applyFill="1" applyBorder="1"/>
    <xf numFmtId="0" fontId="11" fillId="8" borderId="31" xfId="0" applyFont="1" applyFill="1" applyBorder="1" applyAlignment="1">
      <alignment horizontal="center" vertical="center"/>
    </xf>
    <xf numFmtId="0" fontId="4" fillId="8" borderId="18" xfId="1" applyFont="1" applyFill="1" applyBorder="1" applyAlignment="1">
      <alignment horizontal="left"/>
    </xf>
    <xf numFmtId="0" fontId="4" fillId="8" borderId="32" xfId="1" applyFont="1" applyFill="1" applyBorder="1" applyAlignment="1">
      <alignment horizontal="left"/>
    </xf>
    <xf numFmtId="0" fontId="0" fillId="8" borderId="5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5" fillId="6" borderId="32" xfId="1" applyFont="1" applyFill="1" applyBorder="1" applyAlignment="1">
      <alignment horizontal="left"/>
    </xf>
    <xf numFmtId="0" fontId="0" fillId="6" borderId="3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" fillId="0" borderId="26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2" fillId="3" borderId="4" xfId="1" applyFont="1" applyFill="1" applyBorder="1" applyAlignment="1">
      <alignment horizontal="left" vertical="center"/>
    </xf>
    <xf numFmtId="0" fontId="2" fillId="3" borderId="53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3" fillId="5" borderId="50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left" vertical="center"/>
    </xf>
    <xf numFmtId="0" fontId="2" fillId="5" borderId="46" xfId="1" applyFont="1" applyFill="1" applyBorder="1" applyAlignment="1">
      <alignment horizontal="left" vertical="center"/>
    </xf>
    <xf numFmtId="0" fontId="2" fillId="5" borderId="40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2" fillId="5" borderId="42" xfId="1" applyFont="1" applyFill="1" applyBorder="1" applyAlignment="1">
      <alignment horizontal="center" vertical="center"/>
    </xf>
    <xf numFmtId="0" fontId="9" fillId="5" borderId="39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left" vertical="center"/>
    </xf>
    <xf numFmtId="0" fontId="2" fillId="7" borderId="30" xfId="1" applyFont="1" applyFill="1" applyBorder="1" applyAlignment="1">
      <alignment horizontal="left"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30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2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27" xfId="1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2" fillId="5" borderId="23" xfId="1" applyFont="1" applyFill="1" applyBorder="1" applyAlignment="1">
      <alignment horizontal="left" vertical="center"/>
    </xf>
    <xf numFmtId="0" fontId="3" fillId="7" borderId="9" xfId="1" applyFont="1" applyFill="1" applyBorder="1" applyAlignment="1">
      <alignment horizontal="center" vertical="center"/>
    </xf>
    <xf numFmtId="0" fontId="0" fillId="7" borderId="23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7" borderId="9" xfId="0" applyFill="1" applyBorder="1"/>
    <xf numFmtId="0" fontId="2" fillId="7" borderId="52" xfId="1" applyFont="1" applyFill="1" applyBorder="1" applyAlignment="1">
      <alignment horizontal="center" vertical="center"/>
    </xf>
    <xf numFmtId="0" fontId="2" fillId="7" borderId="44" xfId="1" applyFont="1" applyFill="1" applyBorder="1" applyAlignment="1">
      <alignment horizontal="center" vertical="center"/>
    </xf>
    <xf numFmtId="0" fontId="2" fillId="7" borderId="49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2" fillId="5" borderId="52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49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/>
    </xf>
    <xf numFmtId="0" fontId="0" fillId="0" borderId="26" xfId="0" applyBorder="1"/>
    <xf numFmtId="0" fontId="0" fillId="0" borderId="42" xfId="0" applyBorder="1"/>
    <xf numFmtId="0" fontId="0" fillId="5" borderId="31" xfId="0" applyFill="1" applyBorder="1" applyAlignment="1">
      <alignment horizontal="center"/>
    </xf>
    <xf numFmtId="0" fontId="2" fillId="5" borderId="18" xfId="1" applyFont="1" applyFill="1" applyBorder="1" applyAlignment="1">
      <alignment horizontal="left" vertical="center"/>
    </xf>
    <xf numFmtId="0" fontId="2" fillId="5" borderId="32" xfId="1" applyFont="1" applyFill="1" applyBorder="1" applyAlignment="1">
      <alignment horizontal="left" vertical="center"/>
    </xf>
    <xf numFmtId="0" fontId="2" fillId="5" borderId="58" xfId="1" applyFont="1" applyFill="1" applyBorder="1" applyAlignment="1">
      <alignment horizontal="center" vertical="center"/>
    </xf>
    <xf numFmtId="0" fontId="2" fillId="5" borderId="32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2" fillId="7" borderId="46" xfId="1" applyFont="1" applyFill="1" applyBorder="1" applyAlignment="1">
      <alignment horizontal="left" vertical="center"/>
    </xf>
    <xf numFmtId="0" fontId="2" fillId="7" borderId="58" xfId="1" applyFont="1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0" fontId="6" fillId="7" borderId="39" xfId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2" fillId="5" borderId="54" xfId="1" applyFont="1" applyFill="1" applyBorder="1" applyAlignment="1">
      <alignment horizontal="center" vertical="center"/>
    </xf>
    <xf numFmtId="0" fontId="16" fillId="7" borderId="9" xfId="1" applyFont="1" applyFill="1" applyBorder="1" applyAlignment="1">
      <alignment horizontal="left" vertical="center"/>
    </xf>
    <xf numFmtId="0" fontId="4" fillId="7" borderId="9" xfId="1" applyFont="1" applyFill="1" applyBorder="1" applyAlignment="1">
      <alignment horizontal="left"/>
    </xf>
    <xf numFmtId="0" fontId="2" fillId="7" borderId="17" xfId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0" fontId="4" fillId="0" borderId="24" xfId="1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45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4" fillId="0" borderId="23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" fillId="0" borderId="48" xfId="1" applyFont="1" applyBorder="1" applyAlignment="1">
      <alignment horizontal="center" vertical="center"/>
    </xf>
    <xf numFmtId="0" fontId="1" fillId="0" borderId="70" xfId="1" applyFont="1" applyBorder="1" applyAlignment="1">
      <alignment horizontal="center" vertical="center"/>
    </xf>
    <xf numFmtId="0" fontId="11" fillId="0" borderId="0" xfId="0" applyFont="1"/>
    <xf numFmtId="0" fontId="6" fillId="0" borderId="0" xfId="0" applyFont="1" applyBorder="1" applyAlignment="1">
      <alignment vertical="center"/>
    </xf>
    <xf numFmtId="0" fontId="24" fillId="9" borderId="2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4" fillId="9" borderId="43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9" borderId="42" xfId="0" applyFont="1" applyFill="1" applyBorder="1" applyAlignment="1">
      <alignment horizontal="center" vertical="center"/>
    </xf>
    <xf numFmtId="0" fontId="6" fillId="9" borderId="60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61" xfId="0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/>
    </xf>
    <xf numFmtId="0" fontId="24" fillId="0" borderId="62" xfId="1" applyFont="1" applyBorder="1" applyAlignment="1">
      <alignment horizontal="center" vertical="center"/>
    </xf>
    <xf numFmtId="0" fontId="24" fillId="0" borderId="6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39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4" borderId="53" xfId="1" applyFont="1" applyFill="1" applyBorder="1" applyAlignment="1">
      <alignment horizontal="center" vertical="center"/>
    </xf>
    <xf numFmtId="0" fontId="1" fillId="4" borderId="30" xfId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26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4" borderId="39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1" fillId="7" borderId="18" xfId="1" applyFont="1" applyFill="1" applyBorder="1" applyAlignment="1">
      <alignment horizontal="center" vertical="center"/>
    </xf>
    <xf numFmtId="0" fontId="1" fillId="4" borderId="32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/>
    </xf>
    <xf numFmtId="0" fontId="0" fillId="3" borderId="1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0" fillId="5" borderId="24" xfId="0" applyFill="1" applyBorder="1" applyAlignment="1">
      <alignment horizontal="left"/>
    </xf>
    <xf numFmtId="0" fontId="0" fillId="5" borderId="24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left"/>
    </xf>
    <xf numFmtId="0" fontId="0" fillId="7" borderId="1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8" fillId="0" borderId="0" xfId="0" applyFont="1" applyAlignment="1"/>
    <xf numFmtId="0" fontId="0" fillId="0" borderId="26" xfId="0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N13" sqref="N13"/>
    </sheetView>
  </sheetViews>
  <sheetFormatPr defaultRowHeight="15" x14ac:dyDescent="0.25"/>
  <cols>
    <col min="1" max="1" width="3" bestFit="1" customWidth="1"/>
    <col min="2" max="2" width="21.140625" bestFit="1" customWidth="1"/>
    <col min="3" max="3" width="31.85546875" bestFit="1" customWidth="1"/>
  </cols>
  <sheetData>
    <row r="1" spans="1:13" s="313" customFormat="1" ht="15.75" thickBot="1" x14ac:dyDescent="0.3"/>
    <row r="2" spans="1:13" s="313" customFormat="1" ht="15" customHeight="1" x14ac:dyDescent="0.25">
      <c r="C2" s="811" t="s">
        <v>99</v>
      </c>
      <c r="D2" s="812"/>
      <c r="E2" s="812"/>
      <c r="F2" s="812"/>
      <c r="G2" s="812"/>
      <c r="H2" s="812"/>
      <c r="I2" s="813"/>
      <c r="J2" s="810"/>
    </row>
    <row r="3" spans="1:13" s="313" customFormat="1" ht="15" customHeight="1" x14ac:dyDescent="0.25">
      <c r="C3" s="814" t="s">
        <v>100</v>
      </c>
      <c r="D3" s="815"/>
      <c r="E3" s="815"/>
      <c r="F3" s="815"/>
      <c r="G3" s="815"/>
      <c r="H3" s="815"/>
      <c r="I3" s="816"/>
      <c r="J3" s="810"/>
    </row>
    <row r="4" spans="1:13" s="313" customFormat="1" ht="15.75" customHeight="1" thickBot="1" x14ac:dyDescent="0.3">
      <c r="C4" s="817" t="s">
        <v>98</v>
      </c>
      <c r="D4" s="818"/>
      <c r="E4" s="818"/>
      <c r="F4" s="818"/>
      <c r="G4" s="818"/>
      <c r="H4" s="818"/>
      <c r="I4" s="819"/>
      <c r="J4" s="810"/>
    </row>
    <row r="5" spans="1:13" ht="16.5" thickBot="1" x14ac:dyDescent="0.3">
      <c r="C5" s="809"/>
    </row>
    <row r="6" spans="1:13" ht="15.75" thickBot="1" x14ac:dyDescent="0.3">
      <c r="A6" s="5" t="s">
        <v>44</v>
      </c>
      <c r="B6" s="5" t="s">
        <v>0</v>
      </c>
      <c r="C6" s="5" t="s">
        <v>1</v>
      </c>
      <c r="D6" s="5" t="s">
        <v>2</v>
      </c>
      <c r="E6" s="448" t="s">
        <v>3</v>
      </c>
      <c r="F6" s="5" t="s">
        <v>4</v>
      </c>
      <c r="G6" s="5" t="s">
        <v>5</v>
      </c>
      <c r="H6" s="448" t="s">
        <v>6</v>
      </c>
      <c r="I6" s="5" t="s">
        <v>7</v>
      </c>
      <c r="J6" s="449" t="s">
        <v>8</v>
      </c>
      <c r="K6" s="4" t="s">
        <v>43</v>
      </c>
    </row>
    <row r="7" spans="1:13" x14ac:dyDescent="0.25">
      <c r="A7" s="820">
        <v>1</v>
      </c>
      <c r="B7" s="450" t="s">
        <v>45</v>
      </c>
      <c r="C7" s="7" t="s">
        <v>29</v>
      </c>
      <c r="D7" s="441"/>
      <c r="E7" s="442"/>
      <c r="F7" s="443"/>
      <c r="G7" s="444">
        <v>1</v>
      </c>
      <c r="H7" s="442">
        <v>1</v>
      </c>
      <c r="I7" s="445">
        <v>1</v>
      </c>
      <c r="J7" s="446">
        <v>1</v>
      </c>
      <c r="K7" s="447">
        <v>1</v>
      </c>
    </row>
    <row r="8" spans="1:13" x14ac:dyDescent="0.25">
      <c r="A8" s="2">
        <v>2</v>
      </c>
      <c r="B8" s="15" t="s">
        <v>25</v>
      </c>
      <c r="C8" s="7" t="s">
        <v>26</v>
      </c>
      <c r="D8" s="16"/>
      <c r="E8" s="17"/>
      <c r="F8" s="18"/>
      <c r="G8" s="19">
        <v>1</v>
      </c>
      <c r="H8" s="17">
        <v>1</v>
      </c>
      <c r="I8" s="20">
        <v>1</v>
      </c>
      <c r="J8" s="21">
        <v>1</v>
      </c>
      <c r="K8" s="14">
        <v>1</v>
      </c>
    </row>
    <row r="9" spans="1:13" x14ac:dyDescent="0.25">
      <c r="A9" s="2">
        <v>3</v>
      </c>
      <c r="B9" s="6" t="s">
        <v>33</v>
      </c>
      <c r="C9" s="22" t="s">
        <v>32</v>
      </c>
      <c r="D9" s="8">
        <v>1</v>
      </c>
      <c r="E9" s="9">
        <v>1</v>
      </c>
      <c r="F9" s="10">
        <v>1</v>
      </c>
      <c r="G9" s="11"/>
      <c r="H9" s="9"/>
      <c r="I9" s="12"/>
      <c r="J9" s="13">
        <v>1</v>
      </c>
      <c r="K9" s="14">
        <v>1</v>
      </c>
    </row>
    <row r="10" spans="1:13" x14ac:dyDescent="0.25">
      <c r="A10" s="2">
        <v>4</v>
      </c>
      <c r="B10" s="26" t="s">
        <v>47</v>
      </c>
      <c r="C10" s="7" t="s">
        <v>48</v>
      </c>
      <c r="D10" s="8"/>
      <c r="E10" s="9"/>
      <c r="F10" s="10"/>
      <c r="G10" s="11">
        <v>1</v>
      </c>
      <c r="H10" s="9">
        <v>1</v>
      </c>
      <c r="I10" s="12">
        <v>1</v>
      </c>
      <c r="J10" s="13">
        <v>1</v>
      </c>
      <c r="K10" s="14">
        <v>1</v>
      </c>
      <c r="M10" s="218"/>
    </row>
    <row r="11" spans="1:13" x14ac:dyDescent="0.25">
      <c r="A11" s="2">
        <v>5</v>
      </c>
      <c r="B11" s="6" t="s">
        <v>97</v>
      </c>
      <c r="C11" s="7" t="s">
        <v>29</v>
      </c>
      <c r="D11" s="8"/>
      <c r="E11" s="9">
        <v>1</v>
      </c>
      <c r="F11" s="787">
        <v>1</v>
      </c>
      <c r="G11" s="23"/>
      <c r="H11" s="24"/>
      <c r="I11" s="25"/>
      <c r="J11" s="13">
        <v>1</v>
      </c>
      <c r="K11" s="14">
        <v>1</v>
      </c>
    </row>
    <row r="12" spans="1:13" x14ac:dyDescent="0.25">
      <c r="A12" s="2">
        <v>6</v>
      </c>
      <c r="B12" s="6" t="s">
        <v>9</v>
      </c>
      <c r="C12" s="7" t="s">
        <v>26</v>
      </c>
      <c r="D12" s="8">
        <v>1</v>
      </c>
      <c r="E12" s="9">
        <v>1</v>
      </c>
      <c r="F12" s="10">
        <v>1</v>
      </c>
      <c r="G12" s="11"/>
      <c r="H12" s="9"/>
      <c r="I12" s="12"/>
      <c r="J12" s="13">
        <v>1</v>
      </c>
      <c r="K12" s="14">
        <v>1</v>
      </c>
    </row>
    <row r="13" spans="1:13" x14ac:dyDescent="0.25">
      <c r="A13" s="2">
        <v>7</v>
      </c>
      <c r="B13" s="6" t="s">
        <v>10</v>
      </c>
      <c r="C13" s="7" t="s">
        <v>30</v>
      </c>
      <c r="D13" s="8"/>
      <c r="E13" s="9"/>
      <c r="F13" s="10"/>
      <c r="G13" s="11">
        <v>1</v>
      </c>
      <c r="H13" s="9">
        <v>1</v>
      </c>
      <c r="I13" s="12">
        <v>1</v>
      </c>
      <c r="J13" s="13">
        <v>1</v>
      </c>
      <c r="K13" s="14">
        <v>1</v>
      </c>
    </row>
    <row r="14" spans="1:13" x14ac:dyDescent="0.25">
      <c r="A14" s="2">
        <v>8</v>
      </c>
      <c r="B14" s="6" t="s">
        <v>34</v>
      </c>
      <c r="C14" s="7" t="s">
        <v>35</v>
      </c>
      <c r="D14" s="8"/>
      <c r="E14" s="9"/>
      <c r="F14" s="10"/>
      <c r="G14" s="11">
        <v>1</v>
      </c>
      <c r="H14" s="9">
        <v>1</v>
      </c>
      <c r="I14" s="12">
        <v>1</v>
      </c>
      <c r="J14" s="13">
        <v>1</v>
      </c>
      <c r="K14" s="14">
        <v>1</v>
      </c>
    </row>
    <row r="15" spans="1:13" x14ac:dyDescent="0.25">
      <c r="A15" s="2">
        <v>9</v>
      </c>
      <c r="B15" s="6" t="s">
        <v>39</v>
      </c>
      <c r="C15" s="22" t="s">
        <v>37</v>
      </c>
      <c r="D15" s="8">
        <v>1</v>
      </c>
      <c r="E15" s="9">
        <v>1</v>
      </c>
      <c r="F15" s="10">
        <v>1</v>
      </c>
      <c r="G15" s="11"/>
      <c r="H15" s="9"/>
      <c r="I15" s="12"/>
      <c r="J15" s="13">
        <v>1</v>
      </c>
      <c r="K15" s="14">
        <v>1</v>
      </c>
    </row>
    <row r="16" spans="1:13" x14ac:dyDescent="0.25">
      <c r="A16" s="2">
        <v>10</v>
      </c>
      <c r="B16" s="6" t="s">
        <v>41</v>
      </c>
      <c r="C16" s="7" t="s">
        <v>42</v>
      </c>
      <c r="D16" s="8"/>
      <c r="E16" s="9"/>
      <c r="F16" s="10"/>
      <c r="G16" s="11">
        <v>1</v>
      </c>
      <c r="H16" s="9">
        <v>1</v>
      </c>
      <c r="I16" s="12">
        <v>1</v>
      </c>
      <c r="J16" s="13">
        <v>1</v>
      </c>
      <c r="K16" s="14">
        <v>1</v>
      </c>
    </row>
    <row r="17" spans="1:11" x14ac:dyDescent="0.25">
      <c r="A17" s="2">
        <v>11</v>
      </c>
      <c r="B17" s="6" t="s">
        <v>11</v>
      </c>
      <c r="C17" s="7" t="s">
        <v>26</v>
      </c>
      <c r="D17" s="8">
        <v>1</v>
      </c>
      <c r="E17" s="9">
        <v>1</v>
      </c>
      <c r="F17" s="10">
        <v>1</v>
      </c>
      <c r="G17" s="11"/>
      <c r="H17" s="9"/>
      <c r="I17" s="12"/>
      <c r="J17" s="13">
        <v>1</v>
      </c>
      <c r="K17" s="14">
        <v>1</v>
      </c>
    </row>
    <row r="18" spans="1:11" x14ac:dyDescent="0.25">
      <c r="A18" s="2">
        <v>12</v>
      </c>
      <c r="B18" s="6" t="s">
        <v>38</v>
      </c>
      <c r="C18" s="22" t="s">
        <v>37</v>
      </c>
      <c r="D18" s="8"/>
      <c r="E18" s="9"/>
      <c r="F18" s="10"/>
      <c r="G18" s="11">
        <v>1</v>
      </c>
      <c r="H18" s="9">
        <v>1</v>
      </c>
      <c r="I18" s="12">
        <v>1</v>
      </c>
      <c r="J18" s="13">
        <v>1</v>
      </c>
      <c r="K18" s="14">
        <v>1</v>
      </c>
    </row>
    <row r="19" spans="1:11" x14ac:dyDescent="0.25">
      <c r="A19" s="2">
        <v>13</v>
      </c>
      <c r="B19" s="6" t="s">
        <v>12</v>
      </c>
      <c r="C19" s="7" t="s">
        <v>29</v>
      </c>
      <c r="D19" s="8"/>
      <c r="E19" s="9"/>
      <c r="F19" s="10"/>
      <c r="G19" s="11">
        <v>1</v>
      </c>
      <c r="H19" s="9">
        <v>1</v>
      </c>
      <c r="I19" s="12">
        <v>1</v>
      </c>
      <c r="J19" s="13">
        <v>1</v>
      </c>
      <c r="K19" s="14">
        <v>1</v>
      </c>
    </row>
    <row r="20" spans="1:11" x14ac:dyDescent="0.25">
      <c r="A20" s="2">
        <v>14</v>
      </c>
      <c r="B20" s="6" t="s">
        <v>13</v>
      </c>
      <c r="C20" s="7" t="s">
        <v>29</v>
      </c>
      <c r="D20" s="8">
        <v>1</v>
      </c>
      <c r="E20" s="9">
        <v>1</v>
      </c>
      <c r="F20" s="10">
        <v>1</v>
      </c>
      <c r="G20" s="11"/>
      <c r="H20" s="9"/>
      <c r="I20" s="12"/>
      <c r="J20" s="13">
        <v>1</v>
      </c>
      <c r="K20" s="14">
        <v>1</v>
      </c>
    </row>
    <row r="21" spans="1:11" x14ac:dyDescent="0.25">
      <c r="A21" s="2">
        <v>15</v>
      </c>
      <c r="B21" s="6" t="s">
        <v>14</v>
      </c>
      <c r="C21" s="7" t="s">
        <v>26</v>
      </c>
      <c r="D21" s="8"/>
      <c r="E21" s="9"/>
      <c r="F21" s="10"/>
      <c r="G21" s="11">
        <v>1</v>
      </c>
      <c r="H21" s="9">
        <v>1</v>
      </c>
      <c r="I21" s="12">
        <v>1</v>
      </c>
      <c r="J21" s="13">
        <v>1</v>
      </c>
      <c r="K21" s="14">
        <v>1</v>
      </c>
    </row>
    <row r="22" spans="1:11" x14ac:dyDescent="0.25">
      <c r="A22" s="2">
        <v>16</v>
      </c>
      <c r="B22" s="6" t="s">
        <v>28</v>
      </c>
      <c r="C22" s="7" t="s">
        <v>29</v>
      </c>
      <c r="D22" s="8"/>
      <c r="E22" s="9"/>
      <c r="F22" s="10"/>
      <c r="G22" s="11">
        <v>1</v>
      </c>
      <c r="H22" s="9">
        <v>1</v>
      </c>
      <c r="I22" s="12">
        <v>1</v>
      </c>
      <c r="J22" s="13">
        <v>1</v>
      </c>
      <c r="K22" s="14">
        <v>1</v>
      </c>
    </row>
    <row r="23" spans="1:11" x14ac:dyDescent="0.25">
      <c r="A23" s="2">
        <v>17</v>
      </c>
      <c r="B23" s="6" t="s">
        <v>15</v>
      </c>
      <c r="C23" s="22" t="s">
        <v>37</v>
      </c>
      <c r="D23" s="8">
        <v>1</v>
      </c>
      <c r="E23" s="9">
        <v>1</v>
      </c>
      <c r="F23" s="10">
        <v>1</v>
      </c>
      <c r="G23" s="11"/>
      <c r="H23" s="9"/>
      <c r="I23" s="12"/>
      <c r="J23" s="13">
        <v>1</v>
      </c>
      <c r="K23" s="14">
        <v>1</v>
      </c>
    </row>
    <row r="24" spans="1:11" x14ac:dyDescent="0.25">
      <c r="A24" s="2">
        <v>18</v>
      </c>
      <c r="B24" s="6" t="s">
        <v>16</v>
      </c>
      <c r="C24" s="7" t="s">
        <v>29</v>
      </c>
      <c r="D24" s="8"/>
      <c r="E24" s="9"/>
      <c r="F24" s="10"/>
      <c r="G24" s="11">
        <v>1</v>
      </c>
      <c r="H24" s="9">
        <v>1</v>
      </c>
      <c r="I24" s="12">
        <v>1</v>
      </c>
      <c r="J24" s="13">
        <v>1</v>
      </c>
      <c r="K24" s="14">
        <v>1</v>
      </c>
    </row>
    <row r="25" spans="1:11" x14ac:dyDescent="0.25">
      <c r="A25" s="2">
        <v>19</v>
      </c>
      <c r="B25" s="6" t="s">
        <v>40</v>
      </c>
      <c r="C25" s="7" t="s">
        <v>26</v>
      </c>
      <c r="D25" s="8"/>
      <c r="E25" s="9"/>
      <c r="F25" s="10"/>
      <c r="G25" s="11">
        <v>1</v>
      </c>
      <c r="H25" s="9">
        <v>1</v>
      </c>
      <c r="I25" s="12">
        <v>1</v>
      </c>
      <c r="J25" s="13">
        <v>1</v>
      </c>
      <c r="K25" s="14">
        <v>1</v>
      </c>
    </row>
    <row r="26" spans="1:11" x14ac:dyDescent="0.25">
      <c r="A26" s="2">
        <v>20</v>
      </c>
      <c r="B26" s="6" t="s">
        <v>17</v>
      </c>
      <c r="C26" s="7" t="s">
        <v>29</v>
      </c>
      <c r="D26" s="8">
        <v>1</v>
      </c>
      <c r="E26" s="9">
        <v>1</v>
      </c>
      <c r="F26" s="10">
        <v>1</v>
      </c>
      <c r="G26" s="11"/>
      <c r="H26" s="9"/>
      <c r="I26" s="12"/>
      <c r="J26" s="13">
        <v>1</v>
      </c>
      <c r="K26" s="14">
        <v>1</v>
      </c>
    </row>
    <row r="27" spans="1:11" x14ac:dyDescent="0.25">
      <c r="A27" s="2">
        <v>21</v>
      </c>
      <c r="B27" s="6" t="s">
        <v>18</v>
      </c>
      <c r="C27" s="7" t="s">
        <v>27</v>
      </c>
      <c r="D27" s="8">
        <v>1</v>
      </c>
      <c r="E27" s="9">
        <v>1</v>
      </c>
      <c r="F27" s="10">
        <v>1</v>
      </c>
      <c r="G27" s="11"/>
      <c r="H27" s="9"/>
      <c r="I27" s="12"/>
      <c r="J27" s="13">
        <v>1</v>
      </c>
      <c r="K27" s="14">
        <v>1</v>
      </c>
    </row>
    <row r="28" spans="1:11" x14ac:dyDescent="0.25">
      <c r="A28" s="2">
        <v>22</v>
      </c>
      <c r="B28" s="6" t="s">
        <v>36</v>
      </c>
      <c r="C28" s="7" t="s">
        <v>35</v>
      </c>
      <c r="D28" s="16"/>
      <c r="E28" s="17"/>
      <c r="F28" s="18"/>
      <c r="G28" s="19">
        <v>1</v>
      </c>
      <c r="H28" s="17">
        <v>1</v>
      </c>
      <c r="I28" s="20">
        <v>1</v>
      </c>
      <c r="J28" s="21">
        <v>1</v>
      </c>
      <c r="K28" s="14">
        <v>1</v>
      </c>
    </row>
    <row r="29" spans="1:11" x14ac:dyDescent="0.25">
      <c r="A29" s="2">
        <v>23</v>
      </c>
      <c r="B29" s="6" t="s">
        <v>19</v>
      </c>
      <c r="C29" s="22" t="s">
        <v>32</v>
      </c>
      <c r="D29" s="16">
        <v>1</v>
      </c>
      <c r="E29" s="17">
        <v>1</v>
      </c>
      <c r="F29" s="18">
        <v>1</v>
      </c>
      <c r="G29" s="19"/>
      <c r="H29" s="17"/>
      <c r="I29" s="20"/>
      <c r="J29" s="21">
        <v>1</v>
      </c>
      <c r="K29" s="14">
        <v>1</v>
      </c>
    </row>
    <row r="30" spans="1:11" x14ac:dyDescent="0.25">
      <c r="A30" s="2">
        <v>24</v>
      </c>
      <c r="B30" s="6" t="s">
        <v>20</v>
      </c>
      <c r="C30" s="7" t="s">
        <v>29</v>
      </c>
      <c r="D30" s="8"/>
      <c r="E30" s="9"/>
      <c r="F30" s="10"/>
      <c r="G30" s="11">
        <v>1</v>
      </c>
      <c r="H30" s="9">
        <v>1</v>
      </c>
      <c r="I30" s="12">
        <v>1</v>
      </c>
      <c r="J30" s="13">
        <v>1</v>
      </c>
      <c r="K30" s="14">
        <v>1</v>
      </c>
    </row>
    <row r="31" spans="1:11" x14ac:dyDescent="0.25">
      <c r="A31" s="2">
        <v>25</v>
      </c>
      <c r="B31" s="6" t="s">
        <v>21</v>
      </c>
      <c r="C31" s="7" t="s">
        <v>26</v>
      </c>
      <c r="D31" s="8">
        <v>1</v>
      </c>
      <c r="E31" s="9">
        <v>1</v>
      </c>
      <c r="F31" s="10">
        <v>1</v>
      </c>
      <c r="G31" s="11"/>
      <c r="H31" s="9"/>
      <c r="I31" s="12"/>
      <c r="J31" s="13">
        <v>1</v>
      </c>
      <c r="K31" s="14">
        <v>1</v>
      </c>
    </row>
    <row r="32" spans="1:11" x14ac:dyDescent="0.25">
      <c r="A32" s="2">
        <v>26</v>
      </c>
      <c r="B32" s="6" t="s">
        <v>22</v>
      </c>
      <c r="C32" s="22" t="s">
        <v>37</v>
      </c>
      <c r="D32" s="8">
        <v>1</v>
      </c>
      <c r="E32" s="9">
        <v>1</v>
      </c>
      <c r="F32" s="10">
        <v>1</v>
      </c>
      <c r="G32" s="11"/>
      <c r="H32" s="9"/>
      <c r="I32" s="12"/>
      <c r="J32" s="13">
        <v>1</v>
      </c>
      <c r="K32" s="14">
        <v>1</v>
      </c>
    </row>
    <row r="33" spans="1:11" s="313" customFormat="1" x14ac:dyDescent="0.25">
      <c r="A33" s="2">
        <v>27</v>
      </c>
      <c r="B33" s="6" t="s">
        <v>31</v>
      </c>
      <c r="C33" s="7" t="s">
        <v>30</v>
      </c>
      <c r="D33" s="16"/>
      <c r="E33" s="17"/>
      <c r="F33" s="18"/>
      <c r="G33" s="19">
        <v>1</v>
      </c>
      <c r="H33" s="17">
        <v>1</v>
      </c>
      <c r="I33" s="20">
        <v>1</v>
      </c>
      <c r="J33" s="21">
        <v>1</v>
      </c>
      <c r="K33" s="14">
        <v>1</v>
      </c>
    </row>
    <row r="34" spans="1:11" x14ac:dyDescent="0.25">
      <c r="A34" s="2">
        <v>28</v>
      </c>
      <c r="B34" s="6" t="s">
        <v>94</v>
      </c>
      <c r="C34" s="7" t="s">
        <v>95</v>
      </c>
      <c r="D34" s="16"/>
      <c r="E34" s="17"/>
      <c r="F34" s="18"/>
      <c r="G34" s="19">
        <v>1</v>
      </c>
      <c r="H34" s="17">
        <v>1</v>
      </c>
      <c r="I34" s="20">
        <v>1</v>
      </c>
      <c r="J34" s="21">
        <v>1</v>
      </c>
      <c r="K34" s="14">
        <v>1</v>
      </c>
    </row>
    <row r="35" spans="1:11" x14ac:dyDescent="0.25">
      <c r="A35" s="2">
        <v>29</v>
      </c>
      <c r="B35" s="6" t="s">
        <v>23</v>
      </c>
      <c r="C35" s="22" t="s">
        <v>32</v>
      </c>
      <c r="D35" s="8"/>
      <c r="E35" s="9"/>
      <c r="F35" s="10"/>
      <c r="G35" s="11">
        <v>1</v>
      </c>
      <c r="H35" s="9">
        <v>1</v>
      </c>
      <c r="I35" s="12">
        <v>1</v>
      </c>
      <c r="J35" s="13">
        <v>1</v>
      </c>
      <c r="K35" s="14">
        <v>1</v>
      </c>
    </row>
    <row r="36" spans="1:11" x14ac:dyDescent="0.25">
      <c r="A36" s="2">
        <v>30</v>
      </c>
      <c r="B36" s="6" t="s">
        <v>24</v>
      </c>
      <c r="C36" s="7" t="s">
        <v>29</v>
      </c>
      <c r="D36" s="8"/>
      <c r="E36" s="9"/>
      <c r="F36" s="10"/>
      <c r="G36" s="11">
        <v>1</v>
      </c>
      <c r="H36" s="9">
        <v>1</v>
      </c>
      <c r="I36" s="12">
        <v>1</v>
      </c>
      <c r="J36" s="13">
        <v>1</v>
      </c>
      <c r="K36" s="14">
        <v>1</v>
      </c>
    </row>
    <row r="37" spans="1:11" s="313" customFormat="1" ht="15.75" thickBot="1" x14ac:dyDescent="0.3">
      <c r="A37" s="586">
        <v>31</v>
      </c>
      <c r="B37" s="587" t="s">
        <v>46</v>
      </c>
      <c r="C37" s="588" t="s">
        <v>29</v>
      </c>
      <c r="D37" s="589"/>
      <c r="E37" s="590"/>
      <c r="F37" s="591"/>
      <c r="G37" s="592">
        <v>1</v>
      </c>
      <c r="H37" s="593">
        <v>1</v>
      </c>
      <c r="I37" s="594">
        <v>1</v>
      </c>
      <c r="J37" s="595">
        <v>1</v>
      </c>
      <c r="K37" s="596">
        <v>1</v>
      </c>
    </row>
    <row r="38" spans="1:11" ht="15.75" thickBot="1" x14ac:dyDescent="0.3">
      <c r="A38" s="1"/>
      <c r="B38" s="1"/>
      <c r="C38" s="1"/>
      <c r="D38" s="597">
        <f t="shared" ref="D38:I38" si="0">SUM(D7:D36)</f>
        <v>11</v>
      </c>
      <c r="E38" s="3">
        <f t="shared" si="0"/>
        <v>12</v>
      </c>
      <c r="F38" s="583">
        <f t="shared" si="0"/>
        <v>12</v>
      </c>
      <c r="G38" s="598">
        <f>SUM(G7:G37)</f>
        <v>19</v>
      </c>
      <c r="H38" s="3">
        <f t="shared" ref="H38:I38" si="1">SUM(H7:H37)</f>
        <v>19</v>
      </c>
      <c r="I38" s="599">
        <f t="shared" si="1"/>
        <v>19</v>
      </c>
      <c r="J38" s="585">
        <f>SUM(J7:J37)</f>
        <v>31</v>
      </c>
      <c r="K38" s="584">
        <f>SUM(K7:K37)</f>
        <v>31</v>
      </c>
    </row>
  </sheetData>
  <sortState ref="B3:K33">
    <sortCondition ref="B3:B33"/>
  </sortState>
  <mergeCells count="3">
    <mergeCell ref="C2:I2"/>
    <mergeCell ref="C3:I3"/>
    <mergeCell ref="C4:I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Q33" sqref="Q33"/>
    </sheetView>
  </sheetViews>
  <sheetFormatPr defaultRowHeight="15" x14ac:dyDescent="0.25"/>
  <cols>
    <col min="1" max="1" width="3.7109375" bestFit="1" customWidth="1"/>
    <col min="2" max="2" width="20.5703125" bestFit="1" customWidth="1"/>
    <col min="3" max="3" width="33.42578125" bestFit="1" customWidth="1"/>
    <col min="4" max="14" width="7.7109375" customWidth="1"/>
    <col min="15" max="15" width="7" bestFit="1" customWidth="1"/>
  </cols>
  <sheetData>
    <row r="1" spans="1:15" x14ac:dyDescent="0.2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21" x14ac:dyDescent="0.35">
      <c r="A2" s="292"/>
      <c r="B2" s="292"/>
      <c r="C2" s="292"/>
      <c r="D2" s="293"/>
      <c r="E2" s="666" t="s">
        <v>89</v>
      </c>
      <c r="F2" s="666"/>
      <c r="G2" s="666"/>
      <c r="H2" s="666"/>
      <c r="I2" s="666"/>
      <c r="J2" s="666"/>
      <c r="K2" s="666"/>
      <c r="L2" s="296"/>
      <c r="M2" s="296"/>
      <c r="N2" s="296"/>
      <c r="O2" s="296"/>
    </row>
    <row r="3" spans="1:15" ht="15.75" thickBot="1" x14ac:dyDescent="0.3">
      <c r="A3" s="292"/>
      <c r="B3" s="292"/>
      <c r="C3" s="292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ht="18.75" thickBot="1" x14ac:dyDescent="0.3">
      <c r="A4" s="898" t="s">
        <v>90</v>
      </c>
      <c r="B4" s="899"/>
      <c r="C4" s="899"/>
      <c r="D4" s="899"/>
      <c r="E4" s="900"/>
      <c r="F4" s="294"/>
      <c r="G4" s="295"/>
      <c r="H4" s="295"/>
      <c r="I4" s="295"/>
      <c r="J4" s="293"/>
      <c r="K4" s="293"/>
      <c r="L4" s="293"/>
      <c r="M4" s="293"/>
      <c r="N4" s="293"/>
      <c r="O4" s="293"/>
    </row>
    <row r="5" spans="1:15" ht="15.75" thickBot="1" x14ac:dyDescent="0.3">
      <c r="A5" s="300" t="s">
        <v>44</v>
      </c>
      <c r="B5" s="300" t="s">
        <v>0</v>
      </c>
      <c r="C5" s="300" t="s">
        <v>1</v>
      </c>
      <c r="D5" s="299" t="s">
        <v>52</v>
      </c>
      <c r="E5" s="299" t="s">
        <v>54</v>
      </c>
      <c r="F5" s="299" t="s">
        <v>55</v>
      </c>
      <c r="G5" s="299" t="s">
        <v>56</v>
      </c>
      <c r="H5" s="299" t="s">
        <v>57</v>
      </c>
      <c r="I5" s="299" t="s">
        <v>58</v>
      </c>
      <c r="J5" s="293"/>
      <c r="K5" s="293"/>
      <c r="L5" s="293"/>
      <c r="M5" s="293"/>
      <c r="N5" s="293"/>
      <c r="O5" s="293"/>
    </row>
    <row r="6" spans="1:15" ht="15.75" x14ac:dyDescent="0.25">
      <c r="A6" s="636">
        <v>1</v>
      </c>
      <c r="B6" s="560" t="s">
        <v>9</v>
      </c>
      <c r="C6" s="561" t="s">
        <v>26</v>
      </c>
      <c r="D6" s="637">
        <v>20</v>
      </c>
      <c r="E6" s="638">
        <v>20</v>
      </c>
      <c r="F6" s="638">
        <v>20</v>
      </c>
      <c r="G6" s="638">
        <v>20</v>
      </c>
      <c r="H6" s="638">
        <v>20</v>
      </c>
      <c r="I6" s="639">
        <f t="shared" ref="I6:I34" si="0">SUM(D6:H6)</f>
        <v>100</v>
      </c>
      <c r="J6" s="293"/>
      <c r="K6" s="293"/>
      <c r="L6" s="293"/>
      <c r="M6" s="293"/>
      <c r="N6" s="293"/>
      <c r="O6" s="293"/>
    </row>
    <row r="7" spans="1:15" ht="15.75" x14ac:dyDescent="0.25">
      <c r="A7" s="619">
        <v>2</v>
      </c>
      <c r="B7" s="568" t="s">
        <v>23</v>
      </c>
      <c r="C7" s="615" t="s">
        <v>32</v>
      </c>
      <c r="D7" s="616">
        <v>20</v>
      </c>
      <c r="E7" s="617">
        <v>15</v>
      </c>
      <c r="F7" s="617">
        <v>20</v>
      </c>
      <c r="G7" s="617">
        <v>20</v>
      </c>
      <c r="H7" s="617">
        <v>20</v>
      </c>
      <c r="I7" s="618">
        <f t="shared" si="0"/>
        <v>95</v>
      </c>
      <c r="J7" s="293"/>
      <c r="K7" s="293"/>
      <c r="L7" s="293"/>
      <c r="M7" s="293"/>
      <c r="N7" s="293"/>
      <c r="O7" s="293"/>
    </row>
    <row r="8" spans="1:15" ht="15.75" x14ac:dyDescent="0.25">
      <c r="A8" s="556">
        <v>3</v>
      </c>
      <c r="B8" s="562" t="s">
        <v>33</v>
      </c>
      <c r="C8" s="567" t="s">
        <v>32</v>
      </c>
      <c r="D8" s="518">
        <v>20</v>
      </c>
      <c r="E8" s="640">
        <v>20</v>
      </c>
      <c r="F8" s="640">
        <v>20</v>
      </c>
      <c r="G8" s="640">
        <v>15</v>
      </c>
      <c r="H8" s="640">
        <v>20</v>
      </c>
      <c r="I8" s="641">
        <f t="shared" si="0"/>
        <v>95</v>
      </c>
      <c r="J8" s="293"/>
      <c r="K8" s="293"/>
      <c r="L8" s="295"/>
      <c r="M8" s="293"/>
      <c r="N8" s="293"/>
      <c r="O8" s="293"/>
    </row>
    <row r="9" spans="1:15" ht="15.75" x14ac:dyDescent="0.25">
      <c r="A9" s="619">
        <v>4</v>
      </c>
      <c r="B9" s="568" t="s">
        <v>12</v>
      </c>
      <c r="C9" s="569" t="s">
        <v>29</v>
      </c>
      <c r="D9" s="616">
        <v>20</v>
      </c>
      <c r="E9" s="617">
        <v>15</v>
      </c>
      <c r="F9" s="617">
        <v>20</v>
      </c>
      <c r="G9" s="617">
        <v>20</v>
      </c>
      <c r="H9" s="617">
        <v>15</v>
      </c>
      <c r="I9" s="618">
        <f t="shared" si="0"/>
        <v>90</v>
      </c>
      <c r="J9" s="293"/>
      <c r="K9" s="293"/>
      <c r="L9" s="293"/>
      <c r="M9" s="293"/>
      <c r="N9" s="293"/>
      <c r="O9" s="293"/>
    </row>
    <row r="10" spans="1:15" ht="15.75" x14ac:dyDescent="0.25">
      <c r="A10" s="619">
        <v>5</v>
      </c>
      <c r="B10" s="568" t="s">
        <v>94</v>
      </c>
      <c r="C10" s="569" t="s">
        <v>95</v>
      </c>
      <c r="D10" s="616">
        <v>20</v>
      </c>
      <c r="E10" s="617">
        <v>20</v>
      </c>
      <c r="F10" s="617">
        <v>15</v>
      </c>
      <c r="G10" s="617">
        <v>20</v>
      </c>
      <c r="H10" s="617">
        <v>15</v>
      </c>
      <c r="I10" s="618">
        <f t="shared" si="0"/>
        <v>90</v>
      </c>
      <c r="J10" s="293"/>
      <c r="K10" s="293"/>
      <c r="L10" s="293"/>
      <c r="M10" s="293"/>
      <c r="N10" s="293"/>
      <c r="O10" s="293"/>
    </row>
    <row r="11" spans="1:15" ht="15.75" x14ac:dyDescent="0.25">
      <c r="A11" s="635">
        <v>6</v>
      </c>
      <c r="B11" s="575" t="s">
        <v>39</v>
      </c>
      <c r="C11" s="642" t="s">
        <v>37</v>
      </c>
      <c r="D11" s="643">
        <v>15</v>
      </c>
      <c r="E11" s="644">
        <v>15</v>
      </c>
      <c r="F11" s="644">
        <v>20</v>
      </c>
      <c r="G11" s="644">
        <v>15</v>
      </c>
      <c r="H11" s="644">
        <v>20</v>
      </c>
      <c r="I11" s="645">
        <f t="shared" si="0"/>
        <v>85</v>
      </c>
      <c r="J11" s="293"/>
      <c r="K11" s="293"/>
      <c r="L11" s="306"/>
      <c r="M11" s="293"/>
      <c r="N11" s="293"/>
      <c r="O11" s="293"/>
    </row>
    <row r="12" spans="1:15" ht="15.75" x14ac:dyDescent="0.25">
      <c r="A12" s="556">
        <v>7</v>
      </c>
      <c r="B12" s="562" t="s">
        <v>19</v>
      </c>
      <c r="C12" s="567" t="s">
        <v>32</v>
      </c>
      <c r="D12" s="518">
        <v>20</v>
      </c>
      <c r="E12" s="640">
        <v>10</v>
      </c>
      <c r="F12" s="640">
        <v>20</v>
      </c>
      <c r="G12" s="640">
        <v>15</v>
      </c>
      <c r="H12" s="640">
        <v>20</v>
      </c>
      <c r="I12" s="641">
        <f t="shared" si="0"/>
        <v>85</v>
      </c>
      <c r="J12" s="293"/>
      <c r="K12" s="293"/>
      <c r="L12" s="293"/>
      <c r="M12" s="293"/>
      <c r="N12" s="293"/>
      <c r="O12" s="293"/>
    </row>
    <row r="13" spans="1:15" ht="15.75" x14ac:dyDescent="0.25">
      <c r="A13" s="619">
        <v>8</v>
      </c>
      <c r="B13" s="568" t="s">
        <v>10</v>
      </c>
      <c r="C13" s="569" t="s">
        <v>30</v>
      </c>
      <c r="D13" s="616">
        <v>20</v>
      </c>
      <c r="E13" s="617">
        <v>10</v>
      </c>
      <c r="F13" s="617">
        <v>20</v>
      </c>
      <c r="G13" s="617">
        <v>20</v>
      </c>
      <c r="H13" s="617">
        <v>15</v>
      </c>
      <c r="I13" s="618">
        <f t="shared" si="0"/>
        <v>85</v>
      </c>
      <c r="J13" s="293"/>
      <c r="K13" s="293"/>
      <c r="L13" s="307"/>
      <c r="M13" s="293"/>
      <c r="N13" s="293"/>
      <c r="O13" s="293"/>
    </row>
    <row r="14" spans="1:15" ht="15.75" x14ac:dyDescent="0.25">
      <c r="A14" s="619">
        <v>9</v>
      </c>
      <c r="B14" s="568" t="s">
        <v>16</v>
      </c>
      <c r="C14" s="569" t="s">
        <v>29</v>
      </c>
      <c r="D14" s="616">
        <v>20</v>
      </c>
      <c r="E14" s="617">
        <v>0</v>
      </c>
      <c r="F14" s="617">
        <v>20</v>
      </c>
      <c r="G14" s="617">
        <v>20</v>
      </c>
      <c r="H14" s="617">
        <v>20</v>
      </c>
      <c r="I14" s="618">
        <f t="shared" si="0"/>
        <v>80</v>
      </c>
      <c r="J14" s="293"/>
      <c r="K14" s="293"/>
      <c r="L14" s="293"/>
      <c r="M14" s="293"/>
      <c r="N14" s="293"/>
      <c r="O14" s="293"/>
    </row>
    <row r="15" spans="1:15" ht="15.75" x14ac:dyDescent="0.25">
      <c r="A15" s="619">
        <v>10</v>
      </c>
      <c r="B15" s="568" t="s">
        <v>28</v>
      </c>
      <c r="C15" s="569" t="s">
        <v>29</v>
      </c>
      <c r="D15" s="616">
        <v>15</v>
      </c>
      <c r="E15" s="617">
        <v>20</v>
      </c>
      <c r="F15" s="617">
        <v>0</v>
      </c>
      <c r="G15" s="617">
        <v>20</v>
      </c>
      <c r="H15" s="617">
        <v>20</v>
      </c>
      <c r="I15" s="618">
        <f t="shared" si="0"/>
        <v>75</v>
      </c>
      <c r="J15" s="293"/>
      <c r="K15" s="293"/>
      <c r="L15" s="293"/>
      <c r="M15" s="293"/>
      <c r="N15" s="293"/>
      <c r="O15" s="293"/>
    </row>
    <row r="16" spans="1:15" ht="15.75" x14ac:dyDescent="0.25">
      <c r="A16" s="628">
        <v>11</v>
      </c>
      <c r="B16" s="629" t="s">
        <v>36</v>
      </c>
      <c r="C16" s="630" t="s">
        <v>35</v>
      </c>
      <c r="D16" s="646">
        <v>20</v>
      </c>
      <c r="E16" s="647">
        <v>15</v>
      </c>
      <c r="F16" s="647">
        <v>10</v>
      </c>
      <c r="G16" s="647">
        <v>10</v>
      </c>
      <c r="H16" s="647">
        <v>20</v>
      </c>
      <c r="I16" s="648">
        <f t="shared" si="0"/>
        <v>75</v>
      </c>
      <c r="J16" s="293"/>
      <c r="K16" s="293"/>
      <c r="L16" s="293"/>
      <c r="M16" s="293"/>
      <c r="N16" s="293"/>
      <c r="O16" s="293"/>
    </row>
    <row r="17" spans="1:15" ht="15.75" x14ac:dyDescent="0.25">
      <c r="A17" s="619">
        <v>12</v>
      </c>
      <c r="B17" s="568" t="s">
        <v>24</v>
      </c>
      <c r="C17" s="569" t="s">
        <v>29</v>
      </c>
      <c r="D17" s="616">
        <v>10</v>
      </c>
      <c r="E17" s="617">
        <v>20</v>
      </c>
      <c r="F17" s="617">
        <v>15</v>
      </c>
      <c r="G17" s="617">
        <v>5</v>
      </c>
      <c r="H17" s="617">
        <v>20</v>
      </c>
      <c r="I17" s="618">
        <f t="shared" si="0"/>
        <v>70</v>
      </c>
      <c r="J17" s="293"/>
      <c r="K17" s="293"/>
      <c r="L17" s="293"/>
      <c r="M17" s="293"/>
      <c r="N17" s="293"/>
      <c r="O17" s="293"/>
    </row>
    <row r="18" spans="1:15" ht="15.75" x14ac:dyDescent="0.25">
      <c r="A18" s="556">
        <v>13</v>
      </c>
      <c r="B18" s="562" t="s">
        <v>96</v>
      </c>
      <c r="C18" s="563" t="s">
        <v>26</v>
      </c>
      <c r="D18" s="518">
        <v>20</v>
      </c>
      <c r="E18" s="640">
        <v>15</v>
      </c>
      <c r="F18" s="640">
        <v>5</v>
      </c>
      <c r="G18" s="640">
        <v>15</v>
      </c>
      <c r="H18" s="640">
        <v>15</v>
      </c>
      <c r="I18" s="641">
        <f t="shared" si="0"/>
        <v>70</v>
      </c>
      <c r="J18" s="293"/>
      <c r="K18" s="293"/>
      <c r="L18" s="293"/>
      <c r="M18" s="293"/>
      <c r="N18" s="293"/>
      <c r="O18" s="293"/>
    </row>
    <row r="19" spans="1:15" ht="15.75" x14ac:dyDescent="0.25">
      <c r="A19" s="635">
        <v>14</v>
      </c>
      <c r="B19" s="562" t="s">
        <v>22</v>
      </c>
      <c r="C19" s="567" t="s">
        <v>37</v>
      </c>
      <c r="D19" s="643">
        <v>15</v>
      </c>
      <c r="E19" s="644">
        <v>15</v>
      </c>
      <c r="F19" s="644">
        <v>15</v>
      </c>
      <c r="G19" s="644">
        <v>20</v>
      </c>
      <c r="H19" s="644">
        <v>5</v>
      </c>
      <c r="I19" s="645">
        <f t="shared" si="0"/>
        <v>70</v>
      </c>
      <c r="J19" s="293"/>
      <c r="K19" s="293"/>
      <c r="L19" s="293"/>
      <c r="M19" s="293"/>
      <c r="N19" s="293"/>
      <c r="O19" s="293"/>
    </row>
    <row r="20" spans="1:15" ht="15.75" x14ac:dyDescent="0.25">
      <c r="A20" s="619">
        <v>15</v>
      </c>
      <c r="B20" s="568" t="s">
        <v>34</v>
      </c>
      <c r="C20" s="569" t="s">
        <v>35</v>
      </c>
      <c r="D20" s="616">
        <v>15</v>
      </c>
      <c r="E20" s="617">
        <v>15</v>
      </c>
      <c r="F20" s="617">
        <v>10</v>
      </c>
      <c r="G20" s="617">
        <v>15</v>
      </c>
      <c r="H20" s="617">
        <v>10</v>
      </c>
      <c r="I20" s="618">
        <f t="shared" si="0"/>
        <v>65</v>
      </c>
      <c r="J20" s="293"/>
      <c r="K20" s="293"/>
      <c r="L20" s="293"/>
      <c r="M20" s="293"/>
      <c r="N20" s="293"/>
      <c r="O20" s="293"/>
    </row>
    <row r="21" spans="1:15" ht="15.75" x14ac:dyDescent="0.25">
      <c r="A21" s="635">
        <v>16</v>
      </c>
      <c r="B21" s="575" t="s">
        <v>21</v>
      </c>
      <c r="C21" s="576" t="s">
        <v>26</v>
      </c>
      <c r="D21" s="643">
        <v>10</v>
      </c>
      <c r="E21" s="644">
        <v>20</v>
      </c>
      <c r="F21" s="644">
        <v>15</v>
      </c>
      <c r="G21" s="644">
        <v>10</v>
      </c>
      <c r="H21" s="644">
        <v>10</v>
      </c>
      <c r="I21" s="645">
        <f t="shared" si="0"/>
        <v>65</v>
      </c>
      <c r="J21" s="293"/>
      <c r="K21" s="293"/>
      <c r="L21" s="293"/>
      <c r="M21" s="293"/>
      <c r="N21" s="293"/>
      <c r="O21" s="293"/>
    </row>
    <row r="22" spans="1:15" s="313" customFormat="1" ht="15.75" x14ac:dyDescent="0.25">
      <c r="A22" s="619">
        <v>17</v>
      </c>
      <c r="B22" s="568" t="s">
        <v>20</v>
      </c>
      <c r="C22" s="569" t="s">
        <v>29</v>
      </c>
      <c r="D22" s="646">
        <v>20</v>
      </c>
      <c r="E22" s="647">
        <v>10</v>
      </c>
      <c r="F22" s="647">
        <v>20</v>
      </c>
      <c r="G22" s="647">
        <v>5</v>
      </c>
      <c r="H22" s="647">
        <v>10</v>
      </c>
      <c r="I22" s="634">
        <f t="shared" si="0"/>
        <v>65</v>
      </c>
      <c r="J22" s="314"/>
      <c r="K22" s="314"/>
      <c r="L22" s="314"/>
      <c r="M22" s="314"/>
      <c r="N22" s="314"/>
      <c r="O22" s="314"/>
    </row>
    <row r="23" spans="1:15" s="313" customFormat="1" ht="15.75" x14ac:dyDescent="0.25">
      <c r="A23" s="635">
        <v>18</v>
      </c>
      <c r="B23" s="562" t="s">
        <v>17</v>
      </c>
      <c r="C23" s="563" t="s">
        <v>29</v>
      </c>
      <c r="D23" s="518">
        <v>10</v>
      </c>
      <c r="E23" s="640">
        <v>5</v>
      </c>
      <c r="F23" s="640">
        <v>15</v>
      </c>
      <c r="G23" s="640">
        <v>15</v>
      </c>
      <c r="H23" s="640">
        <v>15</v>
      </c>
      <c r="I23" s="564">
        <f t="shared" si="0"/>
        <v>60</v>
      </c>
      <c r="J23" s="314"/>
      <c r="K23" s="314"/>
      <c r="L23" s="314"/>
      <c r="M23" s="314"/>
      <c r="N23" s="314"/>
      <c r="O23" s="314"/>
    </row>
    <row r="24" spans="1:15" s="313" customFormat="1" ht="15.75" x14ac:dyDescent="0.25">
      <c r="A24" s="556">
        <v>19</v>
      </c>
      <c r="B24" s="562" t="s">
        <v>15</v>
      </c>
      <c r="C24" s="567" t="s">
        <v>37</v>
      </c>
      <c r="D24" s="518">
        <v>5</v>
      </c>
      <c r="E24" s="640">
        <v>20</v>
      </c>
      <c r="F24" s="640">
        <v>20</v>
      </c>
      <c r="G24" s="640">
        <v>0</v>
      </c>
      <c r="H24" s="640">
        <v>15</v>
      </c>
      <c r="I24" s="564">
        <f t="shared" si="0"/>
        <v>60</v>
      </c>
      <c r="J24" s="314"/>
      <c r="K24" s="314"/>
      <c r="L24" s="314"/>
      <c r="M24" s="314"/>
      <c r="N24" s="314"/>
      <c r="O24" s="314"/>
    </row>
    <row r="25" spans="1:15" s="313" customFormat="1" ht="15.75" x14ac:dyDescent="0.25">
      <c r="A25" s="324">
        <v>20</v>
      </c>
      <c r="B25" s="457" t="s">
        <v>41</v>
      </c>
      <c r="C25" s="459" t="s">
        <v>42</v>
      </c>
      <c r="D25" s="325">
        <v>20</v>
      </c>
      <c r="E25" s="381">
        <v>0</v>
      </c>
      <c r="F25" s="381">
        <v>10</v>
      </c>
      <c r="G25" s="381">
        <v>20</v>
      </c>
      <c r="H25" s="381">
        <v>10</v>
      </c>
      <c r="I25" s="342">
        <f t="shared" si="0"/>
        <v>60</v>
      </c>
      <c r="J25" s="314"/>
      <c r="K25" s="314"/>
      <c r="L25" s="314"/>
      <c r="M25" s="314"/>
      <c r="N25" s="314"/>
      <c r="O25" s="314"/>
    </row>
    <row r="26" spans="1:15" s="313" customFormat="1" ht="15.75" x14ac:dyDescent="0.25">
      <c r="A26" s="326">
        <v>21</v>
      </c>
      <c r="B26" s="483" t="s">
        <v>46</v>
      </c>
      <c r="C26" s="484" t="s">
        <v>29</v>
      </c>
      <c r="D26" s="328">
        <v>15</v>
      </c>
      <c r="E26" s="384">
        <v>0</v>
      </c>
      <c r="F26" s="384">
        <v>10</v>
      </c>
      <c r="G26" s="384">
        <v>10</v>
      </c>
      <c r="H26" s="384">
        <v>20</v>
      </c>
      <c r="I26" s="312">
        <f t="shared" si="0"/>
        <v>55</v>
      </c>
      <c r="J26" s="314"/>
      <c r="K26" s="314"/>
      <c r="L26" s="314"/>
      <c r="M26" s="314"/>
      <c r="N26" s="314"/>
      <c r="O26" s="314"/>
    </row>
    <row r="27" spans="1:15" s="313" customFormat="1" ht="15.75" x14ac:dyDescent="0.25">
      <c r="A27" s="326">
        <v>22</v>
      </c>
      <c r="B27" s="461" t="s">
        <v>47</v>
      </c>
      <c r="C27" s="459" t="s">
        <v>48</v>
      </c>
      <c r="D27" s="325">
        <v>0</v>
      </c>
      <c r="E27" s="381">
        <v>0</v>
      </c>
      <c r="F27" s="381">
        <v>20</v>
      </c>
      <c r="G27" s="381">
        <v>10</v>
      </c>
      <c r="H27" s="381">
        <v>20</v>
      </c>
      <c r="I27" s="342">
        <f t="shared" si="0"/>
        <v>50</v>
      </c>
      <c r="J27" s="314"/>
      <c r="K27" s="314"/>
      <c r="L27" s="314"/>
      <c r="M27" s="314"/>
      <c r="N27" s="314"/>
      <c r="O27" s="314"/>
    </row>
    <row r="28" spans="1:15" s="313" customFormat="1" ht="15.75" x14ac:dyDescent="0.25">
      <c r="A28" s="556">
        <v>23</v>
      </c>
      <c r="B28" s="562" t="s">
        <v>13</v>
      </c>
      <c r="C28" s="563" t="s">
        <v>29</v>
      </c>
      <c r="D28" s="518">
        <v>10</v>
      </c>
      <c r="E28" s="640">
        <v>0</v>
      </c>
      <c r="F28" s="640">
        <v>10</v>
      </c>
      <c r="G28" s="640">
        <v>20</v>
      </c>
      <c r="H28" s="640">
        <v>10</v>
      </c>
      <c r="I28" s="564">
        <f t="shared" si="0"/>
        <v>50</v>
      </c>
      <c r="J28" s="314"/>
      <c r="K28" s="314"/>
      <c r="L28" s="314"/>
      <c r="M28" s="314"/>
      <c r="N28" s="314"/>
      <c r="O28" s="314"/>
    </row>
    <row r="29" spans="1:15" s="313" customFormat="1" ht="15.75" x14ac:dyDescent="0.25">
      <c r="A29" s="324">
        <v>24</v>
      </c>
      <c r="B29" s="457" t="s">
        <v>40</v>
      </c>
      <c r="C29" s="459" t="s">
        <v>26</v>
      </c>
      <c r="D29" s="325">
        <v>10</v>
      </c>
      <c r="E29" s="381">
        <v>0</v>
      </c>
      <c r="F29" s="381">
        <v>20</v>
      </c>
      <c r="G29" s="381">
        <v>20</v>
      </c>
      <c r="H29" s="381">
        <v>0</v>
      </c>
      <c r="I29" s="342">
        <f t="shared" si="0"/>
        <v>50</v>
      </c>
      <c r="J29" s="314"/>
      <c r="K29" s="481"/>
      <c r="L29" s="482"/>
      <c r="M29" s="314"/>
      <c r="N29" s="314"/>
      <c r="O29" s="314"/>
    </row>
    <row r="30" spans="1:15" s="313" customFormat="1" ht="15.75" x14ac:dyDescent="0.25">
      <c r="A30" s="324">
        <v>25</v>
      </c>
      <c r="B30" s="457" t="s">
        <v>31</v>
      </c>
      <c r="C30" s="459" t="s">
        <v>30</v>
      </c>
      <c r="D30" s="325">
        <v>0</v>
      </c>
      <c r="E30" s="381">
        <v>15</v>
      </c>
      <c r="F30" s="381">
        <v>0</v>
      </c>
      <c r="G30" s="381">
        <v>10</v>
      </c>
      <c r="H30" s="381">
        <v>20</v>
      </c>
      <c r="I30" s="342">
        <f t="shared" si="0"/>
        <v>45</v>
      </c>
      <c r="J30" s="314"/>
      <c r="K30" s="314"/>
      <c r="L30" s="314"/>
      <c r="M30" s="314"/>
      <c r="N30" s="314"/>
      <c r="O30" s="314"/>
    </row>
    <row r="31" spans="1:15" s="313" customFormat="1" ht="15.75" x14ac:dyDescent="0.25">
      <c r="A31" s="326">
        <v>26</v>
      </c>
      <c r="B31" s="483" t="s">
        <v>45</v>
      </c>
      <c r="C31" s="484" t="s">
        <v>29</v>
      </c>
      <c r="D31" s="362">
        <v>20</v>
      </c>
      <c r="E31" s="384">
        <v>0</v>
      </c>
      <c r="F31" s="384">
        <v>0</v>
      </c>
      <c r="G31" s="328">
        <v>20</v>
      </c>
      <c r="H31" s="384">
        <v>0</v>
      </c>
      <c r="I31" s="312">
        <f t="shared" si="0"/>
        <v>40</v>
      </c>
      <c r="J31" s="314"/>
      <c r="K31" s="314"/>
      <c r="L31" s="314"/>
      <c r="M31" s="314"/>
      <c r="N31" s="314"/>
      <c r="O31" s="314"/>
    </row>
    <row r="32" spans="1:15" s="313" customFormat="1" ht="15.75" x14ac:dyDescent="0.25">
      <c r="A32" s="324">
        <v>27</v>
      </c>
      <c r="B32" s="457" t="s">
        <v>14</v>
      </c>
      <c r="C32" s="459" t="s">
        <v>26</v>
      </c>
      <c r="D32" s="361">
        <v>0</v>
      </c>
      <c r="E32" s="381">
        <v>20</v>
      </c>
      <c r="F32" s="381">
        <v>20</v>
      </c>
      <c r="G32" s="325">
        <v>0</v>
      </c>
      <c r="H32" s="381">
        <v>0</v>
      </c>
      <c r="I32" s="342">
        <f t="shared" si="0"/>
        <v>40</v>
      </c>
      <c r="J32" s="314"/>
      <c r="K32" s="314"/>
      <c r="L32" s="314"/>
      <c r="M32" s="314"/>
      <c r="N32" s="314"/>
      <c r="O32" s="314"/>
    </row>
    <row r="33" spans="1:15" s="313" customFormat="1" ht="15.75" x14ac:dyDescent="0.25">
      <c r="A33" s="324">
        <v>28</v>
      </c>
      <c r="B33" s="457" t="s">
        <v>38</v>
      </c>
      <c r="C33" s="456" t="s">
        <v>37</v>
      </c>
      <c r="D33" s="361">
        <v>0</v>
      </c>
      <c r="E33" s="381">
        <v>20</v>
      </c>
      <c r="F33" s="383">
        <v>10</v>
      </c>
      <c r="G33" s="325">
        <v>0</v>
      </c>
      <c r="H33" s="381">
        <v>0</v>
      </c>
      <c r="I33" s="342">
        <f t="shared" si="0"/>
        <v>30</v>
      </c>
      <c r="J33" s="314"/>
      <c r="K33" s="314"/>
      <c r="L33" s="314"/>
      <c r="M33" s="314"/>
      <c r="N33" s="314"/>
      <c r="O33" s="314"/>
    </row>
    <row r="34" spans="1:15" s="313" customFormat="1" ht="16.5" thickBot="1" x14ac:dyDescent="0.3">
      <c r="A34" s="485">
        <v>29</v>
      </c>
      <c r="B34" s="458" t="s">
        <v>97</v>
      </c>
      <c r="C34" s="460" t="s">
        <v>29</v>
      </c>
      <c r="D34" s="489">
        <v>0</v>
      </c>
      <c r="E34" s="382">
        <v>0</v>
      </c>
      <c r="F34" s="382">
        <v>0</v>
      </c>
      <c r="G34" s="486">
        <v>0</v>
      </c>
      <c r="H34" s="382">
        <v>0</v>
      </c>
      <c r="I34" s="350">
        <f t="shared" si="0"/>
        <v>0</v>
      </c>
      <c r="J34" s="314"/>
      <c r="K34" s="314"/>
      <c r="L34" s="314"/>
      <c r="M34" s="314"/>
      <c r="N34" s="314"/>
      <c r="O34" s="314"/>
    </row>
    <row r="35" spans="1:15" ht="16.5" thickBot="1" x14ac:dyDescent="0.3">
      <c r="A35" s="308"/>
      <c r="B35" s="303"/>
      <c r="C35" s="303"/>
      <c r="D35" s="305"/>
      <c r="E35" s="305"/>
      <c r="F35" s="305"/>
      <c r="G35" s="305"/>
      <c r="H35" s="305"/>
      <c r="I35" s="305"/>
      <c r="J35" s="292"/>
      <c r="K35" s="292"/>
      <c r="L35" s="292"/>
      <c r="M35" s="292"/>
      <c r="N35" s="292"/>
      <c r="O35" s="297"/>
    </row>
    <row r="36" spans="1:15" ht="16.5" thickBot="1" x14ac:dyDescent="0.3">
      <c r="A36" s="901" t="s">
        <v>91</v>
      </c>
      <c r="B36" s="902"/>
      <c r="C36" s="902"/>
      <c r="D36" s="902"/>
      <c r="E36" s="903"/>
      <c r="F36" s="293"/>
      <c r="G36" s="293"/>
      <c r="H36" s="293"/>
      <c r="I36" s="293"/>
      <c r="J36" s="293"/>
      <c r="K36" s="293"/>
      <c r="L36" s="293"/>
      <c r="M36" s="293"/>
      <c r="N36" s="293"/>
      <c r="O36" s="298"/>
    </row>
    <row r="37" spans="1:15" x14ac:dyDescent="0.25">
      <c r="A37" s="672" t="s">
        <v>44</v>
      </c>
      <c r="B37" s="672" t="s">
        <v>0</v>
      </c>
      <c r="C37" s="672" t="s">
        <v>1</v>
      </c>
      <c r="D37" s="695" t="s">
        <v>52</v>
      </c>
      <c r="E37" s="695" t="s">
        <v>54</v>
      </c>
      <c r="F37" s="695" t="s">
        <v>55</v>
      </c>
      <c r="G37" s="695" t="s">
        <v>56</v>
      </c>
      <c r="H37" s="695" t="s">
        <v>57</v>
      </c>
      <c r="I37" s="695" t="s">
        <v>63</v>
      </c>
      <c r="J37" s="695" t="s">
        <v>64</v>
      </c>
      <c r="K37" s="695" t="s">
        <v>65</v>
      </c>
      <c r="L37" s="695" t="s">
        <v>66</v>
      </c>
      <c r="M37" s="695" t="s">
        <v>67</v>
      </c>
      <c r="N37" s="672" t="s">
        <v>58</v>
      </c>
      <c r="O37" s="672" t="s">
        <v>68</v>
      </c>
    </row>
    <row r="38" spans="1:15" ht="15.75" thickBot="1" x14ac:dyDescent="0.3">
      <c r="A38" s="673"/>
      <c r="B38" s="673"/>
      <c r="C38" s="673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73"/>
      <c r="O38" s="673"/>
    </row>
    <row r="39" spans="1:15" ht="21" x14ac:dyDescent="0.25">
      <c r="A39" s="530">
        <v>1</v>
      </c>
      <c r="B39" s="531" t="s">
        <v>23</v>
      </c>
      <c r="C39" s="532" t="s">
        <v>32</v>
      </c>
      <c r="D39" s="533">
        <v>15</v>
      </c>
      <c r="E39" s="505">
        <v>5</v>
      </c>
      <c r="F39" s="505">
        <v>15</v>
      </c>
      <c r="G39" s="505">
        <v>20</v>
      </c>
      <c r="H39" s="505">
        <v>15</v>
      </c>
      <c r="I39" s="505">
        <v>10</v>
      </c>
      <c r="J39" s="505">
        <v>10</v>
      </c>
      <c r="K39" s="505">
        <v>20</v>
      </c>
      <c r="L39" s="505">
        <v>15</v>
      </c>
      <c r="M39" s="534">
        <v>10</v>
      </c>
      <c r="N39" s="507">
        <f t="shared" ref="N39:N48" si="1">SUM(D39:M39)</f>
        <v>135</v>
      </c>
      <c r="O39" s="508">
        <v>1</v>
      </c>
    </row>
    <row r="40" spans="1:15" ht="18.75" x14ac:dyDescent="0.25">
      <c r="A40" s="535">
        <v>2</v>
      </c>
      <c r="B40" s="536" t="s">
        <v>12</v>
      </c>
      <c r="C40" s="537" t="s">
        <v>29</v>
      </c>
      <c r="D40" s="538">
        <v>20</v>
      </c>
      <c r="E40" s="513">
        <v>15</v>
      </c>
      <c r="F40" s="513">
        <v>10</v>
      </c>
      <c r="G40" s="513">
        <v>20</v>
      </c>
      <c r="H40" s="513">
        <v>20</v>
      </c>
      <c r="I40" s="513">
        <v>5</v>
      </c>
      <c r="J40" s="513">
        <v>20</v>
      </c>
      <c r="K40" s="513">
        <v>15</v>
      </c>
      <c r="L40" s="513">
        <v>5</v>
      </c>
      <c r="M40" s="539">
        <v>5</v>
      </c>
      <c r="N40" s="515">
        <f t="shared" si="1"/>
        <v>135</v>
      </c>
      <c r="O40" s="516">
        <v>2</v>
      </c>
    </row>
    <row r="41" spans="1:15" ht="15.75" x14ac:dyDescent="0.25">
      <c r="A41" s="540">
        <v>3</v>
      </c>
      <c r="B41" s="541" t="s">
        <v>94</v>
      </c>
      <c r="C41" s="542" t="s">
        <v>95</v>
      </c>
      <c r="D41" s="527">
        <v>0</v>
      </c>
      <c r="E41" s="523">
        <v>15</v>
      </c>
      <c r="F41" s="523">
        <v>20</v>
      </c>
      <c r="G41" s="523">
        <v>20</v>
      </c>
      <c r="H41" s="523">
        <v>20</v>
      </c>
      <c r="I41" s="523">
        <v>15</v>
      </c>
      <c r="J41" s="523">
        <v>10</v>
      </c>
      <c r="K41" s="523">
        <v>0</v>
      </c>
      <c r="L41" s="523">
        <v>15</v>
      </c>
      <c r="M41" s="543">
        <v>15</v>
      </c>
      <c r="N41" s="525">
        <f t="shared" si="1"/>
        <v>130</v>
      </c>
      <c r="O41" s="526">
        <v>3</v>
      </c>
    </row>
    <row r="42" spans="1:15" ht="15.75" x14ac:dyDescent="0.25">
      <c r="A42" s="491">
        <v>4</v>
      </c>
      <c r="B42" s="496" t="s">
        <v>20</v>
      </c>
      <c r="C42" s="317" t="s">
        <v>29</v>
      </c>
      <c r="D42" s="337">
        <v>15</v>
      </c>
      <c r="E42" s="336">
        <v>15</v>
      </c>
      <c r="F42" s="336">
        <v>5</v>
      </c>
      <c r="G42" s="336">
        <v>5</v>
      </c>
      <c r="H42" s="336">
        <v>15</v>
      </c>
      <c r="I42" s="336">
        <v>20</v>
      </c>
      <c r="J42" s="336">
        <v>10</v>
      </c>
      <c r="K42" s="336">
        <v>15</v>
      </c>
      <c r="L42" s="336">
        <v>0</v>
      </c>
      <c r="M42" s="340">
        <v>20</v>
      </c>
      <c r="N42" s="339">
        <f t="shared" si="1"/>
        <v>120</v>
      </c>
      <c r="O42" s="354"/>
    </row>
    <row r="43" spans="1:15" ht="15.75" x14ac:dyDescent="0.25">
      <c r="A43" s="491">
        <v>5</v>
      </c>
      <c r="B43" s="496" t="s">
        <v>34</v>
      </c>
      <c r="C43" s="317" t="s">
        <v>35</v>
      </c>
      <c r="D43" s="337">
        <v>10</v>
      </c>
      <c r="E43" s="336">
        <v>15</v>
      </c>
      <c r="F43" s="336">
        <v>20</v>
      </c>
      <c r="G43" s="336">
        <v>0</v>
      </c>
      <c r="H43" s="336">
        <v>20</v>
      </c>
      <c r="I43" s="336">
        <v>15</v>
      </c>
      <c r="J43" s="336">
        <v>10</v>
      </c>
      <c r="K43" s="336">
        <v>0</v>
      </c>
      <c r="L43" s="336">
        <v>20</v>
      </c>
      <c r="M43" s="340">
        <v>10</v>
      </c>
      <c r="N43" s="339">
        <f t="shared" si="1"/>
        <v>120</v>
      </c>
      <c r="O43" s="354"/>
    </row>
    <row r="44" spans="1:15" ht="15.75" x14ac:dyDescent="0.25">
      <c r="A44" s="609">
        <v>6</v>
      </c>
      <c r="B44" s="497" t="s">
        <v>10</v>
      </c>
      <c r="C44" s="327" t="s">
        <v>30</v>
      </c>
      <c r="D44" s="610">
        <v>0</v>
      </c>
      <c r="E44" s="346">
        <v>15</v>
      </c>
      <c r="F44" s="346">
        <v>10</v>
      </c>
      <c r="G44" s="346">
        <v>20</v>
      </c>
      <c r="H44" s="346">
        <v>20</v>
      </c>
      <c r="I44" s="346">
        <v>5</v>
      </c>
      <c r="J44" s="346">
        <v>10</v>
      </c>
      <c r="K44" s="346">
        <v>15</v>
      </c>
      <c r="L44" s="346">
        <v>10</v>
      </c>
      <c r="M44" s="347">
        <v>5</v>
      </c>
      <c r="N44" s="353">
        <f t="shared" si="1"/>
        <v>110</v>
      </c>
      <c r="O44" s="363"/>
    </row>
    <row r="45" spans="1:15" ht="15.75" x14ac:dyDescent="0.25">
      <c r="A45" s="491">
        <v>7</v>
      </c>
      <c r="B45" s="496" t="s">
        <v>24</v>
      </c>
      <c r="C45" s="317" t="s">
        <v>29</v>
      </c>
      <c r="D45" s="337">
        <v>15</v>
      </c>
      <c r="E45" s="336">
        <v>0</v>
      </c>
      <c r="F45" s="336">
        <v>15</v>
      </c>
      <c r="G45" s="336">
        <v>0</v>
      </c>
      <c r="H45" s="336">
        <v>20</v>
      </c>
      <c r="I45" s="336">
        <v>0</v>
      </c>
      <c r="J45" s="336">
        <v>10</v>
      </c>
      <c r="K45" s="336">
        <v>10</v>
      </c>
      <c r="L45" s="336">
        <v>20</v>
      </c>
      <c r="M45" s="340">
        <v>5</v>
      </c>
      <c r="N45" s="339">
        <f t="shared" si="1"/>
        <v>95</v>
      </c>
      <c r="O45" s="354"/>
    </row>
    <row r="46" spans="1:15" ht="15.75" x14ac:dyDescent="0.25">
      <c r="A46" s="491">
        <v>8</v>
      </c>
      <c r="B46" s="496" t="s">
        <v>36</v>
      </c>
      <c r="C46" s="343" t="s">
        <v>35</v>
      </c>
      <c r="D46" s="337">
        <v>15</v>
      </c>
      <c r="E46" s="336">
        <v>10</v>
      </c>
      <c r="F46" s="336">
        <v>10</v>
      </c>
      <c r="G46" s="336">
        <v>0</v>
      </c>
      <c r="H46" s="336">
        <v>0</v>
      </c>
      <c r="I46" s="336">
        <v>0</v>
      </c>
      <c r="J46" s="336">
        <v>5</v>
      </c>
      <c r="K46" s="336">
        <v>20</v>
      </c>
      <c r="L46" s="336">
        <v>5</v>
      </c>
      <c r="M46" s="340">
        <v>20</v>
      </c>
      <c r="N46" s="339">
        <f t="shared" si="1"/>
        <v>85</v>
      </c>
      <c r="O46" s="354"/>
    </row>
    <row r="47" spans="1:15" s="313" customFormat="1" ht="15.75" x14ac:dyDescent="0.25">
      <c r="A47" s="491">
        <v>9</v>
      </c>
      <c r="B47" s="497" t="s">
        <v>28</v>
      </c>
      <c r="C47" s="327" t="s">
        <v>29</v>
      </c>
      <c r="D47" s="386">
        <v>0</v>
      </c>
      <c r="E47" s="346">
        <v>15</v>
      </c>
      <c r="F47" s="346">
        <v>20</v>
      </c>
      <c r="G47" s="346">
        <v>0</v>
      </c>
      <c r="H47" s="346">
        <v>15</v>
      </c>
      <c r="I47" s="346">
        <v>15</v>
      </c>
      <c r="J47" s="346">
        <v>5</v>
      </c>
      <c r="K47" s="346">
        <v>0</v>
      </c>
      <c r="L47" s="346">
        <v>5</v>
      </c>
      <c r="M47" s="387">
        <v>5</v>
      </c>
      <c r="N47" s="353">
        <f t="shared" si="1"/>
        <v>80</v>
      </c>
      <c r="O47" s="312"/>
    </row>
    <row r="48" spans="1:15" s="313" customFormat="1" ht="16.5" thickBot="1" x14ac:dyDescent="0.3">
      <c r="A48" s="492">
        <v>10</v>
      </c>
      <c r="B48" s="528" t="s">
        <v>16</v>
      </c>
      <c r="C48" s="529" t="s">
        <v>29</v>
      </c>
      <c r="D48" s="291">
        <v>0</v>
      </c>
      <c r="E48" s="338">
        <v>15</v>
      </c>
      <c r="F48" s="338">
        <v>0</v>
      </c>
      <c r="G48" s="338">
        <v>5</v>
      </c>
      <c r="H48" s="338">
        <v>0</v>
      </c>
      <c r="I48" s="338">
        <v>20</v>
      </c>
      <c r="J48" s="338">
        <v>0</v>
      </c>
      <c r="K48" s="338">
        <v>0</v>
      </c>
      <c r="L48" s="338">
        <v>0</v>
      </c>
      <c r="M48" s="210">
        <v>0</v>
      </c>
      <c r="N48" s="356">
        <f t="shared" si="1"/>
        <v>40</v>
      </c>
      <c r="O48" s="350"/>
    </row>
    <row r="49" spans="1:15" ht="16.5" thickBot="1" x14ac:dyDescent="0.3">
      <c r="A49" s="302"/>
      <c r="B49" s="304"/>
      <c r="C49" s="309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2"/>
      <c r="O49" s="301"/>
    </row>
    <row r="50" spans="1:15" ht="16.5" thickBot="1" x14ac:dyDescent="0.3">
      <c r="A50" s="904" t="s">
        <v>92</v>
      </c>
      <c r="B50" s="905"/>
      <c r="C50" s="905"/>
      <c r="D50" s="905"/>
      <c r="E50" s="906"/>
      <c r="F50" s="307"/>
      <c r="G50" s="307"/>
      <c r="H50" s="307"/>
      <c r="I50" s="307"/>
      <c r="J50" s="307"/>
      <c r="K50" s="307"/>
      <c r="L50" s="307"/>
      <c r="M50" s="307"/>
      <c r="N50" s="307"/>
      <c r="O50" s="310"/>
    </row>
    <row r="51" spans="1:15" x14ac:dyDescent="0.25">
      <c r="A51" s="683" t="s">
        <v>44</v>
      </c>
      <c r="B51" s="683" t="s">
        <v>0</v>
      </c>
      <c r="C51" s="683" t="s">
        <v>1</v>
      </c>
      <c r="D51" s="700" t="s">
        <v>52</v>
      </c>
      <c r="E51" s="700" t="s">
        <v>54</v>
      </c>
      <c r="F51" s="700" t="s">
        <v>55</v>
      </c>
      <c r="G51" s="700" t="s">
        <v>56</v>
      </c>
      <c r="H51" s="700" t="s">
        <v>57</v>
      </c>
      <c r="I51" s="700" t="s">
        <v>63</v>
      </c>
      <c r="J51" s="700" t="s">
        <v>64</v>
      </c>
      <c r="K51" s="700" t="s">
        <v>65</v>
      </c>
      <c r="L51" s="700" t="s">
        <v>66</v>
      </c>
      <c r="M51" s="700" t="s">
        <v>67</v>
      </c>
      <c r="N51" s="683" t="s">
        <v>58</v>
      </c>
      <c r="O51" s="683" t="s">
        <v>68</v>
      </c>
    </row>
    <row r="52" spans="1:15" ht="15.75" thickBot="1" x14ac:dyDescent="0.3">
      <c r="A52" s="684"/>
      <c r="B52" s="684"/>
      <c r="C52" s="684"/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684"/>
      <c r="O52" s="684"/>
    </row>
    <row r="53" spans="1:15" ht="21" x14ac:dyDescent="0.25">
      <c r="A53" s="501">
        <v>1</v>
      </c>
      <c r="B53" s="502" t="s">
        <v>96</v>
      </c>
      <c r="C53" s="503" t="s">
        <v>26</v>
      </c>
      <c r="D53" s="504">
        <v>20</v>
      </c>
      <c r="E53" s="505">
        <v>20</v>
      </c>
      <c r="F53" s="505">
        <v>20</v>
      </c>
      <c r="G53" s="505">
        <v>20</v>
      </c>
      <c r="H53" s="505">
        <v>20</v>
      </c>
      <c r="I53" s="505">
        <v>15</v>
      </c>
      <c r="J53" s="505">
        <v>15</v>
      </c>
      <c r="K53" s="505">
        <v>20</v>
      </c>
      <c r="L53" s="505">
        <v>20</v>
      </c>
      <c r="M53" s="506">
        <v>20</v>
      </c>
      <c r="N53" s="507">
        <f t="shared" ref="N53:N62" si="2">SUM(D53:M53)</f>
        <v>190</v>
      </c>
      <c r="O53" s="508">
        <v>1</v>
      </c>
    </row>
    <row r="54" spans="1:15" ht="18.75" x14ac:dyDescent="0.25">
      <c r="A54" s="509">
        <v>2</v>
      </c>
      <c r="B54" s="510" t="s">
        <v>19</v>
      </c>
      <c r="C54" s="511" t="s">
        <v>32</v>
      </c>
      <c r="D54" s="512">
        <v>15</v>
      </c>
      <c r="E54" s="513">
        <v>20</v>
      </c>
      <c r="F54" s="513">
        <v>20</v>
      </c>
      <c r="G54" s="513">
        <v>15</v>
      </c>
      <c r="H54" s="513">
        <v>15</v>
      </c>
      <c r="I54" s="513">
        <v>20</v>
      </c>
      <c r="J54" s="513">
        <v>20</v>
      </c>
      <c r="K54" s="513">
        <v>20</v>
      </c>
      <c r="L54" s="513">
        <v>20</v>
      </c>
      <c r="M54" s="514">
        <v>20</v>
      </c>
      <c r="N54" s="515">
        <f t="shared" si="2"/>
        <v>185</v>
      </c>
      <c r="O54" s="516">
        <v>2</v>
      </c>
    </row>
    <row r="55" spans="1:15" ht="15.75" x14ac:dyDescent="0.25">
      <c r="A55" s="519">
        <v>3</v>
      </c>
      <c r="B55" s="520" t="s">
        <v>39</v>
      </c>
      <c r="C55" s="521" t="s">
        <v>37</v>
      </c>
      <c r="D55" s="522">
        <v>20</v>
      </c>
      <c r="E55" s="523">
        <v>15</v>
      </c>
      <c r="F55" s="523">
        <v>20</v>
      </c>
      <c r="G55" s="523">
        <v>20</v>
      </c>
      <c r="H55" s="523">
        <v>15</v>
      </c>
      <c r="I55" s="523">
        <v>20</v>
      </c>
      <c r="J55" s="523">
        <v>20</v>
      </c>
      <c r="K55" s="523">
        <v>15</v>
      </c>
      <c r="L55" s="523">
        <v>15</v>
      </c>
      <c r="M55" s="524">
        <v>20</v>
      </c>
      <c r="N55" s="525">
        <f t="shared" si="2"/>
        <v>180</v>
      </c>
      <c r="O55" s="526">
        <v>3</v>
      </c>
    </row>
    <row r="56" spans="1:15" ht="15.75" x14ac:dyDescent="0.25">
      <c r="A56" s="323">
        <v>4</v>
      </c>
      <c r="B56" s="493" t="s">
        <v>13</v>
      </c>
      <c r="C56" s="398" t="s">
        <v>29</v>
      </c>
      <c r="D56" s="361">
        <v>15</v>
      </c>
      <c r="E56" s="336">
        <v>15</v>
      </c>
      <c r="F56" s="336">
        <v>15</v>
      </c>
      <c r="G56" s="336">
        <v>10</v>
      </c>
      <c r="H56" s="336">
        <v>20</v>
      </c>
      <c r="I56" s="336">
        <v>20</v>
      </c>
      <c r="J56" s="336">
        <v>20</v>
      </c>
      <c r="K56" s="336">
        <v>15</v>
      </c>
      <c r="L56" s="336">
        <v>15</v>
      </c>
      <c r="M56" s="325">
        <v>20</v>
      </c>
      <c r="N56" s="339">
        <f t="shared" si="2"/>
        <v>165</v>
      </c>
      <c r="O56" s="335"/>
    </row>
    <row r="57" spans="1:15" ht="15.75" x14ac:dyDescent="0.25">
      <c r="A57" s="323">
        <v>5</v>
      </c>
      <c r="B57" s="495" t="s">
        <v>9</v>
      </c>
      <c r="C57" s="397" t="s">
        <v>26</v>
      </c>
      <c r="D57" s="421">
        <v>20</v>
      </c>
      <c r="E57" s="611">
        <v>15</v>
      </c>
      <c r="F57" s="611">
        <v>20</v>
      </c>
      <c r="G57" s="611">
        <v>15</v>
      </c>
      <c r="H57" s="611">
        <v>20</v>
      </c>
      <c r="I57" s="611">
        <v>20</v>
      </c>
      <c r="J57" s="611">
        <v>20</v>
      </c>
      <c r="K57" s="611">
        <v>15</v>
      </c>
      <c r="L57" s="611">
        <v>5</v>
      </c>
      <c r="M57" s="612">
        <v>15</v>
      </c>
      <c r="N57" s="613">
        <f t="shared" si="2"/>
        <v>165</v>
      </c>
      <c r="O57" s="335"/>
    </row>
    <row r="58" spans="1:15" ht="18.75" x14ac:dyDescent="0.25">
      <c r="A58" s="364">
        <v>6</v>
      </c>
      <c r="B58" s="494" t="s">
        <v>33</v>
      </c>
      <c r="C58" s="498" t="s">
        <v>32</v>
      </c>
      <c r="D58" s="499">
        <v>0</v>
      </c>
      <c r="E58" s="395">
        <v>20</v>
      </c>
      <c r="F58" s="395">
        <v>20</v>
      </c>
      <c r="G58" s="395">
        <v>10</v>
      </c>
      <c r="H58" s="395">
        <v>20</v>
      </c>
      <c r="I58" s="395">
        <v>15</v>
      </c>
      <c r="J58" s="395">
        <v>20</v>
      </c>
      <c r="K58" s="395">
        <v>15</v>
      </c>
      <c r="L58" s="395">
        <v>15</v>
      </c>
      <c r="M58" s="500">
        <v>15</v>
      </c>
      <c r="N58" s="396">
        <f t="shared" si="2"/>
        <v>150</v>
      </c>
      <c r="O58" s="359"/>
    </row>
    <row r="59" spans="1:15" ht="18.75" x14ac:dyDescent="0.25">
      <c r="A59" s="323">
        <v>7</v>
      </c>
      <c r="B59" s="493" t="s">
        <v>15</v>
      </c>
      <c r="C59" s="490" t="s">
        <v>37</v>
      </c>
      <c r="D59" s="361">
        <v>15</v>
      </c>
      <c r="E59" s="336">
        <v>5</v>
      </c>
      <c r="F59" s="336">
        <v>20</v>
      </c>
      <c r="G59" s="336">
        <v>0</v>
      </c>
      <c r="H59" s="336">
        <v>15</v>
      </c>
      <c r="I59" s="336">
        <v>15</v>
      </c>
      <c r="J59" s="336">
        <v>20</v>
      </c>
      <c r="K59" s="336">
        <v>20</v>
      </c>
      <c r="L59" s="336">
        <v>20</v>
      </c>
      <c r="M59" s="325">
        <v>5</v>
      </c>
      <c r="N59" s="339">
        <f t="shared" si="2"/>
        <v>135</v>
      </c>
      <c r="O59" s="352"/>
    </row>
    <row r="60" spans="1:15" ht="18.75" x14ac:dyDescent="0.25">
      <c r="A60" s="323">
        <v>8</v>
      </c>
      <c r="B60" s="493" t="s">
        <v>21</v>
      </c>
      <c r="C60" s="398" t="s">
        <v>26</v>
      </c>
      <c r="D60" s="361">
        <v>10</v>
      </c>
      <c r="E60" s="336">
        <v>10</v>
      </c>
      <c r="F60" s="336">
        <v>20</v>
      </c>
      <c r="G60" s="336">
        <v>10</v>
      </c>
      <c r="H60" s="336">
        <v>20</v>
      </c>
      <c r="I60" s="336">
        <v>10</v>
      </c>
      <c r="J60" s="336">
        <v>20</v>
      </c>
      <c r="K60" s="336">
        <v>15</v>
      </c>
      <c r="L60" s="336">
        <v>15</v>
      </c>
      <c r="M60" s="325">
        <v>5</v>
      </c>
      <c r="N60" s="339">
        <f t="shared" si="2"/>
        <v>135</v>
      </c>
      <c r="O60" s="352"/>
    </row>
    <row r="61" spans="1:15" ht="15.75" x14ac:dyDescent="0.25">
      <c r="A61" s="323">
        <v>9</v>
      </c>
      <c r="B61" s="493" t="s">
        <v>22</v>
      </c>
      <c r="C61" s="490" t="s">
        <v>37</v>
      </c>
      <c r="D61" s="345">
        <v>15</v>
      </c>
      <c r="E61" s="346">
        <v>20</v>
      </c>
      <c r="F61" s="346">
        <v>0</v>
      </c>
      <c r="G61" s="346">
        <v>20</v>
      </c>
      <c r="H61" s="346">
        <v>5</v>
      </c>
      <c r="I61" s="346">
        <v>0</v>
      </c>
      <c r="J61" s="346">
        <v>0</v>
      </c>
      <c r="K61" s="346">
        <v>5</v>
      </c>
      <c r="L61" s="346">
        <v>15</v>
      </c>
      <c r="M61" s="387">
        <v>10</v>
      </c>
      <c r="N61" s="353">
        <f t="shared" si="2"/>
        <v>90</v>
      </c>
      <c r="O61" s="380"/>
    </row>
    <row r="62" spans="1:15" ht="16.5" thickBot="1" x14ac:dyDescent="0.3">
      <c r="A62" s="329">
        <v>10</v>
      </c>
      <c r="B62" s="614" t="s">
        <v>17</v>
      </c>
      <c r="C62" s="470" t="s">
        <v>29</v>
      </c>
      <c r="D62" s="488">
        <v>20</v>
      </c>
      <c r="E62" s="338">
        <v>10</v>
      </c>
      <c r="F62" s="338">
        <v>0</v>
      </c>
      <c r="G62" s="338">
        <v>15</v>
      </c>
      <c r="H62" s="338">
        <v>0</v>
      </c>
      <c r="I62" s="338">
        <v>10</v>
      </c>
      <c r="J62" s="338">
        <v>0</v>
      </c>
      <c r="K62" s="338">
        <v>20</v>
      </c>
      <c r="L62" s="338">
        <v>0</v>
      </c>
      <c r="M62" s="210">
        <v>0</v>
      </c>
      <c r="N62" s="356">
        <f t="shared" si="2"/>
        <v>75</v>
      </c>
      <c r="O62" s="285"/>
    </row>
  </sheetData>
  <sortState ref="B39:N48">
    <sortCondition descending="1" ref="N39:N48"/>
    <sortCondition descending="1" ref="M39:M48"/>
  </sortState>
  <mergeCells count="34">
    <mergeCell ref="N51:N52"/>
    <mergeCell ref="O51:O52"/>
    <mergeCell ref="H51:H52"/>
    <mergeCell ref="I51:I52"/>
    <mergeCell ref="J51:J52"/>
    <mergeCell ref="K51:K52"/>
    <mergeCell ref="L51:L52"/>
    <mergeCell ref="M51:M52"/>
    <mergeCell ref="N37:N38"/>
    <mergeCell ref="O37:O38"/>
    <mergeCell ref="A50:E50"/>
    <mergeCell ref="A51:A52"/>
    <mergeCell ref="B51:B52"/>
    <mergeCell ref="C51:C52"/>
    <mergeCell ref="D51:D52"/>
    <mergeCell ref="E51:E52"/>
    <mergeCell ref="F51:F52"/>
    <mergeCell ref="G51:G52"/>
    <mergeCell ref="H37:H38"/>
    <mergeCell ref="I37:I38"/>
    <mergeCell ref="J37:J38"/>
    <mergeCell ref="K37:K38"/>
    <mergeCell ref="L37:L38"/>
    <mergeCell ref="M37:M38"/>
    <mergeCell ref="E2:K2"/>
    <mergeCell ref="A4:E4"/>
    <mergeCell ref="A36:E36"/>
    <mergeCell ref="A37:A38"/>
    <mergeCell ref="B37:B38"/>
    <mergeCell ref="C37:C38"/>
    <mergeCell ref="D37:D38"/>
    <mergeCell ref="E37:E38"/>
    <mergeCell ref="F37:F38"/>
    <mergeCell ref="G37:G3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workbookViewId="0">
      <selection activeCell="Q33" sqref="Q33"/>
    </sheetView>
  </sheetViews>
  <sheetFormatPr defaultRowHeight="15" x14ac:dyDescent="0.25"/>
  <cols>
    <col min="1" max="1" width="3.28515625" bestFit="1" customWidth="1"/>
    <col min="2" max="2" width="19.85546875" bestFit="1" customWidth="1"/>
    <col min="3" max="3" width="33.42578125" bestFit="1" customWidth="1"/>
    <col min="4" max="14" width="7.7109375" customWidth="1"/>
  </cols>
  <sheetData>
    <row r="2" spans="1:15" ht="18.75" x14ac:dyDescent="0.3">
      <c r="F2" s="313"/>
      <c r="G2" s="702" t="s">
        <v>93</v>
      </c>
      <c r="H2" s="702"/>
      <c r="I2" s="702"/>
      <c r="J2" s="292"/>
      <c r="K2" s="292"/>
      <c r="L2" s="292"/>
    </row>
    <row r="4" spans="1:15" ht="15.75" thickBot="1" x14ac:dyDescent="0.3">
      <c r="A4" s="313"/>
      <c r="B4" s="31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21" thickBot="1" x14ac:dyDescent="0.3">
      <c r="A5" s="689" t="s">
        <v>90</v>
      </c>
      <c r="B5" s="690"/>
      <c r="C5" s="690"/>
      <c r="D5" s="690"/>
      <c r="E5" s="691"/>
      <c r="F5" s="315"/>
      <c r="G5" s="316"/>
      <c r="H5" s="316"/>
      <c r="I5" s="316"/>
      <c r="J5" s="314"/>
      <c r="K5" s="314"/>
      <c r="L5" s="314"/>
      <c r="M5" s="314"/>
      <c r="N5" s="314"/>
      <c r="O5" s="314"/>
    </row>
    <row r="6" spans="1:15" ht="15.75" thickBot="1" x14ac:dyDescent="0.3">
      <c r="A6" s="322" t="s">
        <v>44</v>
      </c>
      <c r="B6" s="322" t="s">
        <v>0</v>
      </c>
      <c r="C6" s="322" t="s">
        <v>1</v>
      </c>
      <c r="D6" s="321" t="s">
        <v>52</v>
      </c>
      <c r="E6" s="321" t="s">
        <v>54</v>
      </c>
      <c r="F6" s="321" t="s">
        <v>55</v>
      </c>
      <c r="G6" s="321" t="s">
        <v>56</v>
      </c>
      <c r="H6" s="321" t="s">
        <v>57</v>
      </c>
      <c r="I6" s="321" t="s">
        <v>58</v>
      </c>
      <c r="J6" s="314"/>
      <c r="K6" s="314"/>
      <c r="L6" s="314"/>
      <c r="M6" s="314"/>
      <c r="N6" s="314"/>
      <c r="O6" s="314"/>
    </row>
    <row r="7" spans="1:15" ht="15.75" x14ac:dyDescent="0.25">
      <c r="A7" s="620">
        <v>1</v>
      </c>
      <c r="B7" s="621" t="s">
        <v>94</v>
      </c>
      <c r="C7" s="622" t="s">
        <v>95</v>
      </c>
      <c r="D7" s="623">
        <v>20</v>
      </c>
      <c r="E7" s="624">
        <v>10</v>
      </c>
      <c r="F7" s="624">
        <v>20</v>
      </c>
      <c r="G7" s="624">
        <v>20</v>
      </c>
      <c r="H7" s="625">
        <v>15</v>
      </c>
      <c r="I7" s="626">
        <f t="shared" ref="I7:I33" si="0">SUM(D7:H7)</f>
        <v>85</v>
      </c>
      <c r="J7" s="314"/>
      <c r="K7" s="314"/>
      <c r="L7" s="314"/>
      <c r="M7" s="314"/>
      <c r="N7" s="314"/>
      <c r="O7" s="314"/>
    </row>
    <row r="8" spans="1:15" ht="15.75" x14ac:dyDescent="0.25">
      <c r="A8" s="619">
        <v>2</v>
      </c>
      <c r="B8" s="568" t="s">
        <v>16</v>
      </c>
      <c r="C8" s="569" t="s">
        <v>29</v>
      </c>
      <c r="D8" s="570">
        <v>15</v>
      </c>
      <c r="E8" s="571">
        <v>20</v>
      </c>
      <c r="F8" s="571">
        <v>20</v>
      </c>
      <c r="G8" s="571">
        <v>15</v>
      </c>
      <c r="H8" s="572">
        <v>15</v>
      </c>
      <c r="I8" s="573">
        <f t="shared" si="0"/>
        <v>85</v>
      </c>
      <c r="J8" s="314"/>
      <c r="K8" s="314"/>
      <c r="L8" s="314"/>
      <c r="M8" s="314"/>
      <c r="N8" s="314"/>
      <c r="O8" s="314"/>
    </row>
    <row r="9" spans="1:15" ht="15.75" x14ac:dyDescent="0.25">
      <c r="A9" s="619">
        <v>3</v>
      </c>
      <c r="B9" s="568" t="s">
        <v>10</v>
      </c>
      <c r="C9" s="569" t="s">
        <v>30</v>
      </c>
      <c r="D9" s="570">
        <v>20</v>
      </c>
      <c r="E9" s="571">
        <v>10</v>
      </c>
      <c r="F9" s="571">
        <v>10</v>
      </c>
      <c r="G9" s="571">
        <v>20</v>
      </c>
      <c r="H9" s="572">
        <v>20</v>
      </c>
      <c r="I9" s="573">
        <f t="shared" si="0"/>
        <v>80</v>
      </c>
      <c r="J9" s="314"/>
      <c r="K9" s="314"/>
      <c r="L9" s="316"/>
      <c r="M9" s="314"/>
      <c r="N9" s="314"/>
      <c r="O9" s="314"/>
    </row>
    <row r="10" spans="1:15" ht="15.75" x14ac:dyDescent="0.25">
      <c r="A10" s="619">
        <v>4</v>
      </c>
      <c r="B10" s="568" t="s">
        <v>20</v>
      </c>
      <c r="C10" s="569" t="s">
        <v>29</v>
      </c>
      <c r="D10" s="570">
        <v>15</v>
      </c>
      <c r="E10" s="571">
        <v>10</v>
      </c>
      <c r="F10" s="571">
        <v>20</v>
      </c>
      <c r="G10" s="571">
        <v>15</v>
      </c>
      <c r="H10" s="572">
        <v>20</v>
      </c>
      <c r="I10" s="573">
        <f t="shared" si="0"/>
        <v>80</v>
      </c>
      <c r="J10" s="314"/>
      <c r="K10" s="314"/>
      <c r="L10" s="314"/>
      <c r="M10" s="314"/>
      <c r="N10" s="314"/>
      <c r="O10" s="314"/>
    </row>
    <row r="11" spans="1:15" ht="15.75" x14ac:dyDescent="0.25">
      <c r="A11" s="619">
        <v>5</v>
      </c>
      <c r="B11" s="627" t="s">
        <v>47</v>
      </c>
      <c r="C11" s="569" t="s">
        <v>48</v>
      </c>
      <c r="D11" s="570">
        <v>10</v>
      </c>
      <c r="E11" s="571">
        <v>10</v>
      </c>
      <c r="F11" s="571">
        <v>20</v>
      </c>
      <c r="G11" s="571">
        <v>20</v>
      </c>
      <c r="H11" s="572">
        <v>15</v>
      </c>
      <c r="I11" s="573">
        <f t="shared" si="0"/>
        <v>75</v>
      </c>
      <c r="J11" s="314"/>
      <c r="K11" s="314"/>
      <c r="L11" s="314"/>
      <c r="M11" s="314"/>
      <c r="N11" s="314"/>
      <c r="O11" s="314"/>
    </row>
    <row r="12" spans="1:15" ht="15.75" x14ac:dyDescent="0.25">
      <c r="A12" s="628">
        <v>6</v>
      </c>
      <c r="B12" s="629" t="s">
        <v>36</v>
      </c>
      <c r="C12" s="630" t="s">
        <v>35</v>
      </c>
      <c r="D12" s="631">
        <v>10</v>
      </c>
      <c r="E12" s="632">
        <v>10</v>
      </c>
      <c r="F12" s="632">
        <v>15</v>
      </c>
      <c r="G12" s="632">
        <v>20</v>
      </c>
      <c r="H12" s="633">
        <v>15</v>
      </c>
      <c r="I12" s="634">
        <f t="shared" si="0"/>
        <v>70</v>
      </c>
      <c r="J12" s="314"/>
      <c r="K12" s="314"/>
      <c r="L12" s="348"/>
      <c r="M12" s="314"/>
      <c r="N12" s="314"/>
      <c r="O12" s="314"/>
    </row>
    <row r="13" spans="1:15" ht="15.75" x14ac:dyDescent="0.25">
      <c r="A13" s="619">
        <v>7</v>
      </c>
      <c r="B13" s="568" t="s">
        <v>23</v>
      </c>
      <c r="C13" s="615" t="s">
        <v>32</v>
      </c>
      <c r="D13" s="570">
        <v>20</v>
      </c>
      <c r="E13" s="571">
        <v>15</v>
      </c>
      <c r="F13" s="571">
        <v>15</v>
      </c>
      <c r="G13" s="571">
        <v>15</v>
      </c>
      <c r="H13" s="572">
        <v>5</v>
      </c>
      <c r="I13" s="573">
        <f t="shared" si="0"/>
        <v>70</v>
      </c>
      <c r="J13" s="314"/>
      <c r="K13" s="314"/>
      <c r="L13" s="314"/>
      <c r="M13" s="314"/>
      <c r="N13" s="314"/>
      <c r="O13" s="314"/>
    </row>
    <row r="14" spans="1:15" ht="15.75" x14ac:dyDescent="0.25">
      <c r="A14" s="619">
        <v>8</v>
      </c>
      <c r="B14" s="568" t="s">
        <v>12</v>
      </c>
      <c r="C14" s="569" t="s">
        <v>29</v>
      </c>
      <c r="D14" s="570">
        <v>15</v>
      </c>
      <c r="E14" s="571">
        <v>15</v>
      </c>
      <c r="F14" s="571">
        <v>20</v>
      </c>
      <c r="G14" s="571">
        <v>20</v>
      </c>
      <c r="H14" s="572">
        <v>0</v>
      </c>
      <c r="I14" s="573">
        <f t="shared" si="0"/>
        <v>70</v>
      </c>
      <c r="J14" s="314"/>
      <c r="K14" s="314"/>
      <c r="L14" s="349"/>
      <c r="M14" s="314"/>
      <c r="N14" s="314"/>
      <c r="O14" s="314"/>
    </row>
    <row r="15" spans="1:15" ht="15.75" x14ac:dyDescent="0.25">
      <c r="A15" s="619">
        <v>9</v>
      </c>
      <c r="B15" s="568" t="s">
        <v>45</v>
      </c>
      <c r="C15" s="569" t="s">
        <v>29</v>
      </c>
      <c r="D15" s="570">
        <v>15</v>
      </c>
      <c r="E15" s="571">
        <v>0</v>
      </c>
      <c r="F15" s="571">
        <v>20</v>
      </c>
      <c r="G15" s="571">
        <v>15</v>
      </c>
      <c r="H15" s="572">
        <v>15</v>
      </c>
      <c r="I15" s="573">
        <f t="shared" si="0"/>
        <v>65</v>
      </c>
      <c r="J15" s="314"/>
      <c r="K15" s="314"/>
      <c r="L15" s="314"/>
      <c r="M15" s="314"/>
      <c r="N15" s="314"/>
      <c r="O15" s="314"/>
    </row>
    <row r="16" spans="1:15" ht="15.75" x14ac:dyDescent="0.25">
      <c r="A16" s="556">
        <v>10</v>
      </c>
      <c r="B16" s="562" t="s">
        <v>9</v>
      </c>
      <c r="C16" s="563" t="s">
        <v>26</v>
      </c>
      <c r="D16" s="557">
        <v>5</v>
      </c>
      <c r="E16" s="517">
        <v>10</v>
      </c>
      <c r="F16" s="517">
        <v>20</v>
      </c>
      <c r="G16" s="517">
        <v>20</v>
      </c>
      <c r="H16" s="558">
        <v>10</v>
      </c>
      <c r="I16" s="564">
        <f t="shared" si="0"/>
        <v>65</v>
      </c>
      <c r="J16" s="314"/>
      <c r="K16" s="314"/>
      <c r="L16" s="314"/>
      <c r="M16" s="314"/>
      <c r="N16" s="314"/>
      <c r="O16" s="314"/>
    </row>
    <row r="17" spans="1:15" ht="15.75" x14ac:dyDescent="0.25">
      <c r="A17" s="635">
        <v>11</v>
      </c>
      <c r="B17" s="575" t="s">
        <v>96</v>
      </c>
      <c r="C17" s="576" t="s">
        <v>26</v>
      </c>
      <c r="D17" s="577">
        <v>20</v>
      </c>
      <c r="E17" s="578">
        <v>15</v>
      </c>
      <c r="F17" s="578">
        <v>10</v>
      </c>
      <c r="G17" s="578">
        <v>10</v>
      </c>
      <c r="H17" s="579">
        <v>10</v>
      </c>
      <c r="I17" s="580">
        <f t="shared" si="0"/>
        <v>65</v>
      </c>
      <c r="J17" s="314"/>
      <c r="K17" s="314"/>
      <c r="L17" s="314"/>
      <c r="M17" s="314"/>
      <c r="N17" s="314"/>
      <c r="O17" s="314"/>
    </row>
    <row r="18" spans="1:15" ht="15.75" x14ac:dyDescent="0.25">
      <c r="A18" s="619">
        <v>12</v>
      </c>
      <c r="B18" s="568" t="s">
        <v>31</v>
      </c>
      <c r="C18" s="569" t="s">
        <v>30</v>
      </c>
      <c r="D18" s="570">
        <v>0</v>
      </c>
      <c r="E18" s="571">
        <v>20</v>
      </c>
      <c r="F18" s="571">
        <v>15</v>
      </c>
      <c r="G18" s="571">
        <v>10</v>
      </c>
      <c r="H18" s="572">
        <v>15</v>
      </c>
      <c r="I18" s="573">
        <f t="shared" si="0"/>
        <v>60</v>
      </c>
      <c r="J18" s="314"/>
      <c r="K18" s="314"/>
      <c r="L18" s="314"/>
      <c r="M18" s="314"/>
      <c r="N18" s="314"/>
      <c r="O18" s="314"/>
    </row>
    <row r="19" spans="1:15" ht="15.75" x14ac:dyDescent="0.25">
      <c r="A19" s="324">
        <v>13</v>
      </c>
      <c r="B19" s="457" t="s">
        <v>41</v>
      </c>
      <c r="C19" s="574" t="s">
        <v>42</v>
      </c>
      <c r="D19" s="337">
        <v>10</v>
      </c>
      <c r="E19" s="336">
        <v>15</v>
      </c>
      <c r="F19" s="336">
        <v>10</v>
      </c>
      <c r="G19" s="336">
        <v>10</v>
      </c>
      <c r="H19" s="340">
        <v>15</v>
      </c>
      <c r="I19" s="342">
        <f t="shared" si="0"/>
        <v>60</v>
      </c>
      <c r="J19" s="314"/>
      <c r="K19" s="314"/>
      <c r="L19" s="314"/>
      <c r="M19" s="314"/>
      <c r="N19" s="314"/>
      <c r="O19" s="314"/>
    </row>
    <row r="20" spans="1:15" ht="15.75" x14ac:dyDescent="0.25">
      <c r="A20" s="324">
        <v>14</v>
      </c>
      <c r="B20" s="457" t="s">
        <v>46</v>
      </c>
      <c r="C20" s="459" t="s">
        <v>29</v>
      </c>
      <c r="D20" s="337">
        <v>15</v>
      </c>
      <c r="E20" s="336">
        <v>0</v>
      </c>
      <c r="F20" s="336">
        <v>10</v>
      </c>
      <c r="G20" s="336">
        <v>5</v>
      </c>
      <c r="H20" s="340">
        <v>20</v>
      </c>
      <c r="I20" s="342">
        <f t="shared" si="0"/>
        <v>50</v>
      </c>
      <c r="J20" s="314"/>
      <c r="K20" s="314"/>
      <c r="L20" s="314"/>
      <c r="M20" s="314"/>
      <c r="N20" s="314"/>
      <c r="O20" s="314"/>
    </row>
    <row r="21" spans="1:15" ht="15.75" x14ac:dyDescent="0.25">
      <c r="A21" s="635">
        <v>15</v>
      </c>
      <c r="B21" s="575" t="s">
        <v>97</v>
      </c>
      <c r="C21" s="576" t="s">
        <v>29</v>
      </c>
      <c r="D21" s="577">
        <v>5</v>
      </c>
      <c r="E21" s="578">
        <v>15</v>
      </c>
      <c r="F21" s="578">
        <v>15</v>
      </c>
      <c r="G21" s="578">
        <v>0</v>
      </c>
      <c r="H21" s="579">
        <v>15</v>
      </c>
      <c r="I21" s="580">
        <f t="shared" si="0"/>
        <v>50</v>
      </c>
      <c r="J21" s="314"/>
      <c r="K21" s="314"/>
      <c r="L21" s="314"/>
      <c r="M21" s="314"/>
      <c r="N21" s="314"/>
      <c r="O21" s="314"/>
    </row>
    <row r="22" spans="1:15" s="313" customFormat="1" ht="15.75" x14ac:dyDescent="0.25">
      <c r="A22" s="556">
        <v>16</v>
      </c>
      <c r="B22" s="562" t="s">
        <v>13</v>
      </c>
      <c r="C22" s="563" t="s">
        <v>29</v>
      </c>
      <c r="D22" s="565">
        <v>20</v>
      </c>
      <c r="E22" s="517">
        <v>0</v>
      </c>
      <c r="F22" s="517">
        <v>15</v>
      </c>
      <c r="G22" s="517">
        <v>0</v>
      </c>
      <c r="H22" s="566">
        <v>15</v>
      </c>
      <c r="I22" s="564">
        <f t="shared" si="0"/>
        <v>50</v>
      </c>
      <c r="J22" s="314"/>
      <c r="K22" s="314"/>
      <c r="L22" s="314"/>
      <c r="M22" s="314"/>
      <c r="N22" s="314"/>
      <c r="O22" s="314"/>
    </row>
    <row r="23" spans="1:15" s="313" customFormat="1" ht="15.75" x14ac:dyDescent="0.25">
      <c r="A23" s="556">
        <v>17</v>
      </c>
      <c r="B23" s="562" t="s">
        <v>15</v>
      </c>
      <c r="C23" s="567" t="s">
        <v>37</v>
      </c>
      <c r="D23" s="565">
        <v>10</v>
      </c>
      <c r="E23" s="517">
        <v>20</v>
      </c>
      <c r="F23" s="517">
        <v>0</v>
      </c>
      <c r="G23" s="517">
        <v>15</v>
      </c>
      <c r="H23" s="566">
        <v>5</v>
      </c>
      <c r="I23" s="564">
        <f t="shared" si="0"/>
        <v>50</v>
      </c>
      <c r="J23" s="314"/>
      <c r="K23" s="314"/>
      <c r="L23" s="314"/>
      <c r="M23" s="314"/>
      <c r="N23" s="314"/>
      <c r="O23" s="314"/>
    </row>
    <row r="24" spans="1:15" s="313" customFormat="1" ht="15.75" x14ac:dyDescent="0.25">
      <c r="A24" s="556">
        <v>18</v>
      </c>
      <c r="B24" s="562" t="s">
        <v>19</v>
      </c>
      <c r="C24" s="567" t="s">
        <v>32</v>
      </c>
      <c r="D24" s="565">
        <v>20</v>
      </c>
      <c r="E24" s="517">
        <v>10</v>
      </c>
      <c r="F24" s="517">
        <v>0</v>
      </c>
      <c r="G24" s="517">
        <v>15</v>
      </c>
      <c r="H24" s="566">
        <v>0</v>
      </c>
      <c r="I24" s="564">
        <f t="shared" si="0"/>
        <v>45</v>
      </c>
      <c r="J24" s="314"/>
      <c r="K24" s="314"/>
      <c r="L24" s="314"/>
      <c r="M24" s="314"/>
      <c r="N24" s="314"/>
      <c r="O24" s="314"/>
    </row>
    <row r="25" spans="1:15" s="313" customFormat="1" ht="15.75" x14ac:dyDescent="0.25">
      <c r="A25" s="324">
        <v>19</v>
      </c>
      <c r="B25" s="457" t="s">
        <v>34</v>
      </c>
      <c r="C25" s="459" t="s">
        <v>35</v>
      </c>
      <c r="D25" s="280">
        <v>20</v>
      </c>
      <c r="E25" s="336">
        <v>15</v>
      </c>
      <c r="F25" s="336">
        <v>5</v>
      </c>
      <c r="G25" s="336">
        <v>5</v>
      </c>
      <c r="H25" s="203">
        <v>0</v>
      </c>
      <c r="I25" s="342">
        <f t="shared" si="0"/>
        <v>45</v>
      </c>
      <c r="J25" s="314"/>
      <c r="K25" s="314"/>
      <c r="L25" s="314"/>
      <c r="M25" s="314"/>
      <c r="N25" s="314"/>
      <c r="O25" s="314"/>
    </row>
    <row r="26" spans="1:15" s="313" customFormat="1" ht="15.75" x14ac:dyDescent="0.25">
      <c r="A26" s="326">
        <v>20</v>
      </c>
      <c r="B26" s="483" t="s">
        <v>24</v>
      </c>
      <c r="C26" s="484" t="s">
        <v>29</v>
      </c>
      <c r="D26" s="386">
        <v>15</v>
      </c>
      <c r="E26" s="346">
        <v>15</v>
      </c>
      <c r="F26" s="346">
        <v>0</v>
      </c>
      <c r="G26" s="346">
        <v>0</v>
      </c>
      <c r="H26" s="387">
        <v>10</v>
      </c>
      <c r="I26" s="312">
        <f t="shared" si="0"/>
        <v>40</v>
      </c>
      <c r="J26" s="314"/>
      <c r="K26" s="314"/>
      <c r="L26" s="314"/>
      <c r="M26" s="314"/>
      <c r="N26" s="314"/>
      <c r="O26" s="314"/>
    </row>
    <row r="27" spans="1:15" s="313" customFormat="1" ht="15.75" x14ac:dyDescent="0.25">
      <c r="A27" s="556">
        <v>21</v>
      </c>
      <c r="B27" s="562" t="s">
        <v>39</v>
      </c>
      <c r="C27" s="567" t="s">
        <v>37</v>
      </c>
      <c r="D27" s="565">
        <v>20</v>
      </c>
      <c r="E27" s="517">
        <v>0</v>
      </c>
      <c r="F27" s="517">
        <v>20</v>
      </c>
      <c r="G27" s="517">
        <v>0</v>
      </c>
      <c r="H27" s="566">
        <v>0</v>
      </c>
      <c r="I27" s="564">
        <f t="shared" si="0"/>
        <v>40</v>
      </c>
      <c r="J27" s="314"/>
      <c r="K27" s="314"/>
      <c r="L27" s="314"/>
      <c r="M27" s="314"/>
      <c r="N27" s="314"/>
      <c r="O27" s="314"/>
    </row>
    <row r="28" spans="1:15" s="313" customFormat="1" ht="15.75" x14ac:dyDescent="0.25">
      <c r="A28" s="324">
        <v>22</v>
      </c>
      <c r="B28" s="457" t="s">
        <v>28</v>
      </c>
      <c r="C28" s="459" t="s">
        <v>29</v>
      </c>
      <c r="D28" s="280">
        <v>5</v>
      </c>
      <c r="E28" s="336">
        <v>10</v>
      </c>
      <c r="F28" s="336">
        <v>5</v>
      </c>
      <c r="G28" s="336">
        <v>5</v>
      </c>
      <c r="H28" s="203">
        <v>10</v>
      </c>
      <c r="I28" s="342">
        <f t="shared" si="0"/>
        <v>35</v>
      </c>
      <c r="J28" s="314"/>
      <c r="K28" s="314"/>
      <c r="L28" s="314"/>
      <c r="M28" s="314"/>
      <c r="N28" s="314"/>
      <c r="O28" s="314"/>
    </row>
    <row r="29" spans="1:15" s="313" customFormat="1" ht="15.75" x14ac:dyDescent="0.25">
      <c r="A29" s="324">
        <v>23</v>
      </c>
      <c r="B29" s="457" t="s">
        <v>14</v>
      </c>
      <c r="C29" s="459" t="s">
        <v>26</v>
      </c>
      <c r="D29" s="280">
        <v>5</v>
      </c>
      <c r="E29" s="336">
        <v>0</v>
      </c>
      <c r="F29" s="336">
        <v>10</v>
      </c>
      <c r="G29" s="336">
        <v>15</v>
      </c>
      <c r="H29" s="203">
        <v>0</v>
      </c>
      <c r="I29" s="342">
        <f t="shared" si="0"/>
        <v>30</v>
      </c>
      <c r="J29" s="314"/>
      <c r="K29" s="314"/>
      <c r="L29" s="314"/>
      <c r="M29" s="314"/>
      <c r="N29" s="314"/>
      <c r="O29" s="314"/>
    </row>
    <row r="30" spans="1:15" s="313" customFormat="1" ht="15.75" x14ac:dyDescent="0.25">
      <c r="A30" s="635">
        <v>24</v>
      </c>
      <c r="B30" s="575" t="s">
        <v>21</v>
      </c>
      <c r="C30" s="576" t="s">
        <v>26</v>
      </c>
      <c r="D30" s="581">
        <v>0</v>
      </c>
      <c r="E30" s="578">
        <v>15</v>
      </c>
      <c r="F30" s="578">
        <v>0</v>
      </c>
      <c r="G30" s="578">
        <v>0</v>
      </c>
      <c r="H30" s="582">
        <v>10</v>
      </c>
      <c r="I30" s="580">
        <f t="shared" si="0"/>
        <v>25</v>
      </c>
      <c r="J30" s="314"/>
      <c r="K30" s="314"/>
      <c r="L30" s="314"/>
      <c r="M30" s="314"/>
      <c r="N30" s="314"/>
      <c r="O30" s="314"/>
    </row>
    <row r="31" spans="1:15" s="313" customFormat="1" ht="15.75" x14ac:dyDescent="0.25">
      <c r="A31" s="324">
        <v>25</v>
      </c>
      <c r="B31" s="457" t="s">
        <v>33</v>
      </c>
      <c r="C31" s="456" t="s">
        <v>32</v>
      </c>
      <c r="D31" s="280">
        <v>5</v>
      </c>
      <c r="E31" s="336">
        <v>15</v>
      </c>
      <c r="F31" s="336">
        <v>0</v>
      </c>
      <c r="G31" s="336">
        <v>0</v>
      </c>
      <c r="H31" s="203">
        <v>5</v>
      </c>
      <c r="I31" s="342">
        <f t="shared" si="0"/>
        <v>25</v>
      </c>
      <c r="J31" s="314"/>
      <c r="K31" s="314"/>
      <c r="L31" s="314"/>
      <c r="M31" s="314"/>
      <c r="N31" s="314"/>
      <c r="O31" s="314"/>
    </row>
    <row r="32" spans="1:15" s="313" customFormat="1" ht="15.75" x14ac:dyDescent="0.25">
      <c r="A32" s="324">
        <v>26</v>
      </c>
      <c r="B32" s="457" t="s">
        <v>22</v>
      </c>
      <c r="C32" s="456" t="s">
        <v>37</v>
      </c>
      <c r="D32" s="280">
        <v>15</v>
      </c>
      <c r="E32" s="336">
        <v>5</v>
      </c>
      <c r="F32" s="336">
        <v>0</v>
      </c>
      <c r="G32" s="336">
        <v>0</v>
      </c>
      <c r="H32" s="203">
        <v>0</v>
      </c>
      <c r="I32" s="342">
        <f t="shared" si="0"/>
        <v>20</v>
      </c>
      <c r="J32" s="314"/>
      <c r="K32" s="314"/>
      <c r="L32" s="314"/>
      <c r="M32" s="314"/>
      <c r="N32" s="314"/>
      <c r="O32" s="314"/>
    </row>
    <row r="33" spans="1:15" s="313" customFormat="1" ht="16.5" thickBot="1" x14ac:dyDescent="0.3">
      <c r="A33" s="485">
        <v>27</v>
      </c>
      <c r="B33" s="458" t="s">
        <v>38</v>
      </c>
      <c r="C33" s="487" t="s">
        <v>37</v>
      </c>
      <c r="D33" s="291">
        <v>0</v>
      </c>
      <c r="E33" s="338">
        <v>0</v>
      </c>
      <c r="F33" s="338">
        <v>15</v>
      </c>
      <c r="G33" s="338">
        <v>0</v>
      </c>
      <c r="H33" s="210">
        <v>0</v>
      </c>
      <c r="I33" s="350">
        <f t="shared" si="0"/>
        <v>15</v>
      </c>
      <c r="J33" s="314"/>
      <c r="K33" s="314"/>
      <c r="L33" s="314"/>
      <c r="M33" s="314"/>
      <c r="N33" s="314"/>
      <c r="O33" s="314"/>
    </row>
    <row r="34" spans="1:15" ht="16.5" thickBot="1" x14ac:dyDescent="0.3">
      <c r="A34" s="351"/>
      <c r="B34" s="332"/>
      <c r="C34" s="332"/>
      <c r="D34" s="334"/>
      <c r="E34" s="334"/>
      <c r="F34" s="334"/>
      <c r="G34" s="334"/>
      <c r="H34" s="334"/>
      <c r="I34" s="334"/>
      <c r="J34" s="313"/>
      <c r="K34" s="313"/>
      <c r="L34" s="313"/>
      <c r="M34" s="313"/>
      <c r="N34" s="313"/>
      <c r="O34" s="319"/>
    </row>
    <row r="35" spans="1:15" ht="21" thickBot="1" x14ac:dyDescent="0.35">
      <c r="A35" s="692" t="s">
        <v>91</v>
      </c>
      <c r="B35" s="693"/>
      <c r="C35" s="693"/>
      <c r="D35" s="693"/>
      <c r="E35" s="694"/>
      <c r="F35" s="314"/>
      <c r="G35" s="314"/>
      <c r="H35" s="314"/>
      <c r="I35" s="314"/>
      <c r="J35" s="314"/>
      <c r="K35" s="314"/>
      <c r="L35" s="314"/>
      <c r="M35" s="314"/>
      <c r="N35" s="314"/>
      <c r="O35" s="320"/>
    </row>
    <row r="36" spans="1:15" x14ac:dyDescent="0.25">
      <c r="A36" s="672" t="s">
        <v>44</v>
      </c>
      <c r="B36" s="672" t="s">
        <v>0</v>
      </c>
      <c r="C36" s="672" t="s">
        <v>1</v>
      </c>
      <c r="D36" s="695" t="s">
        <v>52</v>
      </c>
      <c r="E36" s="695" t="s">
        <v>54</v>
      </c>
      <c r="F36" s="695" t="s">
        <v>55</v>
      </c>
      <c r="G36" s="695" t="s">
        <v>56</v>
      </c>
      <c r="H36" s="695" t="s">
        <v>57</v>
      </c>
      <c r="I36" s="695" t="s">
        <v>63</v>
      </c>
      <c r="J36" s="695" t="s">
        <v>64</v>
      </c>
      <c r="K36" s="695" t="s">
        <v>65</v>
      </c>
      <c r="L36" s="695" t="s">
        <v>66</v>
      </c>
      <c r="M36" s="695" t="s">
        <v>67</v>
      </c>
      <c r="N36" s="672" t="s">
        <v>58</v>
      </c>
      <c r="O36" s="672" t="s">
        <v>68</v>
      </c>
    </row>
    <row r="37" spans="1:15" ht="15.75" thickBot="1" x14ac:dyDescent="0.3">
      <c r="A37" s="673"/>
      <c r="B37" s="673"/>
      <c r="C37" s="673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73"/>
      <c r="O37" s="673"/>
    </row>
    <row r="38" spans="1:15" ht="21" x14ac:dyDescent="0.25">
      <c r="A38" s="552">
        <v>1</v>
      </c>
      <c r="B38" s="553" t="s">
        <v>10</v>
      </c>
      <c r="C38" s="532" t="s">
        <v>30</v>
      </c>
      <c r="D38" s="533">
        <v>15</v>
      </c>
      <c r="E38" s="505">
        <v>20</v>
      </c>
      <c r="F38" s="505">
        <v>20</v>
      </c>
      <c r="G38" s="505">
        <v>15</v>
      </c>
      <c r="H38" s="505">
        <v>20</v>
      </c>
      <c r="I38" s="505">
        <v>5</v>
      </c>
      <c r="J38" s="505">
        <v>10</v>
      </c>
      <c r="K38" s="505">
        <v>15</v>
      </c>
      <c r="L38" s="505">
        <v>15</v>
      </c>
      <c r="M38" s="534">
        <v>15</v>
      </c>
      <c r="N38" s="507">
        <f t="shared" ref="N38:N47" si="1">SUM(D38:M38)</f>
        <v>150</v>
      </c>
      <c r="O38" s="508">
        <v>1</v>
      </c>
    </row>
    <row r="39" spans="1:15" ht="18.75" x14ac:dyDescent="0.25">
      <c r="A39" s="554">
        <v>2</v>
      </c>
      <c r="B39" s="555" t="s">
        <v>47</v>
      </c>
      <c r="C39" s="548" t="s">
        <v>48</v>
      </c>
      <c r="D39" s="538">
        <v>15</v>
      </c>
      <c r="E39" s="513">
        <v>20</v>
      </c>
      <c r="F39" s="513">
        <v>10</v>
      </c>
      <c r="G39" s="513">
        <v>20</v>
      </c>
      <c r="H39" s="513">
        <v>10</v>
      </c>
      <c r="I39" s="513">
        <v>20</v>
      </c>
      <c r="J39" s="513">
        <v>0</v>
      </c>
      <c r="K39" s="513">
        <v>20</v>
      </c>
      <c r="L39" s="513">
        <v>10</v>
      </c>
      <c r="M39" s="539">
        <v>20</v>
      </c>
      <c r="N39" s="515">
        <f t="shared" si="1"/>
        <v>145</v>
      </c>
      <c r="O39" s="516">
        <v>2</v>
      </c>
    </row>
    <row r="40" spans="1:15" ht="15.75" x14ac:dyDescent="0.25">
      <c r="A40" s="559">
        <v>3</v>
      </c>
      <c r="B40" s="550" t="s">
        <v>31</v>
      </c>
      <c r="C40" s="542" t="s">
        <v>30</v>
      </c>
      <c r="D40" s="527">
        <v>20</v>
      </c>
      <c r="E40" s="523">
        <v>0</v>
      </c>
      <c r="F40" s="523">
        <v>15</v>
      </c>
      <c r="G40" s="523">
        <v>20</v>
      </c>
      <c r="H40" s="523">
        <v>10</v>
      </c>
      <c r="I40" s="523">
        <v>0</v>
      </c>
      <c r="J40" s="523">
        <v>20</v>
      </c>
      <c r="K40" s="523">
        <v>15</v>
      </c>
      <c r="L40" s="523">
        <v>15</v>
      </c>
      <c r="M40" s="543">
        <v>20</v>
      </c>
      <c r="N40" s="525">
        <f t="shared" si="1"/>
        <v>135</v>
      </c>
      <c r="O40" s="526">
        <v>3</v>
      </c>
    </row>
    <row r="41" spans="1:15" ht="15.75" x14ac:dyDescent="0.25">
      <c r="A41" s="324">
        <v>4</v>
      </c>
      <c r="B41" s="341" t="s">
        <v>20</v>
      </c>
      <c r="C41" s="317" t="s">
        <v>29</v>
      </c>
      <c r="D41" s="337">
        <v>20</v>
      </c>
      <c r="E41" s="336">
        <v>20</v>
      </c>
      <c r="F41" s="336">
        <v>20</v>
      </c>
      <c r="G41" s="336">
        <v>20</v>
      </c>
      <c r="H41" s="336">
        <v>20</v>
      </c>
      <c r="I41" s="336">
        <v>0</v>
      </c>
      <c r="J41" s="336">
        <v>10</v>
      </c>
      <c r="K41" s="336">
        <v>10</v>
      </c>
      <c r="L41" s="336">
        <v>0</v>
      </c>
      <c r="M41" s="340">
        <v>15</v>
      </c>
      <c r="N41" s="339">
        <f t="shared" si="1"/>
        <v>135</v>
      </c>
      <c r="O41" s="354"/>
    </row>
    <row r="42" spans="1:15" ht="15.75" x14ac:dyDescent="0.25">
      <c r="A42" s="324">
        <v>5</v>
      </c>
      <c r="B42" s="341" t="s">
        <v>12</v>
      </c>
      <c r="C42" s="317" t="s">
        <v>29</v>
      </c>
      <c r="D42" s="337">
        <v>5</v>
      </c>
      <c r="E42" s="336">
        <v>10</v>
      </c>
      <c r="F42" s="336">
        <v>15</v>
      </c>
      <c r="G42" s="336">
        <v>0</v>
      </c>
      <c r="H42" s="336">
        <v>0</v>
      </c>
      <c r="I42" s="336">
        <v>20</v>
      </c>
      <c r="J42" s="336">
        <v>20</v>
      </c>
      <c r="K42" s="336">
        <v>15</v>
      </c>
      <c r="L42" s="336">
        <v>15</v>
      </c>
      <c r="M42" s="340">
        <v>20</v>
      </c>
      <c r="N42" s="339">
        <f t="shared" si="1"/>
        <v>120</v>
      </c>
      <c r="O42" s="354"/>
    </row>
    <row r="43" spans="1:15" ht="15.75" x14ac:dyDescent="0.25">
      <c r="A43" s="326">
        <v>6</v>
      </c>
      <c r="B43" s="344" t="s">
        <v>45</v>
      </c>
      <c r="C43" s="327" t="s">
        <v>29</v>
      </c>
      <c r="D43" s="345">
        <v>20</v>
      </c>
      <c r="E43" s="346">
        <v>20</v>
      </c>
      <c r="F43" s="346">
        <v>0</v>
      </c>
      <c r="G43" s="346">
        <v>5</v>
      </c>
      <c r="H43" s="346">
        <v>20</v>
      </c>
      <c r="I43" s="346">
        <v>20</v>
      </c>
      <c r="J43" s="346">
        <v>15</v>
      </c>
      <c r="K43" s="346">
        <v>15</v>
      </c>
      <c r="L43" s="346">
        <v>5</v>
      </c>
      <c r="M43" s="347">
        <v>0</v>
      </c>
      <c r="N43" s="353">
        <f t="shared" si="1"/>
        <v>120</v>
      </c>
      <c r="O43" s="363"/>
    </row>
    <row r="44" spans="1:15" ht="15.75" x14ac:dyDescent="0.25">
      <c r="A44" s="324">
        <v>7</v>
      </c>
      <c r="B44" s="341" t="s">
        <v>16</v>
      </c>
      <c r="C44" s="317" t="s">
        <v>29</v>
      </c>
      <c r="D44" s="337">
        <v>5</v>
      </c>
      <c r="E44" s="336">
        <v>20</v>
      </c>
      <c r="F44" s="336">
        <v>15</v>
      </c>
      <c r="G44" s="336">
        <v>15</v>
      </c>
      <c r="H44" s="336">
        <v>20</v>
      </c>
      <c r="I44" s="336">
        <v>10</v>
      </c>
      <c r="J44" s="336">
        <v>0</v>
      </c>
      <c r="K44" s="336">
        <v>5</v>
      </c>
      <c r="L44" s="336">
        <v>5</v>
      </c>
      <c r="M44" s="340">
        <v>20</v>
      </c>
      <c r="N44" s="339">
        <f t="shared" si="1"/>
        <v>115</v>
      </c>
      <c r="O44" s="354"/>
    </row>
    <row r="45" spans="1:15" ht="15.75" x14ac:dyDescent="0.25">
      <c r="A45" s="324">
        <v>8</v>
      </c>
      <c r="B45" s="341" t="s">
        <v>23</v>
      </c>
      <c r="C45" s="343" t="s">
        <v>32</v>
      </c>
      <c r="D45" s="337">
        <v>20</v>
      </c>
      <c r="E45" s="336">
        <v>20</v>
      </c>
      <c r="F45" s="336">
        <v>20</v>
      </c>
      <c r="G45" s="336">
        <v>0</v>
      </c>
      <c r="H45" s="336">
        <v>5</v>
      </c>
      <c r="I45" s="336">
        <v>10</v>
      </c>
      <c r="J45" s="336">
        <v>20</v>
      </c>
      <c r="K45" s="336">
        <v>0</v>
      </c>
      <c r="L45" s="336">
        <v>15</v>
      </c>
      <c r="M45" s="340">
        <v>0</v>
      </c>
      <c r="N45" s="339">
        <f t="shared" si="1"/>
        <v>110</v>
      </c>
      <c r="O45" s="354"/>
    </row>
    <row r="46" spans="1:15" s="313" customFormat="1" ht="15.75" x14ac:dyDescent="0.25">
      <c r="A46" s="364">
        <v>9</v>
      </c>
      <c r="B46" s="344" t="s">
        <v>36</v>
      </c>
      <c r="C46" s="327" t="s">
        <v>35</v>
      </c>
      <c r="D46" s="386">
        <v>15</v>
      </c>
      <c r="E46" s="346">
        <v>10</v>
      </c>
      <c r="F46" s="346">
        <v>20</v>
      </c>
      <c r="G46" s="346">
        <v>15</v>
      </c>
      <c r="H46" s="346">
        <v>10</v>
      </c>
      <c r="I46" s="346">
        <v>20</v>
      </c>
      <c r="J46" s="346">
        <v>10</v>
      </c>
      <c r="K46" s="346">
        <v>10</v>
      </c>
      <c r="L46" s="346">
        <v>0</v>
      </c>
      <c r="M46" s="387">
        <v>0</v>
      </c>
      <c r="N46" s="353">
        <f t="shared" si="1"/>
        <v>110</v>
      </c>
      <c r="O46" s="312"/>
    </row>
    <row r="47" spans="1:15" s="313" customFormat="1" ht="16.5" thickBot="1" x14ac:dyDescent="0.3">
      <c r="A47" s="329">
        <v>10</v>
      </c>
      <c r="B47" s="355" t="s">
        <v>94</v>
      </c>
      <c r="C47" s="318" t="s">
        <v>95</v>
      </c>
      <c r="D47" s="291">
        <v>10</v>
      </c>
      <c r="E47" s="338">
        <v>10</v>
      </c>
      <c r="F47" s="338">
        <v>10</v>
      </c>
      <c r="G47" s="338">
        <v>5</v>
      </c>
      <c r="H47" s="338">
        <v>20</v>
      </c>
      <c r="I47" s="338">
        <v>0</v>
      </c>
      <c r="J47" s="338">
        <v>15</v>
      </c>
      <c r="K47" s="338">
        <v>10</v>
      </c>
      <c r="L47" s="338">
        <v>5</v>
      </c>
      <c r="M47" s="210">
        <v>15</v>
      </c>
      <c r="N47" s="356">
        <f t="shared" si="1"/>
        <v>100</v>
      </c>
      <c r="O47" s="350"/>
    </row>
    <row r="48" spans="1:15" ht="16.5" thickBot="1" x14ac:dyDescent="0.3">
      <c r="A48" s="331"/>
      <c r="B48" s="333"/>
      <c r="C48" s="357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1"/>
      <c r="O48" s="330"/>
    </row>
    <row r="49" spans="1:15" ht="21" thickBot="1" x14ac:dyDescent="0.35">
      <c r="A49" s="697" t="s">
        <v>92</v>
      </c>
      <c r="B49" s="698"/>
      <c r="C49" s="698"/>
      <c r="D49" s="698"/>
      <c r="E49" s="699"/>
      <c r="F49" s="349"/>
      <c r="G49" s="349"/>
      <c r="H49" s="349"/>
      <c r="I49" s="349"/>
      <c r="J49" s="349"/>
      <c r="K49" s="349"/>
      <c r="L49" s="349"/>
      <c r="M49" s="349"/>
      <c r="N49" s="349"/>
      <c r="O49" s="358"/>
    </row>
    <row r="50" spans="1:15" x14ac:dyDescent="0.25">
      <c r="A50" s="683" t="s">
        <v>44</v>
      </c>
      <c r="B50" s="683" t="s">
        <v>0</v>
      </c>
      <c r="C50" s="683" t="s">
        <v>1</v>
      </c>
      <c r="D50" s="700" t="s">
        <v>52</v>
      </c>
      <c r="E50" s="700" t="s">
        <v>54</v>
      </c>
      <c r="F50" s="700" t="s">
        <v>55</v>
      </c>
      <c r="G50" s="700" t="s">
        <v>56</v>
      </c>
      <c r="H50" s="700" t="s">
        <v>57</v>
      </c>
      <c r="I50" s="700" t="s">
        <v>63</v>
      </c>
      <c r="J50" s="700" t="s">
        <v>64</v>
      </c>
      <c r="K50" s="700" t="s">
        <v>65</v>
      </c>
      <c r="L50" s="700" t="s">
        <v>66</v>
      </c>
      <c r="M50" s="700" t="s">
        <v>67</v>
      </c>
      <c r="N50" s="683" t="s">
        <v>58</v>
      </c>
      <c r="O50" s="683" t="s">
        <v>68</v>
      </c>
    </row>
    <row r="51" spans="1:15" ht="15.75" thickBot="1" x14ac:dyDescent="0.3">
      <c r="A51" s="684"/>
      <c r="B51" s="684"/>
      <c r="C51" s="684"/>
      <c r="D51" s="703"/>
      <c r="E51" s="703"/>
      <c r="F51" s="703"/>
      <c r="G51" s="703"/>
      <c r="H51" s="703"/>
      <c r="I51" s="703"/>
      <c r="J51" s="703"/>
      <c r="K51" s="703"/>
      <c r="L51" s="703"/>
      <c r="M51" s="703"/>
      <c r="N51" s="704"/>
      <c r="O51" s="704"/>
    </row>
    <row r="52" spans="1:15" ht="21" x14ac:dyDescent="0.25">
      <c r="A52" s="501">
        <v>1</v>
      </c>
      <c r="B52" s="547" t="s">
        <v>96</v>
      </c>
      <c r="C52" s="532" t="s">
        <v>26</v>
      </c>
      <c r="D52" s="504">
        <v>20</v>
      </c>
      <c r="E52" s="505">
        <v>20</v>
      </c>
      <c r="F52" s="505">
        <v>10</v>
      </c>
      <c r="G52" s="505">
        <v>20</v>
      </c>
      <c r="H52" s="505">
        <v>20</v>
      </c>
      <c r="I52" s="505">
        <v>20</v>
      </c>
      <c r="J52" s="505">
        <v>20</v>
      </c>
      <c r="K52" s="505">
        <v>15</v>
      </c>
      <c r="L52" s="505">
        <v>15</v>
      </c>
      <c r="M52" s="506">
        <v>20</v>
      </c>
      <c r="N52" s="507">
        <f t="shared" ref="N52:N59" si="2">SUM(D52:M52)</f>
        <v>180</v>
      </c>
      <c r="O52" s="508">
        <v>1</v>
      </c>
    </row>
    <row r="53" spans="1:15" ht="18.75" x14ac:dyDescent="0.25">
      <c r="A53" s="509">
        <v>2</v>
      </c>
      <c r="B53" s="548" t="s">
        <v>39</v>
      </c>
      <c r="C53" s="549" t="s">
        <v>37</v>
      </c>
      <c r="D53" s="512">
        <v>20</v>
      </c>
      <c r="E53" s="513">
        <v>20</v>
      </c>
      <c r="F53" s="513">
        <v>20</v>
      </c>
      <c r="G53" s="513">
        <v>15</v>
      </c>
      <c r="H53" s="513">
        <v>10</v>
      </c>
      <c r="I53" s="513">
        <v>10</v>
      </c>
      <c r="J53" s="513">
        <v>20</v>
      </c>
      <c r="K53" s="513">
        <v>15</v>
      </c>
      <c r="L53" s="513">
        <v>15</v>
      </c>
      <c r="M53" s="514">
        <v>20</v>
      </c>
      <c r="N53" s="515">
        <f t="shared" si="2"/>
        <v>165</v>
      </c>
      <c r="O53" s="516">
        <v>2</v>
      </c>
    </row>
    <row r="54" spans="1:15" ht="15.75" x14ac:dyDescent="0.25">
      <c r="A54" s="519">
        <v>3</v>
      </c>
      <c r="B54" s="550" t="s">
        <v>19</v>
      </c>
      <c r="C54" s="551" t="s">
        <v>32</v>
      </c>
      <c r="D54" s="522">
        <v>15</v>
      </c>
      <c r="E54" s="523">
        <v>20</v>
      </c>
      <c r="F54" s="523">
        <v>20</v>
      </c>
      <c r="G54" s="523">
        <v>0</v>
      </c>
      <c r="H54" s="523">
        <v>20</v>
      </c>
      <c r="I54" s="523">
        <v>20</v>
      </c>
      <c r="J54" s="523">
        <v>10</v>
      </c>
      <c r="K54" s="523">
        <v>20</v>
      </c>
      <c r="L54" s="523">
        <v>20</v>
      </c>
      <c r="M54" s="524">
        <v>10</v>
      </c>
      <c r="N54" s="525">
        <f t="shared" si="2"/>
        <v>155</v>
      </c>
      <c r="O54" s="526">
        <v>3</v>
      </c>
    </row>
    <row r="55" spans="1:15" ht="15.75" x14ac:dyDescent="0.25">
      <c r="A55" s="323">
        <v>4</v>
      </c>
      <c r="B55" s="311" t="s">
        <v>9</v>
      </c>
      <c r="C55" s="317" t="s">
        <v>26</v>
      </c>
      <c r="D55" s="361">
        <v>10</v>
      </c>
      <c r="E55" s="336">
        <v>5</v>
      </c>
      <c r="F55" s="336">
        <v>20</v>
      </c>
      <c r="G55" s="336">
        <v>15</v>
      </c>
      <c r="H55" s="336">
        <v>15</v>
      </c>
      <c r="I55" s="336">
        <v>15</v>
      </c>
      <c r="J55" s="336">
        <v>5</v>
      </c>
      <c r="K55" s="336">
        <v>10</v>
      </c>
      <c r="L55" s="336">
        <v>10</v>
      </c>
      <c r="M55" s="325">
        <v>20</v>
      </c>
      <c r="N55" s="339">
        <f t="shared" si="2"/>
        <v>125</v>
      </c>
      <c r="O55" s="335"/>
    </row>
    <row r="56" spans="1:15" ht="15.75" x14ac:dyDescent="0.25">
      <c r="A56" s="364">
        <v>5</v>
      </c>
      <c r="B56" s="344" t="s">
        <v>15</v>
      </c>
      <c r="C56" s="327" t="s">
        <v>37</v>
      </c>
      <c r="D56" s="362">
        <v>0</v>
      </c>
      <c r="E56" s="346">
        <v>10</v>
      </c>
      <c r="F56" s="346">
        <v>20</v>
      </c>
      <c r="G56" s="346">
        <v>15</v>
      </c>
      <c r="H56" s="346">
        <v>20</v>
      </c>
      <c r="I56" s="346">
        <v>20</v>
      </c>
      <c r="J56" s="346">
        <v>20</v>
      </c>
      <c r="K56" s="346">
        <v>0</v>
      </c>
      <c r="L56" s="346">
        <v>0</v>
      </c>
      <c r="M56" s="328">
        <v>20</v>
      </c>
      <c r="N56" s="353">
        <f t="shared" si="2"/>
        <v>125</v>
      </c>
      <c r="O56" s="360"/>
    </row>
    <row r="57" spans="1:15" ht="18.75" x14ac:dyDescent="0.25">
      <c r="A57" s="323">
        <v>6</v>
      </c>
      <c r="B57" s="341" t="s">
        <v>21</v>
      </c>
      <c r="C57" s="317" t="s">
        <v>26</v>
      </c>
      <c r="D57" s="362">
        <v>5</v>
      </c>
      <c r="E57" s="336">
        <v>0</v>
      </c>
      <c r="F57" s="336">
        <v>10</v>
      </c>
      <c r="G57" s="336">
        <v>0</v>
      </c>
      <c r="H57" s="336">
        <v>15</v>
      </c>
      <c r="I57" s="336">
        <v>15</v>
      </c>
      <c r="J57" s="336">
        <v>15</v>
      </c>
      <c r="K57" s="336">
        <v>20</v>
      </c>
      <c r="L57" s="336">
        <v>20</v>
      </c>
      <c r="M57" s="328">
        <v>15</v>
      </c>
      <c r="N57" s="353">
        <f t="shared" si="2"/>
        <v>115</v>
      </c>
      <c r="O57" s="359"/>
    </row>
    <row r="58" spans="1:15" ht="18.75" x14ac:dyDescent="0.25">
      <c r="A58" s="323">
        <v>7</v>
      </c>
      <c r="B58" s="343" t="s">
        <v>13</v>
      </c>
      <c r="C58" s="317" t="s">
        <v>29</v>
      </c>
      <c r="D58" s="361">
        <v>0</v>
      </c>
      <c r="E58" s="336">
        <v>0</v>
      </c>
      <c r="F58" s="336">
        <v>5</v>
      </c>
      <c r="G58" s="336">
        <v>15</v>
      </c>
      <c r="H58" s="336">
        <v>0</v>
      </c>
      <c r="I58" s="336">
        <v>5</v>
      </c>
      <c r="J58" s="336">
        <v>10</v>
      </c>
      <c r="K58" s="336">
        <v>5</v>
      </c>
      <c r="L58" s="336">
        <v>5</v>
      </c>
      <c r="M58" s="325">
        <v>20</v>
      </c>
      <c r="N58" s="339">
        <f t="shared" si="2"/>
        <v>65</v>
      </c>
      <c r="O58" s="352"/>
    </row>
    <row r="59" spans="1:15" ht="19.5" thickBot="1" x14ac:dyDescent="0.3">
      <c r="A59" s="329">
        <v>8</v>
      </c>
      <c r="B59" s="355" t="s">
        <v>97</v>
      </c>
      <c r="C59" s="318" t="s">
        <v>29</v>
      </c>
      <c r="D59" s="489">
        <v>0</v>
      </c>
      <c r="E59" s="338">
        <v>0</v>
      </c>
      <c r="F59" s="338">
        <v>10</v>
      </c>
      <c r="G59" s="338">
        <v>0</v>
      </c>
      <c r="H59" s="338">
        <v>0</v>
      </c>
      <c r="I59" s="338">
        <v>15</v>
      </c>
      <c r="J59" s="338">
        <v>15</v>
      </c>
      <c r="K59" s="338">
        <v>10</v>
      </c>
      <c r="L59" s="338">
        <v>5</v>
      </c>
      <c r="M59" s="486">
        <v>0</v>
      </c>
      <c r="N59" s="356">
        <f t="shared" si="2"/>
        <v>55</v>
      </c>
      <c r="O59" s="546"/>
    </row>
  </sheetData>
  <sortState ref="B38:N47">
    <sortCondition descending="1" ref="N38:N47"/>
    <sortCondition descending="1" ref="M38:M47"/>
    <sortCondition descending="1" ref="L38:L47"/>
  </sortState>
  <mergeCells count="34">
    <mergeCell ref="N36:N37"/>
    <mergeCell ref="O36:O37"/>
    <mergeCell ref="A49:E49"/>
    <mergeCell ref="A50:A51"/>
    <mergeCell ref="B50:B51"/>
    <mergeCell ref="C50:C51"/>
    <mergeCell ref="I36:I37"/>
    <mergeCell ref="J36:J37"/>
    <mergeCell ref="K36:K37"/>
    <mergeCell ref="N50:N51"/>
    <mergeCell ref="O50:O51"/>
    <mergeCell ref="L50:L51"/>
    <mergeCell ref="M50:M51"/>
    <mergeCell ref="H50:H51"/>
    <mergeCell ref="I50:I51"/>
    <mergeCell ref="J50:J51"/>
    <mergeCell ref="K50:K51"/>
    <mergeCell ref="D50:D51"/>
    <mergeCell ref="E50:E51"/>
    <mergeCell ref="F50:F51"/>
    <mergeCell ref="G50:G51"/>
    <mergeCell ref="H36:H37"/>
    <mergeCell ref="G2:I2"/>
    <mergeCell ref="L36:L37"/>
    <mergeCell ref="M36:M37"/>
    <mergeCell ref="A5:E5"/>
    <mergeCell ref="A35:E35"/>
    <mergeCell ref="A36:A37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workbookViewId="0">
      <selection activeCell="B18" sqref="B18:C18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8" customWidth="1"/>
  </cols>
  <sheetData>
    <row r="1" spans="1:24" ht="15.75" customHeight="1" x14ac:dyDescent="0.25">
      <c r="A1" s="27"/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7"/>
      <c r="R1" s="27"/>
      <c r="S1" s="27"/>
      <c r="T1" s="27"/>
      <c r="U1" s="27"/>
      <c r="V1" s="27"/>
      <c r="W1" s="27"/>
      <c r="X1" s="27"/>
    </row>
    <row r="2" spans="1:24" ht="15.75" customHeight="1" thickBot="1" x14ac:dyDescent="0.35">
      <c r="A2" s="30"/>
      <c r="B2" s="823" t="s">
        <v>49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</row>
    <row r="3" spans="1:24" ht="15.75" customHeight="1" thickBot="1" x14ac:dyDescent="0.3">
      <c r="A3" s="30"/>
      <c r="B3" s="821" t="s">
        <v>50</v>
      </c>
      <c r="C3" s="82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4" t="s">
        <v>55</v>
      </c>
      <c r="M4" s="794"/>
      <c r="N4" s="794"/>
      <c r="O4" s="651" t="s">
        <v>53</v>
      </c>
      <c r="P4" s="794" t="s">
        <v>56</v>
      </c>
      <c r="Q4" s="794"/>
      <c r="R4" s="794"/>
      <c r="S4" s="651" t="s">
        <v>53</v>
      </c>
      <c r="T4" s="794" t="s">
        <v>57</v>
      </c>
      <c r="U4" s="794"/>
      <c r="V4" s="794"/>
      <c r="W4" s="651" t="s">
        <v>53</v>
      </c>
      <c r="X4" s="657" t="s">
        <v>58</v>
      </c>
    </row>
    <row r="5" spans="1:24" ht="15.75" customHeight="1" thickBot="1" x14ac:dyDescent="0.3">
      <c r="A5" s="658"/>
      <c r="B5" s="658"/>
      <c r="C5" s="658"/>
      <c r="D5" s="802" t="s">
        <v>59</v>
      </c>
      <c r="E5" s="803" t="s">
        <v>60</v>
      </c>
      <c r="F5" s="804" t="s">
        <v>61</v>
      </c>
      <c r="G5" s="652"/>
      <c r="H5" s="802" t="s">
        <v>59</v>
      </c>
      <c r="I5" s="803" t="s">
        <v>60</v>
      </c>
      <c r="J5" s="804" t="s">
        <v>61</v>
      </c>
      <c r="K5" s="652"/>
      <c r="L5" s="802" t="s">
        <v>59</v>
      </c>
      <c r="M5" s="803" t="s">
        <v>60</v>
      </c>
      <c r="N5" s="804" t="s">
        <v>61</v>
      </c>
      <c r="O5" s="652"/>
      <c r="P5" s="802" t="s">
        <v>59</v>
      </c>
      <c r="Q5" s="803" t="s">
        <v>60</v>
      </c>
      <c r="R5" s="804" t="s">
        <v>61</v>
      </c>
      <c r="S5" s="652"/>
      <c r="T5" s="802" t="s">
        <v>59</v>
      </c>
      <c r="U5" s="803" t="s">
        <v>60</v>
      </c>
      <c r="V5" s="804" t="s">
        <v>61</v>
      </c>
      <c r="W5" s="652"/>
      <c r="X5" s="658"/>
    </row>
    <row r="6" spans="1:24" ht="15.75" customHeight="1" x14ac:dyDescent="0.25">
      <c r="A6" s="402">
        <v>1</v>
      </c>
      <c r="B6" s="422" t="s">
        <v>96</v>
      </c>
      <c r="C6" s="422" t="s">
        <v>26</v>
      </c>
      <c r="D6" s="414">
        <v>20</v>
      </c>
      <c r="E6" s="406">
        <v>20</v>
      </c>
      <c r="F6" s="407">
        <v>20</v>
      </c>
      <c r="G6" s="423">
        <f>SUM(D6:F6)</f>
        <v>60</v>
      </c>
      <c r="H6" s="414">
        <v>20</v>
      </c>
      <c r="I6" s="406">
        <v>20</v>
      </c>
      <c r="J6" s="406">
        <v>15</v>
      </c>
      <c r="K6" s="423">
        <f>SUM(H6:J6)</f>
        <v>55</v>
      </c>
      <c r="L6" s="414">
        <v>20</v>
      </c>
      <c r="M6" s="406">
        <v>20</v>
      </c>
      <c r="N6" s="406">
        <v>20</v>
      </c>
      <c r="O6" s="423">
        <f>SUM(L6:N6)</f>
        <v>60</v>
      </c>
      <c r="P6" s="414">
        <v>15</v>
      </c>
      <c r="Q6" s="406">
        <v>20</v>
      </c>
      <c r="R6" s="407">
        <v>20</v>
      </c>
      <c r="S6" s="423">
        <f>SUM(P6:R6)</f>
        <v>55</v>
      </c>
      <c r="T6" s="414">
        <v>20</v>
      </c>
      <c r="U6" s="406">
        <v>20</v>
      </c>
      <c r="V6" s="406">
        <v>20</v>
      </c>
      <c r="W6" s="423">
        <f>SUM(T6:V6)</f>
        <v>60</v>
      </c>
      <c r="X6" s="834">
        <f>SUM(W6,S6,O6,K6,G6)</f>
        <v>290</v>
      </c>
    </row>
    <row r="7" spans="1:24" ht="15.75" customHeight="1" x14ac:dyDescent="0.25">
      <c r="A7" s="408">
        <v>2</v>
      </c>
      <c r="B7" s="419" t="s">
        <v>19</v>
      </c>
      <c r="C7" s="419" t="s">
        <v>32</v>
      </c>
      <c r="D7" s="415">
        <v>15</v>
      </c>
      <c r="E7" s="412">
        <v>20</v>
      </c>
      <c r="F7" s="413">
        <v>15</v>
      </c>
      <c r="G7" s="424">
        <f>SUM(D7:F7)</f>
        <v>50</v>
      </c>
      <c r="H7" s="415">
        <v>20</v>
      </c>
      <c r="I7" s="412">
        <v>15</v>
      </c>
      <c r="J7" s="412">
        <v>20</v>
      </c>
      <c r="K7" s="424">
        <f>SUM(H7:J7)</f>
        <v>55</v>
      </c>
      <c r="L7" s="415">
        <v>20</v>
      </c>
      <c r="M7" s="412">
        <v>20</v>
      </c>
      <c r="N7" s="412">
        <v>15</v>
      </c>
      <c r="O7" s="424">
        <f>SUM(L7:N7)</f>
        <v>55</v>
      </c>
      <c r="P7" s="415">
        <v>15</v>
      </c>
      <c r="Q7" s="412">
        <v>20</v>
      </c>
      <c r="R7" s="412"/>
      <c r="S7" s="424">
        <f>SUM(P7:R7)</f>
        <v>35</v>
      </c>
      <c r="T7" s="415">
        <v>20</v>
      </c>
      <c r="U7" s="412">
        <v>20</v>
      </c>
      <c r="V7" s="412">
        <v>20</v>
      </c>
      <c r="W7" s="424">
        <f>SUM(T7:V7)</f>
        <v>60</v>
      </c>
      <c r="X7" s="833">
        <f>SUM(W7,S7,O7,K7,G7)</f>
        <v>255</v>
      </c>
    </row>
    <row r="8" spans="1:24" ht="15.75" customHeight="1" x14ac:dyDescent="0.25">
      <c r="A8" s="408">
        <v>3</v>
      </c>
      <c r="B8" s="419" t="s">
        <v>39</v>
      </c>
      <c r="C8" s="419" t="s">
        <v>37</v>
      </c>
      <c r="D8" s="415">
        <v>20</v>
      </c>
      <c r="E8" s="412">
        <v>10</v>
      </c>
      <c r="F8" s="413">
        <v>15</v>
      </c>
      <c r="G8" s="424">
        <f>SUM(D8:F8)</f>
        <v>45</v>
      </c>
      <c r="H8" s="415">
        <v>15</v>
      </c>
      <c r="I8" s="412">
        <v>15</v>
      </c>
      <c r="J8" s="412">
        <v>15</v>
      </c>
      <c r="K8" s="424">
        <f>SUM(H8:J8)</f>
        <v>45</v>
      </c>
      <c r="L8" s="415">
        <v>10</v>
      </c>
      <c r="M8" s="412">
        <v>15</v>
      </c>
      <c r="N8" s="412">
        <v>20</v>
      </c>
      <c r="O8" s="424">
        <f>SUM(L8:N8)</f>
        <v>45</v>
      </c>
      <c r="P8" s="415">
        <v>20</v>
      </c>
      <c r="Q8" s="412">
        <v>20</v>
      </c>
      <c r="R8" s="412">
        <v>15</v>
      </c>
      <c r="S8" s="424">
        <f>SUM(P8:R8)</f>
        <v>55</v>
      </c>
      <c r="T8" s="415">
        <v>15</v>
      </c>
      <c r="U8" s="412">
        <v>20</v>
      </c>
      <c r="V8" s="412">
        <v>20</v>
      </c>
      <c r="W8" s="424">
        <f>SUM(T8:V8)</f>
        <v>55</v>
      </c>
      <c r="X8" s="833">
        <f>SUM(W8,S8,O8,K8,G8)</f>
        <v>245</v>
      </c>
    </row>
    <row r="9" spans="1:24" ht="15.75" customHeight="1" x14ac:dyDescent="0.25">
      <c r="A9" s="408">
        <v>4</v>
      </c>
      <c r="B9" s="419" t="s">
        <v>18</v>
      </c>
      <c r="C9" s="419" t="s">
        <v>27</v>
      </c>
      <c r="D9" s="415">
        <v>10</v>
      </c>
      <c r="E9" s="412">
        <v>20</v>
      </c>
      <c r="F9" s="413">
        <v>20</v>
      </c>
      <c r="G9" s="424">
        <f>SUM(D9:F9)</f>
        <v>50</v>
      </c>
      <c r="H9" s="415">
        <v>15</v>
      </c>
      <c r="I9" s="412">
        <v>5</v>
      </c>
      <c r="J9" s="412">
        <v>20</v>
      </c>
      <c r="K9" s="424">
        <f>SUM(H9:J9)</f>
        <v>40</v>
      </c>
      <c r="L9" s="415">
        <v>15</v>
      </c>
      <c r="M9" s="412">
        <v>10</v>
      </c>
      <c r="N9" s="412">
        <v>20</v>
      </c>
      <c r="O9" s="424">
        <f>SUM(L9:N9)</f>
        <v>45</v>
      </c>
      <c r="P9" s="415">
        <v>20</v>
      </c>
      <c r="Q9" s="412">
        <v>20</v>
      </c>
      <c r="R9" s="412">
        <v>20</v>
      </c>
      <c r="S9" s="424">
        <f>SUM(P9:R9)</f>
        <v>60</v>
      </c>
      <c r="T9" s="415">
        <v>20</v>
      </c>
      <c r="U9" s="412">
        <v>20</v>
      </c>
      <c r="V9" s="412">
        <v>10</v>
      </c>
      <c r="W9" s="424">
        <f>SUM(T9:V9)</f>
        <v>50</v>
      </c>
      <c r="X9" s="833">
        <f>SUM(W9,S9,O9,K9,G9)</f>
        <v>245</v>
      </c>
    </row>
    <row r="10" spans="1:24" ht="15.75" customHeight="1" x14ac:dyDescent="0.25">
      <c r="A10" s="425">
        <v>5</v>
      </c>
      <c r="B10" s="426" t="s">
        <v>17</v>
      </c>
      <c r="C10" s="426" t="s">
        <v>29</v>
      </c>
      <c r="D10" s="427">
        <v>20</v>
      </c>
      <c r="E10" s="428">
        <v>20</v>
      </c>
      <c r="F10" s="429">
        <v>20</v>
      </c>
      <c r="G10" s="430">
        <f>SUM(D10:F10)</f>
        <v>60</v>
      </c>
      <c r="H10" s="427">
        <v>10</v>
      </c>
      <c r="I10" s="428">
        <v>15</v>
      </c>
      <c r="J10" s="428">
        <v>20</v>
      </c>
      <c r="K10" s="430">
        <f>SUM(H10:J10)</f>
        <v>45</v>
      </c>
      <c r="L10" s="427">
        <v>5</v>
      </c>
      <c r="M10" s="428">
        <v>20</v>
      </c>
      <c r="N10" s="428">
        <v>20</v>
      </c>
      <c r="O10" s="430">
        <f>SUM(L10:N10)</f>
        <v>45</v>
      </c>
      <c r="P10" s="427">
        <v>20</v>
      </c>
      <c r="Q10" s="428">
        <v>15</v>
      </c>
      <c r="R10" s="428">
        <v>20</v>
      </c>
      <c r="S10" s="430">
        <f>SUM(P10:R10)</f>
        <v>55</v>
      </c>
      <c r="T10" s="427">
        <v>15</v>
      </c>
      <c r="U10" s="428">
        <v>20</v>
      </c>
      <c r="V10" s="428"/>
      <c r="W10" s="430">
        <f>SUM(T10:V10)</f>
        <v>35</v>
      </c>
      <c r="X10" s="832">
        <f>SUM(W10,S10,O10,K10,G10)</f>
        <v>240</v>
      </c>
    </row>
    <row r="11" spans="1:24" ht="15.75" customHeight="1" x14ac:dyDescent="0.25">
      <c r="A11" s="425">
        <v>6</v>
      </c>
      <c r="B11" s="426" t="s">
        <v>15</v>
      </c>
      <c r="C11" s="426" t="s">
        <v>37</v>
      </c>
      <c r="D11" s="427">
        <v>20</v>
      </c>
      <c r="E11" s="428">
        <v>15</v>
      </c>
      <c r="F11" s="429">
        <v>20</v>
      </c>
      <c r="G11" s="430">
        <f>SUM(D11:F11)</f>
        <v>55</v>
      </c>
      <c r="H11" s="427">
        <v>15</v>
      </c>
      <c r="I11" s="428">
        <v>20</v>
      </c>
      <c r="J11" s="428">
        <v>15</v>
      </c>
      <c r="K11" s="430">
        <f>SUM(H11:J11)</f>
        <v>50</v>
      </c>
      <c r="L11" s="427">
        <v>5</v>
      </c>
      <c r="M11" s="428">
        <v>20</v>
      </c>
      <c r="N11" s="428"/>
      <c r="O11" s="430">
        <f>SUM(L11:N11)</f>
        <v>25</v>
      </c>
      <c r="P11" s="427">
        <v>15</v>
      </c>
      <c r="Q11" s="428">
        <v>15</v>
      </c>
      <c r="R11" s="428">
        <v>15</v>
      </c>
      <c r="S11" s="430">
        <f>SUM(P11:R11)</f>
        <v>45</v>
      </c>
      <c r="T11" s="427">
        <v>20</v>
      </c>
      <c r="U11" s="428">
        <v>15</v>
      </c>
      <c r="V11" s="428">
        <v>20</v>
      </c>
      <c r="W11" s="430">
        <f>SUM(T11:V11)</f>
        <v>55</v>
      </c>
      <c r="X11" s="832">
        <f>SUM(W11,S11,O11,K11,G11)</f>
        <v>230</v>
      </c>
    </row>
    <row r="12" spans="1:24" ht="15.75" customHeight="1" x14ac:dyDescent="0.25">
      <c r="A12" s="431">
        <v>7</v>
      </c>
      <c r="B12" s="419" t="s">
        <v>9</v>
      </c>
      <c r="C12" s="419" t="s">
        <v>26</v>
      </c>
      <c r="D12" s="432">
        <v>20</v>
      </c>
      <c r="E12" s="433">
        <v>15</v>
      </c>
      <c r="F12" s="434">
        <v>20</v>
      </c>
      <c r="G12" s="424">
        <f>SUM(D12:F12)</f>
        <v>55</v>
      </c>
      <c r="H12" s="415">
        <v>15</v>
      </c>
      <c r="I12" s="412">
        <v>15</v>
      </c>
      <c r="J12" s="412">
        <v>0</v>
      </c>
      <c r="K12" s="424">
        <f>SUM(H12:J12)</f>
        <v>30</v>
      </c>
      <c r="L12" s="415">
        <v>15</v>
      </c>
      <c r="M12" s="412">
        <v>15</v>
      </c>
      <c r="N12" s="412">
        <v>20</v>
      </c>
      <c r="O12" s="424">
        <f>SUM(L12:N12)</f>
        <v>50</v>
      </c>
      <c r="P12" s="415">
        <v>15</v>
      </c>
      <c r="Q12" s="412">
        <v>10</v>
      </c>
      <c r="R12" s="412">
        <v>20</v>
      </c>
      <c r="S12" s="424">
        <f>SUM(P12:R12)</f>
        <v>45</v>
      </c>
      <c r="T12" s="415">
        <v>15</v>
      </c>
      <c r="U12" s="412">
        <v>15</v>
      </c>
      <c r="V12" s="412">
        <v>20</v>
      </c>
      <c r="W12" s="424">
        <f>SUM(T12:V12)</f>
        <v>50</v>
      </c>
      <c r="X12" s="833">
        <f>SUM(W12,S12,O12,K12,G12)</f>
        <v>230</v>
      </c>
    </row>
    <row r="13" spans="1:24" ht="15.75" customHeight="1" x14ac:dyDescent="0.25">
      <c r="A13" s="415">
        <v>8</v>
      </c>
      <c r="B13" s="419" t="s">
        <v>21</v>
      </c>
      <c r="C13" s="419" t="s">
        <v>26</v>
      </c>
      <c r="D13" s="415">
        <v>20</v>
      </c>
      <c r="E13" s="412">
        <v>20</v>
      </c>
      <c r="F13" s="412">
        <v>0</v>
      </c>
      <c r="G13" s="424">
        <f>SUM(D13:F13)</f>
        <v>40</v>
      </c>
      <c r="H13" s="415">
        <v>20</v>
      </c>
      <c r="I13" s="412">
        <v>15</v>
      </c>
      <c r="J13" s="412">
        <v>0</v>
      </c>
      <c r="K13" s="424">
        <f>SUM(H13:J13)</f>
        <v>35</v>
      </c>
      <c r="L13" s="415">
        <v>20</v>
      </c>
      <c r="M13" s="412">
        <v>15</v>
      </c>
      <c r="N13" s="412"/>
      <c r="O13" s="424">
        <f>SUM(L13:N13)</f>
        <v>35</v>
      </c>
      <c r="P13" s="415">
        <v>20</v>
      </c>
      <c r="Q13" s="412">
        <v>15</v>
      </c>
      <c r="R13" s="412">
        <v>15</v>
      </c>
      <c r="S13" s="424">
        <f>SUM(P13:R13)</f>
        <v>50</v>
      </c>
      <c r="T13" s="415">
        <v>5</v>
      </c>
      <c r="U13" s="412">
        <v>10</v>
      </c>
      <c r="V13" s="412">
        <v>15</v>
      </c>
      <c r="W13" s="424">
        <f>SUM(T13:V13)</f>
        <v>30</v>
      </c>
      <c r="X13" s="833">
        <f>SUM(W13,S13,O13,K13,G13)</f>
        <v>190</v>
      </c>
    </row>
    <row r="14" spans="1:24" ht="15.75" customHeight="1" x14ac:dyDescent="0.25">
      <c r="A14" s="435">
        <v>9</v>
      </c>
      <c r="B14" s="426" t="s">
        <v>33</v>
      </c>
      <c r="C14" s="426" t="s">
        <v>32</v>
      </c>
      <c r="D14" s="435"/>
      <c r="E14" s="436">
        <v>10</v>
      </c>
      <c r="F14" s="437">
        <v>10</v>
      </c>
      <c r="G14" s="438">
        <f>SUM(D14:F14)</f>
        <v>20</v>
      </c>
      <c r="H14" s="435">
        <v>15</v>
      </c>
      <c r="I14" s="436">
        <v>10</v>
      </c>
      <c r="J14" s="436">
        <v>15</v>
      </c>
      <c r="K14" s="438">
        <f>SUM(H14:J14)</f>
        <v>40</v>
      </c>
      <c r="L14" s="435">
        <v>20</v>
      </c>
      <c r="M14" s="436">
        <v>20</v>
      </c>
      <c r="N14" s="436">
        <v>20</v>
      </c>
      <c r="O14" s="438">
        <f>SUM(L14:N14)</f>
        <v>60</v>
      </c>
      <c r="P14" s="435">
        <v>15</v>
      </c>
      <c r="Q14" s="436">
        <v>10</v>
      </c>
      <c r="R14" s="436">
        <v>15</v>
      </c>
      <c r="S14" s="438">
        <f>SUM(P14:R14)</f>
        <v>40</v>
      </c>
      <c r="T14" s="435">
        <v>15</v>
      </c>
      <c r="U14" s="436">
        <v>15</v>
      </c>
      <c r="V14" s="436"/>
      <c r="W14" s="438">
        <f>SUM(T14:V14)</f>
        <v>30</v>
      </c>
      <c r="X14" s="835">
        <f>SUM(W14,S14,O14,K14,G14)</f>
        <v>190</v>
      </c>
    </row>
    <row r="15" spans="1:24" ht="15.75" customHeight="1" x14ac:dyDescent="0.25">
      <c r="A15" s="415">
        <v>10</v>
      </c>
      <c r="B15" s="419" t="s">
        <v>13</v>
      </c>
      <c r="C15" s="419" t="s">
        <v>29</v>
      </c>
      <c r="D15" s="415">
        <v>15</v>
      </c>
      <c r="E15" s="412">
        <v>15</v>
      </c>
      <c r="F15" s="413">
        <v>20</v>
      </c>
      <c r="G15" s="424">
        <f>SUM(D15:F15)</f>
        <v>50</v>
      </c>
      <c r="H15" s="415">
        <v>15</v>
      </c>
      <c r="I15" s="412">
        <v>20</v>
      </c>
      <c r="J15" s="412">
        <v>5</v>
      </c>
      <c r="K15" s="424">
        <f>SUM(H15:J15)</f>
        <v>40</v>
      </c>
      <c r="L15" s="415">
        <v>0</v>
      </c>
      <c r="M15" s="412">
        <v>20</v>
      </c>
      <c r="N15" s="412">
        <v>0</v>
      </c>
      <c r="O15" s="424">
        <f>SUM(L15:N15)</f>
        <v>20</v>
      </c>
      <c r="P15" s="415">
        <v>10</v>
      </c>
      <c r="Q15" s="412">
        <v>10</v>
      </c>
      <c r="R15" s="412">
        <v>0</v>
      </c>
      <c r="S15" s="424">
        <f>SUM(P15:R15)</f>
        <v>20</v>
      </c>
      <c r="T15" s="415">
        <v>0</v>
      </c>
      <c r="U15" s="412">
        <v>5</v>
      </c>
      <c r="V15" s="412"/>
      <c r="W15" s="424">
        <f>SUM(T15:V15)</f>
        <v>5</v>
      </c>
      <c r="X15" s="833">
        <f>SUM(W15,S15,O15,K15,G15)</f>
        <v>135</v>
      </c>
    </row>
    <row r="16" spans="1:24" s="313" customFormat="1" ht="15.75" customHeight="1" thickBot="1" x14ac:dyDescent="0.3">
      <c r="A16" s="366">
        <v>11</v>
      </c>
      <c r="B16" s="48" t="s">
        <v>22</v>
      </c>
      <c r="C16" s="48" t="s">
        <v>37</v>
      </c>
      <c r="D16" s="367"/>
      <c r="E16" s="368"/>
      <c r="F16" s="368"/>
      <c r="G16" s="369">
        <f>SUM(D16:F16)</f>
        <v>0</v>
      </c>
      <c r="H16" s="367">
        <v>10</v>
      </c>
      <c r="I16" s="368">
        <v>0</v>
      </c>
      <c r="J16" s="368"/>
      <c r="K16" s="369">
        <f>SUM(H16:J16)</f>
        <v>10</v>
      </c>
      <c r="L16" s="367"/>
      <c r="M16" s="368"/>
      <c r="N16" s="368"/>
      <c r="O16" s="369">
        <f>SUM(L16:N16)</f>
        <v>0</v>
      </c>
      <c r="P16" s="367"/>
      <c r="Q16" s="368">
        <v>20</v>
      </c>
      <c r="R16" s="368">
        <v>20</v>
      </c>
      <c r="S16" s="369">
        <f>SUM(P16:R16)</f>
        <v>40</v>
      </c>
      <c r="T16" s="367"/>
      <c r="U16" s="368"/>
      <c r="V16" s="368"/>
      <c r="W16" s="369">
        <f>SUM(T16:V16)</f>
        <v>0</v>
      </c>
      <c r="X16" s="388">
        <f>SUM(W16,S16,O16,K16,G16)</f>
        <v>50</v>
      </c>
    </row>
    <row r="17" spans="1:45" ht="15.75" customHeight="1" thickBot="1" x14ac:dyDescent="0.3">
      <c r="A17" s="27"/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7"/>
      <c r="Q17" s="27"/>
      <c r="R17" s="27"/>
      <c r="S17" s="27"/>
      <c r="T17" s="27"/>
      <c r="U17" s="27"/>
      <c r="V17" s="27"/>
      <c r="W17" s="27"/>
      <c r="X17" s="27"/>
    </row>
    <row r="18" spans="1:45" ht="15.75" customHeight="1" thickBot="1" x14ac:dyDescent="0.3">
      <c r="A18" s="30"/>
      <c r="B18" s="821" t="s">
        <v>62</v>
      </c>
      <c r="C18" s="822"/>
      <c r="D18" s="125"/>
      <c r="E18" s="125"/>
      <c r="F18" s="125"/>
      <c r="G18" s="125"/>
      <c r="H18" s="125"/>
      <c r="I18" s="125"/>
      <c r="J18" s="125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29"/>
    </row>
    <row r="19" spans="1:45" ht="15.75" customHeight="1" x14ac:dyDescent="0.25">
      <c r="A19" s="653" t="s">
        <v>44</v>
      </c>
      <c r="B19" s="655" t="s">
        <v>51</v>
      </c>
      <c r="C19" s="657" t="s">
        <v>1</v>
      </c>
      <c r="D19" s="799" t="s">
        <v>52</v>
      </c>
      <c r="E19" s="800"/>
      <c r="F19" s="801"/>
      <c r="G19" s="651" t="s">
        <v>53</v>
      </c>
      <c r="H19" s="799" t="s">
        <v>54</v>
      </c>
      <c r="I19" s="800"/>
      <c r="J19" s="801"/>
      <c r="K19" s="651" t="s">
        <v>53</v>
      </c>
      <c r="L19" s="799" t="s">
        <v>55</v>
      </c>
      <c r="M19" s="800"/>
      <c r="N19" s="801"/>
      <c r="O19" s="651" t="s">
        <v>53</v>
      </c>
      <c r="P19" s="799" t="s">
        <v>56</v>
      </c>
      <c r="Q19" s="800"/>
      <c r="R19" s="801"/>
      <c r="S19" s="651" t="s">
        <v>53</v>
      </c>
      <c r="T19" s="799" t="s">
        <v>57</v>
      </c>
      <c r="U19" s="800"/>
      <c r="V19" s="801"/>
      <c r="W19" s="651" t="s">
        <v>53</v>
      </c>
      <c r="X19" s="799" t="s">
        <v>63</v>
      </c>
      <c r="Y19" s="800"/>
      <c r="Z19" s="801"/>
      <c r="AA19" s="651" t="s">
        <v>53</v>
      </c>
      <c r="AB19" s="799" t="s">
        <v>64</v>
      </c>
      <c r="AC19" s="800"/>
      <c r="AD19" s="801"/>
      <c r="AE19" s="651" t="s">
        <v>53</v>
      </c>
      <c r="AF19" s="799" t="s">
        <v>65</v>
      </c>
      <c r="AG19" s="800"/>
      <c r="AH19" s="801"/>
      <c r="AI19" s="651" t="s">
        <v>53</v>
      </c>
      <c r="AJ19" s="799" t="s">
        <v>66</v>
      </c>
      <c r="AK19" s="800"/>
      <c r="AL19" s="801"/>
      <c r="AM19" s="651" t="s">
        <v>53</v>
      </c>
      <c r="AN19" s="799" t="s">
        <v>67</v>
      </c>
      <c r="AO19" s="800"/>
      <c r="AP19" s="801"/>
      <c r="AQ19" s="651" t="s">
        <v>53</v>
      </c>
      <c r="AR19" s="653" t="s">
        <v>58</v>
      </c>
      <c r="AS19" s="657" t="s">
        <v>68</v>
      </c>
    </row>
    <row r="20" spans="1:45" ht="15.75" customHeight="1" thickBot="1" x14ac:dyDescent="0.3">
      <c r="A20" s="654"/>
      <c r="B20" s="656"/>
      <c r="C20" s="658"/>
      <c r="D20" s="802" t="s">
        <v>59</v>
      </c>
      <c r="E20" s="803" t="s">
        <v>60</v>
      </c>
      <c r="F20" s="804" t="s">
        <v>61</v>
      </c>
      <c r="G20" s="652"/>
      <c r="H20" s="802" t="s">
        <v>59</v>
      </c>
      <c r="I20" s="803" t="s">
        <v>60</v>
      </c>
      <c r="J20" s="804" t="s">
        <v>61</v>
      </c>
      <c r="K20" s="652"/>
      <c r="L20" s="802" t="s">
        <v>59</v>
      </c>
      <c r="M20" s="803" t="s">
        <v>60</v>
      </c>
      <c r="N20" s="804" t="s">
        <v>61</v>
      </c>
      <c r="O20" s="652"/>
      <c r="P20" s="802" t="s">
        <v>59</v>
      </c>
      <c r="Q20" s="803" t="s">
        <v>60</v>
      </c>
      <c r="R20" s="804" t="s">
        <v>61</v>
      </c>
      <c r="S20" s="652"/>
      <c r="T20" s="802" t="s">
        <v>59</v>
      </c>
      <c r="U20" s="803" t="s">
        <v>60</v>
      </c>
      <c r="V20" s="804" t="s">
        <v>61</v>
      </c>
      <c r="W20" s="652"/>
      <c r="X20" s="802" t="s">
        <v>59</v>
      </c>
      <c r="Y20" s="803" t="s">
        <v>60</v>
      </c>
      <c r="Z20" s="804" t="s">
        <v>61</v>
      </c>
      <c r="AA20" s="652"/>
      <c r="AB20" s="802" t="s">
        <v>59</v>
      </c>
      <c r="AC20" s="803" t="s">
        <v>60</v>
      </c>
      <c r="AD20" s="804" t="s">
        <v>61</v>
      </c>
      <c r="AE20" s="652"/>
      <c r="AF20" s="802" t="s">
        <v>59</v>
      </c>
      <c r="AG20" s="803" t="s">
        <v>60</v>
      </c>
      <c r="AH20" s="804" t="s">
        <v>61</v>
      </c>
      <c r="AI20" s="652"/>
      <c r="AJ20" s="802" t="s">
        <v>59</v>
      </c>
      <c r="AK20" s="803" t="s">
        <v>60</v>
      </c>
      <c r="AL20" s="804" t="s">
        <v>61</v>
      </c>
      <c r="AM20" s="652"/>
      <c r="AN20" s="802" t="s">
        <v>59</v>
      </c>
      <c r="AO20" s="803" t="s">
        <v>60</v>
      </c>
      <c r="AP20" s="804" t="s">
        <v>61</v>
      </c>
      <c r="AQ20" s="652"/>
      <c r="AR20" s="654"/>
      <c r="AS20" s="660"/>
    </row>
    <row r="21" spans="1:45" ht="15.75" customHeight="1" x14ac:dyDescent="0.25">
      <c r="A21" s="707">
        <v>1</v>
      </c>
      <c r="B21" s="708" t="s">
        <v>39</v>
      </c>
      <c r="C21" s="709" t="s">
        <v>37</v>
      </c>
      <c r="D21" s="710">
        <v>20</v>
      </c>
      <c r="E21" s="711">
        <v>20</v>
      </c>
      <c r="F21" s="711">
        <v>20</v>
      </c>
      <c r="G21" s="712">
        <f>SUM(D21:F21)</f>
        <v>60</v>
      </c>
      <c r="H21" s="710">
        <v>15</v>
      </c>
      <c r="I21" s="711">
        <v>20</v>
      </c>
      <c r="J21" s="711">
        <v>20</v>
      </c>
      <c r="K21" s="712">
        <f>SUM(H21:J21)</f>
        <v>55</v>
      </c>
      <c r="L21" s="710">
        <v>10</v>
      </c>
      <c r="M21" s="711">
        <v>15</v>
      </c>
      <c r="N21" s="711">
        <v>15</v>
      </c>
      <c r="O21" s="712">
        <f>SUM(L21:N21)</f>
        <v>40</v>
      </c>
      <c r="P21" s="710">
        <v>20</v>
      </c>
      <c r="Q21" s="711">
        <v>20</v>
      </c>
      <c r="R21" s="711">
        <v>15</v>
      </c>
      <c r="S21" s="712">
        <f>SUM(P21:R21)</f>
        <v>55</v>
      </c>
      <c r="T21" s="710">
        <v>20</v>
      </c>
      <c r="U21" s="711">
        <v>20</v>
      </c>
      <c r="V21" s="711">
        <v>15</v>
      </c>
      <c r="W21" s="712">
        <f>SUM(T21:V21)</f>
        <v>55</v>
      </c>
      <c r="X21" s="710">
        <v>20</v>
      </c>
      <c r="Y21" s="711">
        <v>20</v>
      </c>
      <c r="Z21" s="711">
        <v>20</v>
      </c>
      <c r="AA21" s="712">
        <f>SUM(X21:Z21)</f>
        <v>60</v>
      </c>
      <c r="AB21" s="710">
        <v>15</v>
      </c>
      <c r="AC21" s="711">
        <v>20</v>
      </c>
      <c r="AD21" s="711">
        <v>20</v>
      </c>
      <c r="AE21" s="712">
        <f>SUM(AB21:AD21)</f>
        <v>55</v>
      </c>
      <c r="AF21" s="710">
        <v>20</v>
      </c>
      <c r="AG21" s="711">
        <v>20</v>
      </c>
      <c r="AH21" s="711">
        <v>15</v>
      </c>
      <c r="AI21" s="712">
        <f>SUM(AF21:AH21)</f>
        <v>55</v>
      </c>
      <c r="AJ21" s="710">
        <v>20</v>
      </c>
      <c r="AK21" s="711">
        <v>15</v>
      </c>
      <c r="AL21" s="711">
        <v>20</v>
      </c>
      <c r="AM21" s="712">
        <f>SUM(AJ21:AL21)</f>
        <v>55</v>
      </c>
      <c r="AN21" s="710">
        <v>20</v>
      </c>
      <c r="AO21" s="711">
        <v>15</v>
      </c>
      <c r="AP21" s="711">
        <v>15</v>
      </c>
      <c r="AQ21" s="712">
        <f>SUM(AN21:AP21)</f>
        <v>50</v>
      </c>
      <c r="AR21" s="836">
        <f>SUM(AQ21,AM21,AI21,AE21,AA21,W21,S21,O21,K21,G21)</f>
        <v>540</v>
      </c>
      <c r="AS21" s="714">
        <v>1</v>
      </c>
    </row>
    <row r="22" spans="1:45" ht="15.75" customHeight="1" x14ac:dyDescent="0.25">
      <c r="A22" s="715">
        <v>2</v>
      </c>
      <c r="B22" s="716" t="s">
        <v>19</v>
      </c>
      <c r="C22" s="717" t="s">
        <v>32</v>
      </c>
      <c r="D22" s="718">
        <v>20</v>
      </c>
      <c r="E22" s="719">
        <v>20</v>
      </c>
      <c r="F22" s="719">
        <v>15</v>
      </c>
      <c r="G22" s="720">
        <f>SUM(D22:F22)</f>
        <v>55</v>
      </c>
      <c r="H22" s="718">
        <v>5</v>
      </c>
      <c r="I22" s="719">
        <v>10</v>
      </c>
      <c r="J22" s="719">
        <v>15</v>
      </c>
      <c r="K22" s="720">
        <f>SUM(H22:J22)</f>
        <v>30</v>
      </c>
      <c r="L22" s="718">
        <v>20</v>
      </c>
      <c r="M22" s="719">
        <v>20</v>
      </c>
      <c r="N22" s="719">
        <v>15</v>
      </c>
      <c r="O22" s="720">
        <f>SUM(L22:N22)</f>
        <v>55</v>
      </c>
      <c r="P22" s="718">
        <v>20</v>
      </c>
      <c r="Q22" s="719">
        <v>15</v>
      </c>
      <c r="R22" s="719">
        <v>20</v>
      </c>
      <c r="S22" s="720">
        <f>SUM(P22:R22)</f>
        <v>55</v>
      </c>
      <c r="T22" s="718">
        <v>20</v>
      </c>
      <c r="U22" s="719">
        <v>20</v>
      </c>
      <c r="V22" s="719">
        <v>20</v>
      </c>
      <c r="W22" s="720">
        <f>SUM(T22:V22)</f>
        <v>60</v>
      </c>
      <c r="X22" s="718">
        <v>10</v>
      </c>
      <c r="Y22" s="719">
        <v>15</v>
      </c>
      <c r="Z22" s="719">
        <v>15</v>
      </c>
      <c r="AA22" s="720">
        <f>SUM(X22:Z22)</f>
        <v>40</v>
      </c>
      <c r="AB22" s="718">
        <v>20</v>
      </c>
      <c r="AC22" s="719">
        <v>20</v>
      </c>
      <c r="AD22" s="719">
        <v>15</v>
      </c>
      <c r="AE22" s="720">
        <f>SUM(AB22:AD22)</f>
        <v>55</v>
      </c>
      <c r="AF22" s="718">
        <v>15</v>
      </c>
      <c r="AG22" s="719">
        <v>15</v>
      </c>
      <c r="AH22" s="719">
        <v>20</v>
      </c>
      <c r="AI22" s="720">
        <f>SUM(AF22:AH22)</f>
        <v>50</v>
      </c>
      <c r="AJ22" s="718">
        <v>15</v>
      </c>
      <c r="AK22" s="719">
        <v>20</v>
      </c>
      <c r="AL22" s="719">
        <v>20</v>
      </c>
      <c r="AM22" s="720">
        <f>SUM(AJ22:AL22)</f>
        <v>55</v>
      </c>
      <c r="AN22" s="718">
        <v>15</v>
      </c>
      <c r="AO22" s="719">
        <v>10</v>
      </c>
      <c r="AP22" s="719">
        <v>15</v>
      </c>
      <c r="AQ22" s="720">
        <f>SUM(AN22:AP22)</f>
        <v>40</v>
      </c>
      <c r="AR22" s="825">
        <f>SUM(AQ22,AM22,AI22,AE22,AA22,W22,S22,O22,K22,G22)</f>
        <v>495</v>
      </c>
      <c r="AS22" s="721">
        <v>2</v>
      </c>
    </row>
    <row r="23" spans="1:45" ht="15.75" customHeight="1" x14ac:dyDescent="0.25">
      <c r="A23" s="722">
        <v>3</v>
      </c>
      <c r="B23" s="723" t="s">
        <v>21</v>
      </c>
      <c r="C23" s="724" t="s">
        <v>26</v>
      </c>
      <c r="D23" s="725">
        <v>0</v>
      </c>
      <c r="E23" s="726">
        <v>20</v>
      </c>
      <c r="F23" s="726">
        <v>20</v>
      </c>
      <c r="G23" s="727">
        <f>SUM(D23:F23)</f>
        <v>40</v>
      </c>
      <c r="H23" s="725">
        <v>20</v>
      </c>
      <c r="I23" s="726">
        <v>20</v>
      </c>
      <c r="J23" s="726">
        <v>10</v>
      </c>
      <c r="K23" s="727">
        <f>SUM(H23:J23)</f>
        <v>50</v>
      </c>
      <c r="L23" s="725">
        <v>15</v>
      </c>
      <c r="M23" s="726">
        <v>20</v>
      </c>
      <c r="N23" s="726">
        <v>20</v>
      </c>
      <c r="O23" s="727">
        <f>SUM(L23:N23)</f>
        <v>55</v>
      </c>
      <c r="P23" s="725">
        <v>20</v>
      </c>
      <c r="Q23" s="726">
        <v>15</v>
      </c>
      <c r="R23" s="726">
        <v>20</v>
      </c>
      <c r="S23" s="727">
        <f>SUM(P23:R23)</f>
        <v>55</v>
      </c>
      <c r="T23" s="725">
        <v>20</v>
      </c>
      <c r="U23" s="726">
        <v>20</v>
      </c>
      <c r="V23" s="726">
        <v>10</v>
      </c>
      <c r="W23" s="727">
        <f>SUM(T23:V23)</f>
        <v>50</v>
      </c>
      <c r="X23" s="725">
        <v>20</v>
      </c>
      <c r="Y23" s="726">
        <v>20</v>
      </c>
      <c r="Z23" s="726">
        <v>0</v>
      </c>
      <c r="AA23" s="727">
        <f>SUM(X23:Z23)</f>
        <v>40</v>
      </c>
      <c r="AB23" s="725">
        <v>20</v>
      </c>
      <c r="AC23" s="726">
        <v>5</v>
      </c>
      <c r="AD23" s="726">
        <v>20</v>
      </c>
      <c r="AE23" s="727">
        <f>SUM(AB23:AD23)</f>
        <v>45</v>
      </c>
      <c r="AF23" s="725">
        <v>20</v>
      </c>
      <c r="AG23" s="726">
        <v>20</v>
      </c>
      <c r="AH23" s="726">
        <v>15</v>
      </c>
      <c r="AI23" s="727">
        <f>SUM(AF23:AH23)</f>
        <v>55</v>
      </c>
      <c r="AJ23" s="725">
        <v>20</v>
      </c>
      <c r="AK23" s="726">
        <v>20</v>
      </c>
      <c r="AL23" s="726">
        <v>20</v>
      </c>
      <c r="AM23" s="727">
        <f>SUM(AJ23:AL23)</f>
        <v>60</v>
      </c>
      <c r="AN23" s="725">
        <v>20</v>
      </c>
      <c r="AO23" s="726">
        <v>20</v>
      </c>
      <c r="AP23" s="726">
        <v>0</v>
      </c>
      <c r="AQ23" s="727">
        <f>SUM(AN23:AP23)</f>
        <v>40</v>
      </c>
      <c r="AR23" s="826">
        <f>SUM(AQ23,AM23,AI23,AE23,AA23,W23,S23,O23,K23,G23)</f>
        <v>490</v>
      </c>
      <c r="AS23" s="728">
        <v>3</v>
      </c>
    </row>
    <row r="24" spans="1:45" ht="15.75" customHeight="1" x14ac:dyDescent="0.25">
      <c r="A24" s="64">
        <v>4</v>
      </c>
      <c r="B24" s="135" t="s">
        <v>15</v>
      </c>
      <c r="C24" s="65" t="s">
        <v>37</v>
      </c>
      <c r="D24" s="66">
        <v>15</v>
      </c>
      <c r="E24" s="89">
        <v>20</v>
      </c>
      <c r="F24" s="89">
        <v>10</v>
      </c>
      <c r="G24" s="101">
        <f>SUM(D24:F24)</f>
        <v>45</v>
      </c>
      <c r="H24" s="66">
        <v>15</v>
      </c>
      <c r="I24" s="89">
        <v>20</v>
      </c>
      <c r="J24" s="89">
        <v>5</v>
      </c>
      <c r="K24" s="101">
        <f>SUM(H24:J24)</f>
        <v>40</v>
      </c>
      <c r="L24" s="66">
        <v>15</v>
      </c>
      <c r="M24" s="89">
        <v>20</v>
      </c>
      <c r="N24" s="89">
        <v>0</v>
      </c>
      <c r="O24" s="101">
        <f>SUM(L24:N24)</f>
        <v>35</v>
      </c>
      <c r="P24" s="66">
        <v>10</v>
      </c>
      <c r="Q24" s="89">
        <v>15</v>
      </c>
      <c r="R24" s="89">
        <v>15</v>
      </c>
      <c r="S24" s="101">
        <f>SUM(P24:R24)</f>
        <v>40</v>
      </c>
      <c r="T24" s="66">
        <v>15</v>
      </c>
      <c r="U24" s="89">
        <v>20</v>
      </c>
      <c r="V24" s="89">
        <v>15</v>
      </c>
      <c r="W24" s="101">
        <f>SUM(T24:V24)</f>
        <v>50</v>
      </c>
      <c r="X24" s="66">
        <v>15</v>
      </c>
      <c r="Y24" s="89">
        <v>10</v>
      </c>
      <c r="Z24" s="89">
        <v>10</v>
      </c>
      <c r="AA24" s="101">
        <f>SUM(X24:Z24)</f>
        <v>35</v>
      </c>
      <c r="AB24" s="66">
        <v>20</v>
      </c>
      <c r="AC24" s="89">
        <v>15</v>
      </c>
      <c r="AD24" s="89">
        <v>20</v>
      </c>
      <c r="AE24" s="101">
        <f>SUM(AB24:AD24)</f>
        <v>55</v>
      </c>
      <c r="AF24" s="66">
        <v>15</v>
      </c>
      <c r="AG24" s="89">
        <v>20</v>
      </c>
      <c r="AH24" s="89">
        <v>20</v>
      </c>
      <c r="AI24" s="101">
        <f>SUM(AF24:AH24)</f>
        <v>55</v>
      </c>
      <c r="AJ24" s="66">
        <v>20</v>
      </c>
      <c r="AK24" s="89">
        <v>20</v>
      </c>
      <c r="AL24" s="89">
        <v>20</v>
      </c>
      <c r="AM24" s="101">
        <f>SUM(AJ24:AL24)</f>
        <v>60</v>
      </c>
      <c r="AN24" s="66">
        <v>20</v>
      </c>
      <c r="AO24" s="89">
        <v>20</v>
      </c>
      <c r="AP24" s="89">
        <v>20</v>
      </c>
      <c r="AQ24" s="101">
        <f>SUM(AN24:AP24)</f>
        <v>60</v>
      </c>
      <c r="AR24" s="828">
        <f>SUM(AQ24,AM24,AI24,AE24,AA24,W24,S24,O24,K24,G24)</f>
        <v>475</v>
      </c>
      <c r="AS24" s="127"/>
    </row>
    <row r="25" spans="1:45" ht="15.75" customHeight="1" x14ac:dyDescent="0.25">
      <c r="A25" s="87">
        <v>5</v>
      </c>
      <c r="B25" s="113" t="s">
        <v>96</v>
      </c>
      <c r="C25" s="90" t="s">
        <v>26</v>
      </c>
      <c r="D25" s="784">
        <v>20</v>
      </c>
      <c r="E25" s="227">
        <v>20</v>
      </c>
      <c r="F25" s="227">
        <v>15</v>
      </c>
      <c r="G25" s="785">
        <f>SUM(D25:F25)</f>
        <v>55</v>
      </c>
      <c r="H25" s="784">
        <v>5</v>
      </c>
      <c r="I25" s="227">
        <v>20</v>
      </c>
      <c r="J25" s="227">
        <v>15</v>
      </c>
      <c r="K25" s="785">
        <f>SUM(H25:J25)</f>
        <v>40</v>
      </c>
      <c r="L25" s="784">
        <v>20</v>
      </c>
      <c r="M25" s="227">
        <v>15</v>
      </c>
      <c r="N25" s="227">
        <v>15</v>
      </c>
      <c r="O25" s="785">
        <f>SUM(L25:N25)</f>
        <v>50</v>
      </c>
      <c r="P25" s="786">
        <v>10</v>
      </c>
      <c r="Q25" s="611">
        <v>15</v>
      </c>
      <c r="R25" s="611">
        <v>15</v>
      </c>
      <c r="S25" s="612">
        <f>SUM(P25:R25)</f>
        <v>40</v>
      </c>
      <c r="T25" s="786">
        <v>15</v>
      </c>
      <c r="U25" s="611">
        <v>20</v>
      </c>
      <c r="V25" s="611">
        <v>20</v>
      </c>
      <c r="W25" s="612">
        <f>SUM(T25:V25)</f>
        <v>55</v>
      </c>
      <c r="X25" s="786">
        <v>20</v>
      </c>
      <c r="Y25" s="611">
        <v>5</v>
      </c>
      <c r="Z25" s="611">
        <v>10</v>
      </c>
      <c r="AA25" s="612">
        <f>SUM(X25:Z25)</f>
        <v>35</v>
      </c>
      <c r="AB25" s="786">
        <v>20</v>
      </c>
      <c r="AC25" s="611">
        <v>20</v>
      </c>
      <c r="AD25" s="611">
        <v>0</v>
      </c>
      <c r="AE25" s="612">
        <f>SUM(AB25:AD25)</f>
        <v>40</v>
      </c>
      <c r="AF25" s="786">
        <v>20</v>
      </c>
      <c r="AG25" s="611">
        <v>20</v>
      </c>
      <c r="AH25" s="611">
        <v>20</v>
      </c>
      <c r="AI25" s="612">
        <f>SUM(AF25:AH25)</f>
        <v>60</v>
      </c>
      <c r="AJ25" s="786">
        <v>20</v>
      </c>
      <c r="AK25" s="611">
        <v>20</v>
      </c>
      <c r="AL25" s="611">
        <v>15</v>
      </c>
      <c r="AM25" s="612">
        <f>SUM(AJ25:AL25)</f>
        <v>55</v>
      </c>
      <c r="AN25" s="786">
        <v>10</v>
      </c>
      <c r="AO25" s="611">
        <v>15</v>
      </c>
      <c r="AP25" s="611">
        <v>20</v>
      </c>
      <c r="AQ25" s="612">
        <f>SUM(AN25:AP25)</f>
        <v>45</v>
      </c>
      <c r="AR25" s="613">
        <f>SUM(AQ25,AM25,AI25,AE25,AA25,W25,S25,O25,K25,G25)</f>
        <v>475</v>
      </c>
      <c r="AS25" s="124"/>
    </row>
    <row r="26" spans="1:45" ht="15.75" customHeight="1" x14ac:dyDescent="0.25">
      <c r="A26" s="64">
        <v>6</v>
      </c>
      <c r="B26" s="135" t="s">
        <v>17</v>
      </c>
      <c r="C26" s="65" t="s">
        <v>29</v>
      </c>
      <c r="D26" s="66">
        <v>20</v>
      </c>
      <c r="E26" s="89">
        <v>15</v>
      </c>
      <c r="F26" s="89">
        <v>20</v>
      </c>
      <c r="G26" s="101">
        <f>SUM(D26:F26)</f>
        <v>55</v>
      </c>
      <c r="H26" s="66">
        <v>20</v>
      </c>
      <c r="I26" s="89">
        <v>15</v>
      </c>
      <c r="J26" s="89">
        <v>10</v>
      </c>
      <c r="K26" s="101">
        <f>SUM(H26:J26)</f>
        <v>45</v>
      </c>
      <c r="L26" s="66">
        <v>20</v>
      </c>
      <c r="M26" s="89">
        <v>10</v>
      </c>
      <c r="N26" s="89">
        <v>20</v>
      </c>
      <c r="O26" s="101">
        <f>SUM(L26:N26)</f>
        <v>50</v>
      </c>
      <c r="P26" s="66">
        <v>20</v>
      </c>
      <c r="Q26" s="89">
        <v>15</v>
      </c>
      <c r="R26" s="89">
        <v>20</v>
      </c>
      <c r="S26" s="101">
        <f>SUM(P26:R26)</f>
        <v>55</v>
      </c>
      <c r="T26" s="66">
        <v>20</v>
      </c>
      <c r="U26" s="89">
        <v>20</v>
      </c>
      <c r="V26" s="89">
        <v>10</v>
      </c>
      <c r="W26" s="101">
        <f>SUM(T26:V26)</f>
        <v>50</v>
      </c>
      <c r="X26" s="66">
        <v>20</v>
      </c>
      <c r="Y26" s="89">
        <v>10</v>
      </c>
      <c r="Z26" s="89">
        <v>20</v>
      </c>
      <c r="AA26" s="101">
        <f>SUM(X26:Z26)</f>
        <v>50</v>
      </c>
      <c r="AB26" s="66">
        <v>20</v>
      </c>
      <c r="AC26" s="89">
        <v>20</v>
      </c>
      <c r="AD26" s="89">
        <v>20</v>
      </c>
      <c r="AE26" s="101">
        <f>SUM(AB26:AD26)</f>
        <v>60</v>
      </c>
      <c r="AF26" s="66">
        <v>10</v>
      </c>
      <c r="AG26" s="89">
        <v>20</v>
      </c>
      <c r="AH26" s="89">
        <v>15</v>
      </c>
      <c r="AI26" s="101">
        <f>SUM(AF26:AH26)</f>
        <v>45</v>
      </c>
      <c r="AJ26" s="66">
        <v>10</v>
      </c>
      <c r="AK26" s="89">
        <v>10</v>
      </c>
      <c r="AL26" s="89"/>
      <c r="AM26" s="101">
        <f>SUM(AJ26:AL26)</f>
        <v>20</v>
      </c>
      <c r="AN26" s="66">
        <v>15</v>
      </c>
      <c r="AO26" s="89">
        <v>5</v>
      </c>
      <c r="AP26" s="89">
        <v>20</v>
      </c>
      <c r="AQ26" s="101">
        <f>SUM(AN26:AP26)</f>
        <v>40</v>
      </c>
      <c r="AR26" s="828">
        <f>SUM(AQ26,AM26,AI26,AE26,AA26,W26,S26,O26,K26,G26)</f>
        <v>470</v>
      </c>
      <c r="AS26" s="377"/>
    </row>
    <row r="27" spans="1:45" ht="15.75" customHeight="1" x14ac:dyDescent="0.25">
      <c r="A27" s="87">
        <v>7</v>
      </c>
      <c r="B27" s="706" t="s">
        <v>13</v>
      </c>
      <c r="C27" s="706" t="s">
        <v>29</v>
      </c>
      <c r="D27" s="109">
        <v>20</v>
      </c>
      <c r="E27" s="110">
        <v>15</v>
      </c>
      <c r="F27" s="110"/>
      <c r="G27" s="121">
        <f>SUM(D27:F27)</f>
        <v>35</v>
      </c>
      <c r="H27" s="109">
        <v>15</v>
      </c>
      <c r="I27" s="110">
        <v>20</v>
      </c>
      <c r="J27" s="110">
        <v>20</v>
      </c>
      <c r="K27" s="121">
        <f>SUM(H27:J27)</f>
        <v>55</v>
      </c>
      <c r="L27" s="109">
        <v>20</v>
      </c>
      <c r="M27" s="110">
        <v>20</v>
      </c>
      <c r="N27" s="110">
        <v>5</v>
      </c>
      <c r="O27" s="121">
        <f>SUM(L27:N27)</f>
        <v>45</v>
      </c>
      <c r="P27" s="109">
        <v>20</v>
      </c>
      <c r="Q27" s="110">
        <v>10</v>
      </c>
      <c r="R27" s="110">
        <v>20</v>
      </c>
      <c r="S27" s="121">
        <f>SUM(P27:R27)</f>
        <v>50</v>
      </c>
      <c r="T27" s="109">
        <v>10</v>
      </c>
      <c r="U27" s="110">
        <v>20</v>
      </c>
      <c r="V27" s="110">
        <v>20</v>
      </c>
      <c r="W27" s="121">
        <f>SUM(T27:V27)</f>
        <v>50</v>
      </c>
      <c r="X27" s="109">
        <v>10</v>
      </c>
      <c r="Y27" s="110">
        <v>20</v>
      </c>
      <c r="Z27" s="110">
        <v>5</v>
      </c>
      <c r="AA27" s="121">
        <f>SUM(X27:Z27)</f>
        <v>35</v>
      </c>
      <c r="AB27" s="109">
        <v>20</v>
      </c>
      <c r="AC27" s="110">
        <v>20</v>
      </c>
      <c r="AD27" s="110">
        <v>15</v>
      </c>
      <c r="AE27" s="121">
        <f>SUM(AB27:AD27)</f>
        <v>55</v>
      </c>
      <c r="AF27" s="109">
        <v>20</v>
      </c>
      <c r="AG27" s="110">
        <v>15</v>
      </c>
      <c r="AH27" s="110">
        <v>20</v>
      </c>
      <c r="AI27" s="121">
        <f>SUM(AF27:AH27)</f>
        <v>55</v>
      </c>
      <c r="AJ27" s="109">
        <v>10</v>
      </c>
      <c r="AK27" s="110">
        <v>20</v>
      </c>
      <c r="AL27" s="110">
        <v>20</v>
      </c>
      <c r="AM27" s="121">
        <f>SUM(AJ27:AL27)</f>
        <v>50</v>
      </c>
      <c r="AN27" s="109">
        <v>20</v>
      </c>
      <c r="AO27" s="110">
        <v>5</v>
      </c>
      <c r="AP27" s="110"/>
      <c r="AQ27" s="121">
        <f>SUM(AN27:AP27)</f>
        <v>25</v>
      </c>
      <c r="AR27" s="827">
        <f>SUM(AQ27,AM27,AI27,AE27,AA27,W27,S27,O27,K27,G27)</f>
        <v>455</v>
      </c>
      <c r="AS27" s="136"/>
    </row>
    <row r="28" spans="1:45" s="313" customFormat="1" ht="15.75" customHeight="1" x14ac:dyDescent="0.25">
      <c r="A28" s="371">
        <v>8</v>
      </c>
      <c r="B28" s="135" t="s">
        <v>33</v>
      </c>
      <c r="C28" s="135" t="s">
        <v>32</v>
      </c>
      <c r="D28" s="66">
        <v>10</v>
      </c>
      <c r="E28" s="89">
        <v>15</v>
      </c>
      <c r="F28" s="89">
        <v>20</v>
      </c>
      <c r="G28" s="38">
        <f>SUM(D28:F28)</f>
        <v>45</v>
      </c>
      <c r="H28" s="66">
        <v>15</v>
      </c>
      <c r="I28" s="89">
        <v>20</v>
      </c>
      <c r="J28" s="89">
        <v>10</v>
      </c>
      <c r="K28" s="38">
        <f>SUM(H28:J28)</f>
        <v>45</v>
      </c>
      <c r="L28" s="66">
        <v>15</v>
      </c>
      <c r="M28" s="89">
        <v>20</v>
      </c>
      <c r="N28" s="89"/>
      <c r="O28" s="38">
        <f>SUM(L28:N28)</f>
        <v>35</v>
      </c>
      <c r="P28" s="66">
        <v>15</v>
      </c>
      <c r="Q28" s="89">
        <v>20</v>
      </c>
      <c r="R28" s="89">
        <v>15</v>
      </c>
      <c r="S28" s="38">
        <f>SUM(P28:R28)</f>
        <v>50</v>
      </c>
      <c r="T28" s="66"/>
      <c r="U28" s="89">
        <v>10</v>
      </c>
      <c r="V28" s="89">
        <v>15</v>
      </c>
      <c r="W28" s="38">
        <f>SUM(T28:V28)</f>
        <v>25</v>
      </c>
      <c r="X28" s="66">
        <v>15</v>
      </c>
      <c r="Y28" s="89">
        <v>20</v>
      </c>
      <c r="Z28" s="89">
        <v>20</v>
      </c>
      <c r="AA28" s="38">
        <f>SUM(X28:Z28)</f>
        <v>55</v>
      </c>
      <c r="AB28" s="66">
        <v>20</v>
      </c>
      <c r="AC28" s="89"/>
      <c r="AD28" s="89"/>
      <c r="AE28" s="38">
        <f>SUM(AB28:AD28)</f>
        <v>20</v>
      </c>
      <c r="AF28" s="66">
        <v>20</v>
      </c>
      <c r="AG28" s="89">
        <v>20</v>
      </c>
      <c r="AH28" s="89">
        <v>15</v>
      </c>
      <c r="AI28" s="38">
        <f>SUM(AF28:AH28)</f>
        <v>55</v>
      </c>
      <c r="AJ28" s="66">
        <v>20</v>
      </c>
      <c r="AK28" s="89">
        <v>20</v>
      </c>
      <c r="AL28" s="89">
        <v>15</v>
      </c>
      <c r="AM28" s="38">
        <f>SUM(AJ28:AL28)</f>
        <v>55</v>
      </c>
      <c r="AN28" s="66">
        <v>20</v>
      </c>
      <c r="AO28" s="89">
        <v>20</v>
      </c>
      <c r="AP28" s="89">
        <v>20</v>
      </c>
      <c r="AQ28" s="38">
        <f>SUM(AN28:AP28)</f>
        <v>60</v>
      </c>
      <c r="AR28" s="828">
        <f>SUM(AQ28,AM28,AI28,AE28,AA28,W28,S28,O28,K28,G28)</f>
        <v>445</v>
      </c>
      <c r="AS28" s="372"/>
    </row>
    <row r="29" spans="1:45" s="313" customFormat="1" ht="15.75" customHeight="1" x14ac:dyDescent="0.25">
      <c r="A29" s="133">
        <v>9</v>
      </c>
      <c r="B29" s="113" t="s">
        <v>9</v>
      </c>
      <c r="C29" s="113" t="s">
        <v>26</v>
      </c>
      <c r="D29" s="109">
        <v>15</v>
      </c>
      <c r="E29" s="110">
        <v>5</v>
      </c>
      <c r="F29" s="110">
        <v>5</v>
      </c>
      <c r="G29" s="111">
        <f>SUM(D29:F29)</f>
        <v>25</v>
      </c>
      <c r="H29" s="109">
        <v>15</v>
      </c>
      <c r="I29" s="110">
        <v>10</v>
      </c>
      <c r="J29" s="110">
        <v>15</v>
      </c>
      <c r="K29" s="111">
        <f>SUM(H29:J29)</f>
        <v>40</v>
      </c>
      <c r="L29" s="109">
        <v>15</v>
      </c>
      <c r="M29" s="110">
        <v>20</v>
      </c>
      <c r="N29" s="110">
        <v>10</v>
      </c>
      <c r="O29" s="111">
        <f>SUM(L29:N29)</f>
        <v>45</v>
      </c>
      <c r="P29" s="109">
        <v>10</v>
      </c>
      <c r="Q29" s="110">
        <v>15</v>
      </c>
      <c r="R29" s="110">
        <v>20</v>
      </c>
      <c r="S29" s="111">
        <f>SUM(P29:R29)</f>
        <v>45</v>
      </c>
      <c r="T29" s="109">
        <v>15</v>
      </c>
      <c r="U29" s="110">
        <v>10</v>
      </c>
      <c r="V29" s="110">
        <v>20</v>
      </c>
      <c r="W29" s="111">
        <f>SUM(T29:V29)</f>
        <v>45</v>
      </c>
      <c r="X29" s="109">
        <v>15</v>
      </c>
      <c r="Y29" s="110">
        <v>10</v>
      </c>
      <c r="Z29" s="110">
        <v>10</v>
      </c>
      <c r="AA29" s="111">
        <f>SUM(X29:Z29)</f>
        <v>35</v>
      </c>
      <c r="AB29" s="109">
        <v>15</v>
      </c>
      <c r="AC29" s="110">
        <v>20</v>
      </c>
      <c r="AD29" s="110">
        <v>20</v>
      </c>
      <c r="AE29" s="111">
        <f>SUM(AB29:AD29)</f>
        <v>55</v>
      </c>
      <c r="AF29" s="109">
        <v>5</v>
      </c>
      <c r="AG29" s="110">
        <v>15</v>
      </c>
      <c r="AH29" s="110">
        <v>15</v>
      </c>
      <c r="AI29" s="111">
        <f>SUM(AF29:AH29)</f>
        <v>35</v>
      </c>
      <c r="AJ29" s="109">
        <v>15</v>
      </c>
      <c r="AK29" s="110">
        <v>20</v>
      </c>
      <c r="AL29" s="110">
        <v>20</v>
      </c>
      <c r="AM29" s="111">
        <f>SUM(AJ29:AL29)</f>
        <v>55</v>
      </c>
      <c r="AN29" s="109">
        <v>15</v>
      </c>
      <c r="AO29" s="110">
        <v>10</v>
      </c>
      <c r="AP29" s="110">
        <v>20</v>
      </c>
      <c r="AQ29" s="111">
        <f>SUM(AN29:AP29)</f>
        <v>45</v>
      </c>
      <c r="AR29" s="827">
        <f>SUM(AQ29,AM29,AI29,AE29,AA29,W29,S29,O29,K29,G29)</f>
        <v>425</v>
      </c>
      <c r="AS29" s="136"/>
    </row>
    <row r="30" spans="1:45" ht="15.75" customHeight="1" thickBot="1" x14ac:dyDescent="0.3">
      <c r="A30" s="134">
        <v>10</v>
      </c>
      <c r="B30" s="123" t="s">
        <v>18</v>
      </c>
      <c r="C30" s="123" t="s">
        <v>27</v>
      </c>
      <c r="D30" s="108"/>
      <c r="E30" s="115">
        <v>20</v>
      </c>
      <c r="F30" s="115">
        <v>20</v>
      </c>
      <c r="G30" s="116">
        <f>SUM(D30:F30)</f>
        <v>40</v>
      </c>
      <c r="H30" s="108">
        <v>5</v>
      </c>
      <c r="I30" s="115">
        <v>15</v>
      </c>
      <c r="J30" s="115"/>
      <c r="K30" s="116">
        <f>SUM(H30:J30)</f>
        <v>20</v>
      </c>
      <c r="L30" s="108">
        <v>20</v>
      </c>
      <c r="M30" s="115">
        <v>20</v>
      </c>
      <c r="N30" s="115">
        <v>20</v>
      </c>
      <c r="O30" s="116">
        <f>SUM(L30:N30)</f>
        <v>60</v>
      </c>
      <c r="P30" s="108">
        <v>20</v>
      </c>
      <c r="Q30" s="115">
        <v>15</v>
      </c>
      <c r="R30" s="115">
        <v>15</v>
      </c>
      <c r="S30" s="116">
        <f>SUM(P30:R30)</f>
        <v>50</v>
      </c>
      <c r="T30" s="108">
        <v>0</v>
      </c>
      <c r="U30" s="115">
        <v>20</v>
      </c>
      <c r="V30" s="115">
        <v>15</v>
      </c>
      <c r="W30" s="116">
        <f>SUM(T30:V30)</f>
        <v>35</v>
      </c>
      <c r="X30" s="108">
        <v>20</v>
      </c>
      <c r="Y30" s="115">
        <v>5</v>
      </c>
      <c r="Z30" s="115">
        <v>20</v>
      </c>
      <c r="AA30" s="116">
        <f>SUM(X30:Z30)</f>
        <v>45</v>
      </c>
      <c r="AB30" s="108">
        <v>20</v>
      </c>
      <c r="AC30" s="115">
        <v>20</v>
      </c>
      <c r="AD30" s="115">
        <v>15</v>
      </c>
      <c r="AE30" s="116">
        <f>SUM(AB30:AD30)</f>
        <v>55</v>
      </c>
      <c r="AF30" s="108">
        <v>15</v>
      </c>
      <c r="AG30" s="115">
        <v>20</v>
      </c>
      <c r="AH30" s="115">
        <v>5</v>
      </c>
      <c r="AI30" s="116">
        <f>SUM(AF30:AH30)</f>
        <v>40</v>
      </c>
      <c r="AJ30" s="108">
        <v>15</v>
      </c>
      <c r="AK30" s="115">
        <v>15</v>
      </c>
      <c r="AL30" s="115">
        <v>15</v>
      </c>
      <c r="AM30" s="116">
        <f>SUM(AJ30:AL30)</f>
        <v>45</v>
      </c>
      <c r="AN30" s="108">
        <v>15</v>
      </c>
      <c r="AO30" s="115">
        <v>5</v>
      </c>
      <c r="AP30" s="115">
        <v>15</v>
      </c>
      <c r="AQ30" s="116">
        <f>SUM(AN30:AP30)</f>
        <v>35</v>
      </c>
      <c r="AR30" s="829">
        <f>SUM(AQ30,AM30,AI30,AE30,AA30,W30,S30,O30,K30,G30)</f>
        <v>425</v>
      </c>
      <c r="AS30" s="285"/>
    </row>
    <row r="31" spans="1:45" ht="15.75" customHeight="1" x14ac:dyDescent="0.25"/>
    <row r="32" spans="1:45" ht="15.75" customHeight="1" x14ac:dyDescent="0.25">
      <c r="A32" s="27"/>
      <c r="B32" s="27"/>
      <c r="C32" s="27"/>
      <c r="D32" s="32"/>
      <c r="E32" s="649" t="s">
        <v>69</v>
      </c>
      <c r="F32" s="650"/>
      <c r="G32" s="650"/>
      <c r="H32" s="650"/>
      <c r="I32" s="650"/>
      <c r="J32" s="650"/>
      <c r="K32" s="650"/>
      <c r="L32" s="65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ht="15.75" customHeight="1" x14ac:dyDescent="0.25">
      <c r="A33" s="27"/>
      <c r="B33" s="27"/>
      <c r="C33" s="27"/>
      <c r="D33" s="36"/>
      <c r="E33" s="36"/>
      <c r="F33" s="36"/>
      <c r="G33" s="36"/>
      <c r="H33" s="35"/>
      <c r="I33" s="35"/>
      <c r="J33" s="35"/>
      <c r="K33" s="35"/>
      <c r="L33" s="35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5.75" customHeight="1" x14ac:dyDescent="0.25">
      <c r="A34" s="27"/>
      <c r="B34" s="27"/>
      <c r="C34" s="27"/>
      <c r="D34" s="33">
        <v>0</v>
      </c>
      <c r="E34" s="37" t="s">
        <v>70</v>
      </c>
      <c r="F34" s="34"/>
      <c r="G34" s="34"/>
      <c r="H34" s="34"/>
      <c r="I34" s="34"/>
      <c r="J34" s="35"/>
      <c r="K34" s="35"/>
      <c r="L34" s="35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ustomHeight="1" x14ac:dyDescent="0.25"/>
    <row r="36" spans="1:45" ht="15.75" customHeight="1" x14ac:dyDescent="0.25"/>
  </sheetData>
  <sortState ref="B21:AR30">
    <sortCondition descending="1" ref="AR21:AR30"/>
    <sortCondition descending="1" ref="AQ21:AQ30"/>
  </sortState>
  <mergeCells count="43">
    <mergeCell ref="AA19:AA20"/>
    <mergeCell ref="AB19:AD19"/>
    <mergeCell ref="AE19:AE20"/>
    <mergeCell ref="AF19:AH19"/>
    <mergeCell ref="K19:K20"/>
    <mergeCell ref="L19:N19"/>
    <mergeCell ref="P19:R19"/>
    <mergeCell ref="S19:S20"/>
    <mergeCell ref="T19:V19"/>
    <mergeCell ref="O19:O20"/>
    <mergeCell ref="X19:Z19"/>
    <mergeCell ref="AS19:AS20"/>
    <mergeCell ref="AI19:AI20"/>
    <mergeCell ref="AJ19:AL19"/>
    <mergeCell ref="AM19:AM20"/>
    <mergeCell ref="AN19:AP19"/>
    <mergeCell ref="AQ19:AQ20"/>
    <mergeCell ref="AR19:AR20"/>
    <mergeCell ref="B2:X2"/>
    <mergeCell ref="A4:A5"/>
    <mergeCell ref="B4:B5"/>
    <mergeCell ref="C4:C5"/>
    <mergeCell ref="D4:F4"/>
    <mergeCell ref="G4:G5"/>
    <mergeCell ref="X4:X5"/>
    <mergeCell ref="B3:C3"/>
    <mergeCell ref="A19:A20"/>
    <mergeCell ref="B19:B20"/>
    <mergeCell ref="C19:C20"/>
    <mergeCell ref="D19:F19"/>
    <mergeCell ref="G19:G20"/>
    <mergeCell ref="E32:L32"/>
    <mergeCell ref="T4:V4"/>
    <mergeCell ref="W4:W5"/>
    <mergeCell ref="H4:J4"/>
    <mergeCell ref="K4:K5"/>
    <mergeCell ref="L4:N4"/>
    <mergeCell ref="O4:O5"/>
    <mergeCell ref="P4:R4"/>
    <mergeCell ref="S4:S5"/>
    <mergeCell ref="H19:J19"/>
    <mergeCell ref="W19:W20"/>
    <mergeCell ref="B18:C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workbookViewId="0">
      <selection activeCell="AJ20" sqref="AJ20:AL20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7.42578125" customWidth="1"/>
  </cols>
  <sheetData>
    <row r="1" spans="1:37" ht="15.75" customHeight="1" x14ac:dyDescent="0.25">
      <c r="A1" s="39"/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  <c r="Q1" s="39"/>
      <c r="R1" s="39"/>
      <c r="S1" s="39"/>
      <c r="T1" s="39"/>
      <c r="U1" s="39"/>
      <c r="V1" s="39"/>
      <c r="W1" s="39"/>
      <c r="X1" s="39"/>
    </row>
    <row r="2" spans="1:37" ht="15.75" customHeight="1" thickBot="1" x14ac:dyDescent="0.4">
      <c r="A2" s="42"/>
      <c r="B2" s="659" t="s">
        <v>71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</row>
    <row r="3" spans="1:37" ht="15.75" customHeight="1" thickBot="1" x14ac:dyDescent="0.3">
      <c r="A3" s="42"/>
      <c r="B3" s="821" t="s">
        <v>50</v>
      </c>
      <c r="C3" s="82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37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3" t="s">
        <v>55</v>
      </c>
      <c r="M4" s="794"/>
      <c r="N4" s="795"/>
      <c r="O4" s="651" t="s">
        <v>53</v>
      </c>
      <c r="P4" s="793" t="s">
        <v>56</v>
      </c>
      <c r="Q4" s="794"/>
      <c r="R4" s="795"/>
      <c r="S4" s="651" t="s">
        <v>53</v>
      </c>
      <c r="T4" s="793" t="s">
        <v>57</v>
      </c>
      <c r="U4" s="794"/>
      <c r="V4" s="795"/>
      <c r="W4" s="651" t="s">
        <v>53</v>
      </c>
      <c r="X4" s="791" t="s">
        <v>58</v>
      </c>
      <c r="AK4" s="314"/>
    </row>
    <row r="5" spans="1:37" ht="15.75" customHeight="1" thickBot="1" x14ac:dyDescent="0.3">
      <c r="A5" s="658"/>
      <c r="B5" s="658"/>
      <c r="C5" s="658"/>
      <c r="D5" s="802" t="s">
        <v>59</v>
      </c>
      <c r="E5" s="803" t="s">
        <v>60</v>
      </c>
      <c r="F5" s="804" t="s">
        <v>61</v>
      </c>
      <c r="G5" s="661"/>
      <c r="H5" s="802" t="s">
        <v>59</v>
      </c>
      <c r="I5" s="803" t="s">
        <v>60</v>
      </c>
      <c r="J5" s="804" t="s">
        <v>61</v>
      </c>
      <c r="K5" s="661"/>
      <c r="L5" s="802" t="s">
        <v>59</v>
      </c>
      <c r="M5" s="803" t="s">
        <v>60</v>
      </c>
      <c r="N5" s="804" t="s">
        <v>61</v>
      </c>
      <c r="O5" s="661"/>
      <c r="P5" s="802" t="s">
        <v>59</v>
      </c>
      <c r="Q5" s="803" t="s">
        <v>60</v>
      </c>
      <c r="R5" s="804" t="s">
        <v>61</v>
      </c>
      <c r="S5" s="661"/>
      <c r="T5" s="802" t="s">
        <v>59</v>
      </c>
      <c r="U5" s="803" t="s">
        <v>60</v>
      </c>
      <c r="V5" s="804" t="s">
        <v>61</v>
      </c>
      <c r="W5" s="661"/>
      <c r="X5" s="792"/>
    </row>
    <row r="6" spans="1:37" ht="15.75" customHeight="1" x14ac:dyDescent="0.25">
      <c r="A6" s="402">
        <v>1</v>
      </c>
      <c r="B6" s="422" t="s">
        <v>17</v>
      </c>
      <c r="C6" s="422" t="s">
        <v>29</v>
      </c>
      <c r="D6" s="414">
        <v>5</v>
      </c>
      <c r="E6" s="406">
        <v>15</v>
      </c>
      <c r="F6" s="407">
        <v>15</v>
      </c>
      <c r="G6" s="423">
        <f t="shared" ref="G6:G17" si="0">SUM(D6:F6)</f>
        <v>35</v>
      </c>
      <c r="H6" s="414">
        <v>15</v>
      </c>
      <c r="I6" s="406">
        <v>15</v>
      </c>
      <c r="J6" s="407">
        <v>20</v>
      </c>
      <c r="K6" s="423">
        <f t="shared" ref="K6:K17" si="1">SUM(H6:J6)</f>
        <v>50</v>
      </c>
      <c r="L6" s="414">
        <v>10</v>
      </c>
      <c r="M6" s="406">
        <v>15</v>
      </c>
      <c r="N6" s="407">
        <v>20</v>
      </c>
      <c r="O6" s="423">
        <f t="shared" ref="O6:O17" si="2">SUM(L6:N6)</f>
        <v>45</v>
      </c>
      <c r="P6" s="414">
        <v>15</v>
      </c>
      <c r="Q6" s="406">
        <v>20</v>
      </c>
      <c r="R6" s="407">
        <v>15</v>
      </c>
      <c r="S6" s="423">
        <f t="shared" ref="S6:S17" si="3">SUM(P6:R6)</f>
        <v>50</v>
      </c>
      <c r="T6" s="414">
        <v>20</v>
      </c>
      <c r="U6" s="406">
        <v>20</v>
      </c>
      <c r="V6" s="407">
        <v>5</v>
      </c>
      <c r="W6" s="423">
        <f t="shared" ref="W6:W17" si="4">SUM(T6:V6)</f>
        <v>45</v>
      </c>
      <c r="X6" s="834">
        <f t="shared" ref="X6:X17" si="5">SUM(W6,S6,O6,K6,G6)</f>
        <v>225</v>
      </c>
    </row>
    <row r="7" spans="1:37" ht="15.75" customHeight="1" x14ac:dyDescent="0.25">
      <c r="A7" s="408">
        <v>2</v>
      </c>
      <c r="B7" s="419" t="s">
        <v>39</v>
      </c>
      <c r="C7" s="419" t="s">
        <v>37</v>
      </c>
      <c r="D7" s="415">
        <v>20</v>
      </c>
      <c r="E7" s="412">
        <v>20</v>
      </c>
      <c r="F7" s="413">
        <v>20</v>
      </c>
      <c r="G7" s="424">
        <f t="shared" si="0"/>
        <v>60</v>
      </c>
      <c r="H7" s="415">
        <v>0</v>
      </c>
      <c r="I7" s="412">
        <v>5</v>
      </c>
      <c r="J7" s="413">
        <v>10</v>
      </c>
      <c r="K7" s="424">
        <f t="shared" si="1"/>
        <v>15</v>
      </c>
      <c r="L7" s="415">
        <v>0</v>
      </c>
      <c r="M7" s="412">
        <v>15</v>
      </c>
      <c r="N7" s="413">
        <v>15</v>
      </c>
      <c r="O7" s="424">
        <f t="shared" si="2"/>
        <v>30</v>
      </c>
      <c r="P7" s="415">
        <v>20</v>
      </c>
      <c r="Q7" s="412">
        <v>20</v>
      </c>
      <c r="R7" s="413">
        <v>5</v>
      </c>
      <c r="S7" s="424">
        <f t="shared" si="3"/>
        <v>45</v>
      </c>
      <c r="T7" s="415">
        <v>20</v>
      </c>
      <c r="U7" s="412">
        <v>15</v>
      </c>
      <c r="V7" s="413">
        <v>15</v>
      </c>
      <c r="W7" s="424">
        <f t="shared" si="4"/>
        <v>50</v>
      </c>
      <c r="X7" s="833">
        <f t="shared" si="5"/>
        <v>200</v>
      </c>
    </row>
    <row r="8" spans="1:37" ht="15.75" customHeight="1" x14ac:dyDescent="0.25">
      <c r="A8" s="408">
        <v>3</v>
      </c>
      <c r="B8" s="419" t="s">
        <v>33</v>
      </c>
      <c r="C8" s="419" t="s">
        <v>32</v>
      </c>
      <c r="D8" s="415">
        <v>15</v>
      </c>
      <c r="E8" s="412">
        <v>20</v>
      </c>
      <c r="F8" s="413"/>
      <c r="G8" s="424">
        <f t="shared" si="0"/>
        <v>35</v>
      </c>
      <c r="H8" s="415">
        <v>15</v>
      </c>
      <c r="I8" s="412"/>
      <c r="J8" s="413">
        <v>15</v>
      </c>
      <c r="K8" s="424">
        <f t="shared" si="1"/>
        <v>30</v>
      </c>
      <c r="L8" s="415">
        <v>20</v>
      </c>
      <c r="M8" s="412">
        <v>5</v>
      </c>
      <c r="N8" s="413">
        <v>5</v>
      </c>
      <c r="O8" s="424">
        <f t="shared" si="2"/>
        <v>30</v>
      </c>
      <c r="P8" s="415">
        <v>10</v>
      </c>
      <c r="Q8" s="412">
        <v>5</v>
      </c>
      <c r="R8" s="413">
        <v>15</v>
      </c>
      <c r="S8" s="424">
        <f t="shared" si="3"/>
        <v>30</v>
      </c>
      <c r="T8" s="415">
        <v>20</v>
      </c>
      <c r="U8" s="412">
        <v>10</v>
      </c>
      <c r="V8" s="413">
        <v>20</v>
      </c>
      <c r="W8" s="424">
        <f t="shared" si="4"/>
        <v>50</v>
      </c>
      <c r="X8" s="833">
        <f t="shared" si="5"/>
        <v>175</v>
      </c>
    </row>
    <row r="9" spans="1:37" ht="15.75" customHeight="1" x14ac:dyDescent="0.25">
      <c r="A9" s="408">
        <v>4</v>
      </c>
      <c r="B9" s="419" t="s">
        <v>9</v>
      </c>
      <c r="C9" s="419" t="s">
        <v>26</v>
      </c>
      <c r="D9" s="415">
        <v>15</v>
      </c>
      <c r="E9" s="412">
        <v>0</v>
      </c>
      <c r="F9" s="413">
        <v>0</v>
      </c>
      <c r="G9" s="424">
        <f t="shared" si="0"/>
        <v>15</v>
      </c>
      <c r="H9" s="415">
        <v>20</v>
      </c>
      <c r="I9" s="412">
        <v>15</v>
      </c>
      <c r="J9" s="413">
        <v>15</v>
      </c>
      <c r="K9" s="424">
        <f t="shared" si="1"/>
        <v>50</v>
      </c>
      <c r="L9" s="415">
        <v>10</v>
      </c>
      <c r="M9" s="412">
        <v>10</v>
      </c>
      <c r="N9" s="413"/>
      <c r="O9" s="424">
        <f t="shared" si="2"/>
        <v>20</v>
      </c>
      <c r="P9" s="415">
        <v>10</v>
      </c>
      <c r="Q9" s="412">
        <v>20</v>
      </c>
      <c r="R9" s="413">
        <v>15</v>
      </c>
      <c r="S9" s="424">
        <f t="shared" si="3"/>
        <v>45</v>
      </c>
      <c r="T9" s="415">
        <v>5</v>
      </c>
      <c r="U9" s="412">
        <v>15</v>
      </c>
      <c r="V9" s="413">
        <v>20</v>
      </c>
      <c r="W9" s="424">
        <f t="shared" si="4"/>
        <v>40</v>
      </c>
      <c r="X9" s="833">
        <f t="shared" si="5"/>
        <v>170</v>
      </c>
      <c r="AA9" s="218"/>
    </row>
    <row r="10" spans="1:37" ht="15.75" customHeight="1" x14ac:dyDescent="0.25">
      <c r="A10" s="425">
        <v>5</v>
      </c>
      <c r="B10" s="426" t="s">
        <v>97</v>
      </c>
      <c r="C10" s="426" t="s">
        <v>29</v>
      </c>
      <c r="D10" s="427">
        <v>20</v>
      </c>
      <c r="E10" s="428"/>
      <c r="F10" s="429"/>
      <c r="G10" s="430">
        <f t="shared" si="0"/>
        <v>20</v>
      </c>
      <c r="H10" s="427">
        <v>15</v>
      </c>
      <c r="I10" s="428">
        <v>15</v>
      </c>
      <c r="J10" s="429">
        <v>15</v>
      </c>
      <c r="K10" s="430">
        <f t="shared" si="1"/>
        <v>45</v>
      </c>
      <c r="L10" s="427">
        <v>10</v>
      </c>
      <c r="M10" s="428"/>
      <c r="N10" s="429">
        <v>5</v>
      </c>
      <c r="O10" s="430">
        <f t="shared" si="2"/>
        <v>15</v>
      </c>
      <c r="P10" s="427">
        <v>20</v>
      </c>
      <c r="Q10" s="428">
        <v>0</v>
      </c>
      <c r="R10" s="429">
        <v>0</v>
      </c>
      <c r="S10" s="430">
        <f t="shared" si="3"/>
        <v>20</v>
      </c>
      <c r="T10" s="427">
        <v>15</v>
      </c>
      <c r="U10" s="428">
        <v>15</v>
      </c>
      <c r="V10" s="429">
        <v>15</v>
      </c>
      <c r="W10" s="430">
        <f t="shared" si="4"/>
        <v>45</v>
      </c>
      <c r="X10" s="832">
        <f t="shared" si="5"/>
        <v>145</v>
      </c>
    </row>
    <row r="11" spans="1:37" ht="15.75" customHeight="1" x14ac:dyDescent="0.25">
      <c r="A11" s="425">
        <v>6</v>
      </c>
      <c r="B11" s="426" t="s">
        <v>18</v>
      </c>
      <c r="C11" s="426" t="s">
        <v>27</v>
      </c>
      <c r="D11" s="427">
        <v>15</v>
      </c>
      <c r="E11" s="428">
        <v>5</v>
      </c>
      <c r="F11" s="429">
        <v>10</v>
      </c>
      <c r="G11" s="430">
        <f t="shared" si="0"/>
        <v>30</v>
      </c>
      <c r="H11" s="427">
        <v>0</v>
      </c>
      <c r="I11" s="428">
        <v>15</v>
      </c>
      <c r="J11" s="429">
        <v>0</v>
      </c>
      <c r="K11" s="430">
        <f t="shared" si="1"/>
        <v>15</v>
      </c>
      <c r="L11" s="427">
        <v>0</v>
      </c>
      <c r="M11" s="428">
        <v>5</v>
      </c>
      <c r="N11" s="429"/>
      <c r="O11" s="430">
        <f t="shared" si="2"/>
        <v>5</v>
      </c>
      <c r="P11" s="427">
        <v>20</v>
      </c>
      <c r="Q11" s="428">
        <v>10</v>
      </c>
      <c r="R11" s="429">
        <v>15</v>
      </c>
      <c r="S11" s="430">
        <f t="shared" si="3"/>
        <v>45</v>
      </c>
      <c r="T11" s="427">
        <v>15</v>
      </c>
      <c r="U11" s="428">
        <v>15</v>
      </c>
      <c r="V11" s="429">
        <v>15</v>
      </c>
      <c r="W11" s="430">
        <f t="shared" si="4"/>
        <v>45</v>
      </c>
      <c r="X11" s="832">
        <f t="shared" si="5"/>
        <v>140</v>
      </c>
    </row>
    <row r="12" spans="1:37" ht="15.75" customHeight="1" x14ac:dyDescent="0.25">
      <c r="A12" s="431">
        <v>7</v>
      </c>
      <c r="B12" s="419" t="s">
        <v>15</v>
      </c>
      <c r="C12" s="419" t="s">
        <v>37</v>
      </c>
      <c r="D12" s="432">
        <v>5</v>
      </c>
      <c r="E12" s="433">
        <v>10</v>
      </c>
      <c r="F12" s="434">
        <v>0</v>
      </c>
      <c r="G12" s="424">
        <f t="shared" si="0"/>
        <v>15</v>
      </c>
      <c r="H12" s="432">
        <v>10</v>
      </c>
      <c r="I12" s="433">
        <v>15</v>
      </c>
      <c r="J12" s="434">
        <v>15</v>
      </c>
      <c r="K12" s="424">
        <f t="shared" si="1"/>
        <v>40</v>
      </c>
      <c r="L12" s="432">
        <v>15</v>
      </c>
      <c r="M12" s="433">
        <v>15</v>
      </c>
      <c r="N12" s="434">
        <v>0</v>
      </c>
      <c r="O12" s="424">
        <f t="shared" si="2"/>
        <v>30</v>
      </c>
      <c r="P12" s="432">
        <v>0</v>
      </c>
      <c r="Q12" s="433">
        <v>15</v>
      </c>
      <c r="R12" s="434"/>
      <c r="S12" s="424">
        <f t="shared" si="3"/>
        <v>15</v>
      </c>
      <c r="T12" s="432">
        <v>15</v>
      </c>
      <c r="U12" s="433">
        <v>10</v>
      </c>
      <c r="V12" s="434">
        <v>0</v>
      </c>
      <c r="W12" s="424">
        <f t="shared" si="4"/>
        <v>25</v>
      </c>
      <c r="X12" s="833">
        <f t="shared" si="5"/>
        <v>125</v>
      </c>
    </row>
    <row r="13" spans="1:37" ht="15.75" customHeight="1" x14ac:dyDescent="0.25">
      <c r="A13" s="472">
        <v>8</v>
      </c>
      <c r="B13" s="419" t="s">
        <v>19</v>
      </c>
      <c r="C13" s="419" t="s">
        <v>32</v>
      </c>
      <c r="D13" s="415">
        <v>5</v>
      </c>
      <c r="E13" s="412">
        <v>5</v>
      </c>
      <c r="F13" s="413">
        <v>20</v>
      </c>
      <c r="G13" s="424">
        <f t="shared" si="0"/>
        <v>30</v>
      </c>
      <c r="H13" s="415">
        <v>15</v>
      </c>
      <c r="I13" s="412">
        <v>15</v>
      </c>
      <c r="J13" s="413">
        <v>0</v>
      </c>
      <c r="K13" s="424">
        <f t="shared" si="1"/>
        <v>30</v>
      </c>
      <c r="L13" s="415">
        <v>5</v>
      </c>
      <c r="M13" s="412">
        <v>5</v>
      </c>
      <c r="N13" s="413"/>
      <c r="O13" s="424">
        <f t="shared" si="2"/>
        <v>10</v>
      </c>
      <c r="P13" s="415"/>
      <c r="Q13" s="412">
        <v>10</v>
      </c>
      <c r="R13" s="413">
        <v>20</v>
      </c>
      <c r="S13" s="424">
        <f t="shared" si="3"/>
        <v>30</v>
      </c>
      <c r="T13" s="415"/>
      <c r="U13" s="412"/>
      <c r="V13" s="413">
        <v>15</v>
      </c>
      <c r="W13" s="424">
        <f t="shared" si="4"/>
        <v>15</v>
      </c>
      <c r="X13" s="833">
        <f t="shared" si="5"/>
        <v>115</v>
      </c>
    </row>
    <row r="14" spans="1:37" ht="15.75" customHeight="1" x14ac:dyDescent="0.25">
      <c r="A14" s="600">
        <v>9</v>
      </c>
      <c r="B14" s="601" t="s">
        <v>96</v>
      </c>
      <c r="C14" s="426" t="s">
        <v>26</v>
      </c>
      <c r="D14" s="602">
        <v>5</v>
      </c>
      <c r="E14" s="428"/>
      <c r="F14" s="428"/>
      <c r="G14" s="430">
        <f t="shared" si="0"/>
        <v>5</v>
      </c>
      <c r="H14" s="427">
        <v>20</v>
      </c>
      <c r="I14" s="428">
        <v>10</v>
      </c>
      <c r="J14" s="428"/>
      <c r="K14" s="430">
        <f t="shared" si="1"/>
        <v>30</v>
      </c>
      <c r="L14" s="427">
        <v>15</v>
      </c>
      <c r="M14" s="428">
        <v>5</v>
      </c>
      <c r="N14" s="428">
        <v>0</v>
      </c>
      <c r="O14" s="430">
        <f t="shared" si="2"/>
        <v>20</v>
      </c>
      <c r="P14" s="427">
        <v>10</v>
      </c>
      <c r="Q14" s="428"/>
      <c r="R14" s="428"/>
      <c r="S14" s="430">
        <f t="shared" si="3"/>
        <v>10</v>
      </c>
      <c r="T14" s="427">
        <v>10</v>
      </c>
      <c r="U14" s="428">
        <v>15</v>
      </c>
      <c r="V14" s="428">
        <v>0</v>
      </c>
      <c r="W14" s="430">
        <f t="shared" si="4"/>
        <v>25</v>
      </c>
      <c r="X14" s="832">
        <f t="shared" si="5"/>
        <v>90</v>
      </c>
    </row>
    <row r="15" spans="1:37" ht="15.75" customHeight="1" x14ac:dyDescent="0.25">
      <c r="A15" s="462">
        <v>10</v>
      </c>
      <c r="B15" s="465" t="s">
        <v>13</v>
      </c>
      <c r="C15" s="466" t="s">
        <v>29</v>
      </c>
      <c r="D15" s="467">
        <v>0</v>
      </c>
      <c r="E15" s="433">
        <v>5</v>
      </c>
      <c r="F15" s="434">
        <v>0</v>
      </c>
      <c r="G15" s="463">
        <f t="shared" si="0"/>
        <v>5</v>
      </c>
      <c r="H15" s="432">
        <v>15</v>
      </c>
      <c r="I15" s="433">
        <v>10</v>
      </c>
      <c r="J15" s="434">
        <v>0</v>
      </c>
      <c r="K15" s="463">
        <f t="shared" si="1"/>
        <v>25</v>
      </c>
      <c r="L15" s="432"/>
      <c r="M15" s="433">
        <v>15</v>
      </c>
      <c r="N15" s="434"/>
      <c r="O15" s="463">
        <f t="shared" si="2"/>
        <v>15</v>
      </c>
      <c r="P15" s="432">
        <v>0</v>
      </c>
      <c r="Q15" s="433">
        <v>10</v>
      </c>
      <c r="R15" s="434"/>
      <c r="S15" s="463">
        <f t="shared" si="3"/>
        <v>10</v>
      </c>
      <c r="T15" s="432">
        <v>5</v>
      </c>
      <c r="U15" s="433">
        <v>10</v>
      </c>
      <c r="V15" s="434"/>
      <c r="W15" s="463">
        <f t="shared" si="4"/>
        <v>15</v>
      </c>
      <c r="X15" s="837">
        <f t="shared" si="5"/>
        <v>70</v>
      </c>
    </row>
    <row r="16" spans="1:37" s="313" customFormat="1" ht="15.75" customHeight="1" x14ac:dyDescent="0.25">
      <c r="A16" s="91">
        <v>11</v>
      </c>
      <c r="B16" s="451" t="s">
        <v>22</v>
      </c>
      <c r="C16" s="440" t="s">
        <v>37</v>
      </c>
      <c r="D16" s="99">
        <v>0</v>
      </c>
      <c r="E16" s="110"/>
      <c r="F16" s="110"/>
      <c r="G16" s="111">
        <f t="shared" si="0"/>
        <v>0</v>
      </c>
      <c r="H16" s="109"/>
      <c r="I16" s="110">
        <v>5</v>
      </c>
      <c r="J16" s="110"/>
      <c r="K16" s="111">
        <f t="shared" si="1"/>
        <v>5</v>
      </c>
      <c r="L16" s="109"/>
      <c r="M16" s="110">
        <v>0</v>
      </c>
      <c r="N16" s="110"/>
      <c r="O16" s="111">
        <f t="shared" si="2"/>
        <v>0</v>
      </c>
      <c r="P16" s="109">
        <v>20</v>
      </c>
      <c r="Q16" s="110">
        <v>20</v>
      </c>
      <c r="R16" s="110"/>
      <c r="S16" s="111">
        <f t="shared" si="3"/>
        <v>40</v>
      </c>
      <c r="T16" s="109"/>
      <c r="U16" s="110"/>
      <c r="V16" s="110"/>
      <c r="W16" s="111">
        <f t="shared" si="4"/>
        <v>0</v>
      </c>
      <c r="X16" s="827">
        <f t="shared" si="5"/>
        <v>45</v>
      </c>
    </row>
    <row r="17" spans="1:45" s="313" customFormat="1" ht="15.75" customHeight="1" thickBot="1" x14ac:dyDescent="0.3">
      <c r="A17" s="116">
        <v>12</v>
      </c>
      <c r="B17" s="452" t="s">
        <v>21</v>
      </c>
      <c r="C17" s="318" t="s">
        <v>26</v>
      </c>
      <c r="D17" s="82"/>
      <c r="E17" s="115"/>
      <c r="F17" s="115"/>
      <c r="G17" s="116">
        <f t="shared" si="0"/>
        <v>0</v>
      </c>
      <c r="H17" s="108"/>
      <c r="I17" s="115"/>
      <c r="J17" s="115"/>
      <c r="K17" s="116">
        <f t="shared" si="1"/>
        <v>0</v>
      </c>
      <c r="L17" s="108"/>
      <c r="M17" s="115"/>
      <c r="N17" s="115"/>
      <c r="O17" s="116">
        <f t="shared" si="2"/>
        <v>0</v>
      </c>
      <c r="P17" s="108"/>
      <c r="Q17" s="115">
        <v>15</v>
      </c>
      <c r="R17" s="115">
        <v>0</v>
      </c>
      <c r="S17" s="116">
        <f t="shared" si="3"/>
        <v>15</v>
      </c>
      <c r="T17" s="108">
        <v>20</v>
      </c>
      <c r="U17" s="115">
        <v>5</v>
      </c>
      <c r="V17" s="115"/>
      <c r="W17" s="116">
        <f t="shared" si="4"/>
        <v>25</v>
      </c>
      <c r="X17" s="829">
        <f t="shared" si="5"/>
        <v>40</v>
      </c>
    </row>
    <row r="18" spans="1:45" ht="15.75" customHeight="1" thickBot="1" x14ac:dyDescent="0.3">
      <c r="A18" s="39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39"/>
      <c r="S18" s="39"/>
      <c r="T18" s="39"/>
      <c r="U18" s="39"/>
      <c r="V18" s="39"/>
      <c r="W18" s="39"/>
      <c r="X18" s="39"/>
    </row>
    <row r="19" spans="1:45" ht="15.75" customHeight="1" thickBot="1" x14ac:dyDescent="0.3">
      <c r="A19" s="42"/>
      <c r="B19" s="821" t="s">
        <v>62</v>
      </c>
      <c r="C19" s="822"/>
      <c r="D19" s="125"/>
      <c r="E19" s="125"/>
      <c r="F19" s="125"/>
      <c r="G19" s="125"/>
      <c r="H19" s="125"/>
      <c r="I19" s="125"/>
      <c r="J19" s="125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1"/>
    </row>
    <row r="20" spans="1:45" ht="15.75" customHeight="1" x14ac:dyDescent="0.25">
      <c r="A20" s="653" t="s">
        <v>44</v>
      </c>
      <c r="B20" s="657" t="s">
        <v>51</v>
      </c>
      <c r="C20" s="657" t="s">
        <v>1</v>
      </c>
      <c r="D20" s="793" t="s">
        <v>52</v>
      </c>
      <c r="E20" s="794"/>
      <c r="F20" s="794"/>
      <c r="G20" s="651" t="s">
        <v>53</v>
      </c>
      <c r="H20" s="794" t="s">
        <v>54</v>
      </c>
      <c r="I20" s="794"/>
      <c r="J20" s="794"/>
      <c r="K20" s="651" t="s">
        <v>53</v>
      </c>
      <c r="L20" s="794" t="s">
        <v>55</v>
      </c>
      <c r="M20" s="794"/>
      <c r="N20" s="794"/>
      <c r="O20" s="651" t="s">
        <v>53</v>
      </c>
      <c r="P20" s="794" t="s">
        <v>56</v>
      </c>
      <c r="Q20" s="794"/>
      <c r="R20" s="794"/>
      <c r="S20" s="651" t="s">
        <v>53</v>
      </c>
      <c r="T20" s="794" t="s">
        <v>57</v>
      </c>
      <c r="U20" s="794"/>
      <c r="V20" s="794"/>
      <c r="W20" s="651" t="s">
        <v>53</v>
      </c>
      <c r="X20" s="794" t="s">
        <v>63</v>
      </c>
      <c r="Y20" s="794"/>
      <c r="Z20" s="794"/>
      <c r="AA20" s="651" t="s">
        <v>53</v>
      </c>
      <c r="AB20" s="794" t="s">
        <v>64</v>
      </c>
      <c r="AC20" s="794"/>
      <c r="AD20" s="794"/>
      <c r="AE20" s="651" t="s">
        <v>53</v>
      </c>
      <c r="AF20" s="794" t="s">
        <v>65</v>
      </c>
      <c r="AG20" s="794"/>
      <c r="AH20" s="794"/>
      <c r="AI20" s="651" t="s">
        <v>53</v>
      </c>
      <c r="AJ20" s="794" t="s">
        <v>66</v>
      </c>
      <c r="AK20" s="794"/>
      <c r="AL20" s="794"/>
      <c r="AM20" s="651" t="s">
        <v>53</v>
      </c>
      <c r="AN20" s="794" t="s">
        <v>67</v>
      </c>
      <c r="AO20" s="794"/>
      <c r="AP20" s="794"/>
      <c r="AQ20" s="651" t="s">
        <v>53</v>
      </c>
      <c r="AR20" s="789" t="s">
        <v>58</v>
      </c>
      <c r="AS20" s="657" t="s">
        <v>68</v>
      </c>
    </row>
    <row r="21" spans="1:45" ht="15.75" customHeight="1" thickBot="1" x14ac:dyDescent="0.3">
      <c r="A21" s="662"/>
      <c r="B21" s="660"/>
      <c r="C21" s="660"/>
      <c r="D21" s="796" t="s">
        <v>59</v>
      </c>
      <c r="E21" s="797" t="s">
        <v>60</v>
      </c>
      <c r="F21" s="807" t="s">
        <v>61</v>
      </c>
      <c r="G21" s="663"/>
      <c r="H21" s="808" t="s">
        <v>59</v>
      </c>
      <c r="I21" s="797" t="s">
        <v>60</v>
      </c>
      <c r="J21" s="807" t="s">
        <v>61</v>
      </c>
      <c r="K21" s="663"/>
      <c r="L21" s="808" t="s">
        <v>59</v>
      </c>
      <c r="M21" s="797" t="s">
        <v>60</v>
      </c>
      <c r="N21" s="807" t="s">
        <v>61</v>
      </c>
      <c r="O21" s="663"/>
      <c r="P21" s="808" t="s">
        <v>59</v>
      </c>
      <c r="Q21" s="797" t="s">
        <v>60</v>
      </c>
      <c r="R21" s="807" t="s">
        <v>61</v>
      </c>
      <c r="S21" s="663"/>
      <c r="T21" s="808" t="s">
        <v>59</v>
      </c>
      <c r="U21" s="797" t="s">
        <v>60</v>
      </c>
      <c r="V21" s="807" t="s">
        <v>61</v>
      </c>
      <c r="W21" s="663"/>
      <c r="X21" s="808" t="s">
        <v>59</v>
      </c>
      <c r="Y21" s="797" t="s">
        <v>60</v>
      </c>
      <c r="Z21" s="807" t="s">
        <v>61</v>
      </c>
      <c r="AA21" s="663"/>
      <c r="AB21" s="808" t="s">
        <v>59</v>
      </c>
      <c r="AC21" s="797" t="s">
        <v>60</v>
      </c>
      <c r="AD21" s="807" t="s">
        <v>61</v>
      </c>
      <c r="AE21" s="663"/>
      <c r="AF21" s="808" t="s">
        <v>59</v>
      </c>
      <c r="AG21" s="797" t="s">
        <v>60</v>
      </c>
      <c r="AH21" s="807" t="s">
        <v>61</v>
      </c>
      <c r="AI21" s="663"/>
      <c r="AJ21" s="808" t="s">
        <v>59</v>
      </c>
      <c r="AK21" s="797" t="s">
        <v>60</v>
      </c>
      <c r="AL21" s="807" t="s">
        <v>61</v>
      </c>
      <c r="AM21" s="663"/>
      <c r="AN21" s="808" t="s">
        <v>59</v>
      </c>
      <c r="AO21" s="797" t="s">
        <v>60</v>
      </c>
      <c r="AP21" s="807" t="s">
        <v>61</v>
      </c>
      <c r="AQ21" s="663"/>
      <c r="AR21" s="790"/>
      <c r="AS21" s="660"/>
    </row>
    <row r="22" spans="1:45" ht="15.75" customHeight="1" x14ac:dyDescent="0.25">
      <c r="A22" s="754">
        <v>1</v>
      </c>
      <c r="B22" s="708" t="s">
        <v>39</v>
      </c>
      <c r="C22" s="708" t="s">
        <v>37</v>
      </c>
      <c r="D22" s="755">
        <v>10</v>
      </c>
      <c r="E22" s="711">
        <v>15</v>
      </c>
      <c r="F22" s="756">
        <v>15</v>
      </c>
      <c r="G22" s="713">
        <f>SUM(D22:F22)</f>
        <v>40</v>
      </c>
      <c r="H22" s="755">
        <v>20</v>
      </c>
      <c r="I22" s="711">
        <v>20</v>
      </c>
      <c r="J22" s="756">
        <v>0</v>
      </c>
      <c r="K22" s="713">
        <f>SUM(H22:J22)</f>
        <v>40</v>
      </c>
      <c r="L22" s="755">
        <v>20</v>
      </c>
      <c r="M22" s="711">
        <v>5</v>
      </c>
      <c r="N22" s="756">
        <v>20</v>
      </c>
      <c r="O22" s="713">
        <f>SUM(L22:N22)</f>
        <v>45</v>
      </c>
      <c r="P22" s="755">
        <v>15</v>
      </c>
      <c r="Q22" s="711">
        <v>0</v>
      </c>
      <c r="R22" s="756"/>
      <c r="S22" s="713">
        <f>SUM(P22:R22)</f>
        <v>15</v>
      </c>
      <c r="T22" s="755">
        <v>20</v>
      </c>
      <c r="U22" s="711">
        <v>5</v>
      </c>
      <c r="V22" s="756">
        <v>20</v>
      </c>
      <c r="W22" s="713">
        <f>SUM(T22:V22)</f>
        <v>45</v>
      </c>
      <c r="X22" s="755">
        <v>15</v>
      </c>
      <c r="Y22" s="711">
        <v>20</v>
      </c>
      <c r="Z22" s="756">
        <v>20</v>
      </c>
      <c r="AA22" s="713">
        <f>SUM(X22:Z22)</f>
        <v>55</v>
      </c>
      <c r="AB22" s="755">
        <v>5</v>
      </c>
      <c r="AC22" s="711">
        <v>20</v>
      </c>
      <c r="AD22" s="756">
        <v>20</v>
      </c>
      <c r="AE22" s="713">
        <f>SUM(AB22:AD22)</f>
        <v>45</v>
      </c>
      <c r="AF22" s="755">
        <v>15</v>
      </c>
      <c r="AG22" s="711"/>
      <c r="AH22" s="756">
        <v>5</v>
      </c>
      <c r="AI22" s="713">
        <f>SUM(AF22:AH22)</f>
        <v>20</v>
      </c>
      <c r="AJ22" s="755">
        <v>20</v>
      </c>
      <c r="AK22" s="711">
        <v>0</v>
      </c>
      <c r="AL22" s="756">
        <v>0</v>
      </c>
      <c r="AM22" s="713">
        <f>SUM(AJ22:AL22)</f>
        <v>20</v>
      </c>
      <c r="AN22" s="755">
        <v>15</v>
      </c>
      <c r="AO22" s="711">
        <v>20</v>
      </c>
      <c r="AP22" s="756">
        <v>15</v>
      </c>
      <c r="AQ22" s="713">
        <f>SUM(AN22:AP22)</f>
        <v>50</v>
      </c>
      <c r="AR22" s="836">
        <f>SUM(AQ22,AM22,AI22,AE22,AA22,W22,S22,O22,K22,G22)</f>
        <v>375</v>
      </c>
      <c r="AS22" s="757">
        <v>1</v>
      </c>
    </row>
    <row r="23" spans="1:45" ht="15.75" customHeight="1" x14ac:dyDescent="0.25">
      <c r="A23" s="747">
        <v>2</v>
      </c>
      <c r="B23" s="748" t="s">
        <v>96</v>
      </c>
      <c r="C23" s="748" t="s">
        <v>26</v>
      </c>
      <c r="D23" s="749">
        <v>15</v>
      </c>
      <c r="E23" s="750">
        <v>15</v>
      </c>
      <c r="F23" s="751">
        <v>0</v>
      </c>
      <c r="G23" s="752">
        <f>SUM(D23:F23)</f>
        <v>30</v>
      </c>
      <c r="H23" s="749">
        <v>15</v>
      </c>
      <c r="I23" s="750">
        <v>20</v>
      </c>
      <c r="J23" s="751">
        <v>20</v>
      </c>
      <c r="K23" s="752">
        <f>SUM(H23:J23)</f>
        <v>55</v>
      </c>
      <c r="L23" s="749">
        <v>10</v>
      </c>
      <c r="M23" s="750">
        <v>10</v>
      </c>
      <c r="N23" s="751">
        <v>0</v>
      </c>
      <c r="O23" s="752">
        <f>SUM(L23:N23)</f>
        <v>20</v>
      </c>
      <c r="P23" s="749">
        <v>20</v>
      </c>
      <c r="Q23" s="750">
        <v>20</v>
      </c>
      <c r="R23" s="751">
        <v>5</v>
      </c>
      <c r="S23" s="752">
        <f>SUM(P23:R23)</f>
        <v>45</v>
      </c>
      <c r="T23" s="749">
        <v>20</v>
      </c>
      <c r="U23" s="750">
        <v>15</v>
      </c>
      <c r="V23" s="751">
        <v>0</v>
      </c>
      <c r="W23" s="752">
        <f>SUM(T23:V23)</f>
        <v>35</v>
      </c>
      <c r="X23" s="749">
        <v>15</v>
      </c>
      <c r="Y23" s="750">
        <v>15</v>
      </c>
      <c r="Z23" s="751">
        <v>20</v>
      </c>
      <c r="AA23" s="752">
        <f>SUM(X23:Z23)</f>
        <v>50</v>
      </c>
      <c r="AB23" s="749">
        <v>15</v>
      </c>
      <c r="AC23" s="750">
        <v>5</v>
      </c>
      <c r="AD23" s="751"/>
      <c r="AE23" s="752">
        <f>SUM(AB23:AD23)</f>
        <v>20</v>
      </c>
      <c r="AF23" s="749">
        <v>15</v>
      </c>
      <c r="AG23" s="750">
        <v>10</v>
      </c>
      <c r="AH23" s="751">
        <v>5</v>
      </c>
      <c r="AI23" s="752">
        <f>SUM(AF23:AH23)</f>
        <v>30</v>
      </c>
      <c r="AJ23" s="749">
        <v>10</v>
      </c>
      <c r="AK23" s="750"/>
      <c r="AL23" s="751"/>
      <c r="AM23" s="752">
        <f>SUM(AJ23:AL23)</f>
        <v>10</v>
      </c>
      <c r="AN23" s="749">
        <v>20</v>
      </c>
      <c r="AO23" s="750">
        <v>20</v>
      </c>
      <c r="AP23" s="751"/>
      <c r="AQ23" s="752">
        <f>SUM(AN23:AP23)</f>
        <v>40</v>
      </c>
      <c r="AR23" s="838">
        <f>SUM(AQ23,AM23,AI23,AE23,AA23,W23,S23,O23,K23,G23)</f>
        <v>335</v>
      </c>
      <c r="AS23" s="753">
        <v>2</v>
      </c>
    </row>
    <row r="24" spans="1:45" ht="15.75" customHeight="1" x14ac:dyDescent="0.25">
      <c r="A24" s="722">
        <v>3</v>
      </c>
      <c r="B24" s="742" t="s">
        <v>13</v>
      </c>
      <c r="C24" s="742" t="s">
        <v>29</v>
      </c>
      <c r="D24" s="743">
        <v>20</v>
      </c>
      <c r="E24" s="744">
        <v>15</v>
      </c>
      <c r="F24" s="745"/>
      <c r="G24" s="746">
        <f>SUM(D24:F24)</f>
        <v>35</v>
      </c>
      <c r="H24" s="743">
        <v>20</v>
      </c>
      <c r="I24" s="744">
        <v>15</v>
      </c>
      <c r="J24" s="745">
        <v>5</v>
      </c>
      <c r="K24" s="746">
        <f>SUM(H24:J24)</f>
        <v>40</v>
      </c>
      <c r="L24" s="743">
        <v>20</v>
      </c>
      <c r="M24" s="744">
        <v>20</v>
      </c>
      <c r="N24" s="745">
        <v>15</v>
      </c>
      <c r="O24" s="746">
        <f>SUM(L24:N24)</f>
        <v>55</v>
      </c>
      <c r="P24" s="743">
        <v>5</v>
      </c>
      <c r="Q24" s="744">
        <v>20</v>
      </c>
      <c r="R24" s="745">
        <v>5</v>
      </c>
      <c r="S24" s="746">
        <f>SUM(P24:R24)</f>
        <v>30</v>
      </c>
      <c r="T24" s="743">
        <v>0</v>
      </c>
      <c r="U24" s="744">
        <v>15</v>
      </c>
      <c r="V24" s="745"/>
      <c r="W24" s="746">
        <f>SUM(T24:V24)</f>
        <v>15</v>
      </c>
      <c r="X24" s="743">
        <v>5</v>
      </c>
      <c r="Y24" s="744">
        <v>10</v>
      </c>
      <c r="Z24" s="745"/>
      <c r="AA24" s="746">
        <f>SUM(X24:Z24)</f>
        <v>15</v>
      </c>
      <c r="AB24" s="743">
        <v>0</v>
      </c>
      <c r="AC24" s="744">
        <v>20</v>
      </c>
      <c r="AD24" s="745">
        <v>0</v>
      </c>
      <c r="AE24" s="746">
        <f>SUM(AB24:AD24)</f>
        <v>20</v>
      </c>
      <c r="AF24" s="743">
        <v>10</v>
      </c>
      <c r="AG24" s="744">
        <v>10</v>
      </c>
      <c r="AH24" s="745">
        <v>5</v>
      </c>
      <c r="AI24" s="746">
        <f>SUM(AF24:AH24)</f>
        <v>25</v>
      </c>
      <c r="AJ24" s="743">
        <v>20</v>
      </c>
      <c r="AK24" s="744">
        <v>15</v>
      </c>
      <c r="AL24" s="745"/>
      <c r="AM24" s="746">
        <f>SUM(AJ24:AL24)</f>
        <v>35</v>
      </c>
      <c r="AN24" s="743">
        <v>10</v>
      </c>
      <c r="AO24" s="744">
        <v>20</v>
      </c>
      <c r="AP24" s="745">
        <v>0</v>
      </c>
      <c r="AQ24" s="746">
        <f>SUM(AN24:AP24)</f>
        <v>30</v>
      </c>
      <c r="AR24" s="839">
        <f>SUM(AQ24,AM24,AI24,AE24,AA24,W24,S24,O24,K24,G24)</f>
        <v>300</v>
      </c>
      <c r="AS24" s="728">
        <v>3</v>
      </c>
    </row>
    <row r="25" spans="1:45" ht="15.75" customHeight="1" x14ac:dyDescent="0.25">
      <c r="A25" s="87">
        <v>4</v>
      </c>
      <c r="B25" s="135" t="s">
        <v>18</v>
      </c>
      <c r="C25" s="65" t="s">
        <v>27</v>
      </c>
      <c r="D25" s="100"/>
      <c r="E25" s="89">
        <v>10</v>
      </c>
      <c r="F25" s="92">
        <v>10</v>
      </c>
      <c r="G25" s="122">
        <f>SUM(D25:F25)</f>
        <v>20</v>
      </c>
      <c r="H25" s="100"/>
      <c r="I25" s="89">
        <v>15</v>
      </c>
      <c r="J25" s="92">
        <v>10</v>
      </c>
      <c r="K25" s="122">
        <f>SUM(H25:J25)</f>
        <v>25</v>
      </c>
      <c r="L25" s="100">
        <v>10</v>
      </c>
      <c r="M25" s="89">
        <v>5</v>
      </c>
      <c r="N25" s="92">
        <v>15</v>
      </c>
      <c r="O25" s="122">
        <f>SUM(L25:N25)</f>
        <v>30</v>
      </c>
      <c r="P25" s="100">
        <v>0</v>
      </c>
      <c r="Q25" s="89">
        <v>20</v>
      </c>
      <c r="R25" s="92">
        <v>0</v>
      </c>
      <c r="S25" s="122">
        <f>SUM(P25:R25)</f>
        <v>20</v>
      </c>
      <c r="T25" s="100">
        <v>0</v>
      </c>
      <c r="U25" s="89">
        <v>20</v>
      </c>
      <c r="V25" s="92">
        <v>5</v>
      </c>
      <c r="W25" s="122">
        <f>SUM(T25:V25)</f>
        <v>25</v>
      </c>
      <c r="X25" s="100">
        <v>20</v>
      </c>
      <c r="Y25" s="89">
        <v>10</v>
      </c>
      <c r="Z25" s="92">
        <v>10</v>
      </c>
      <c r="AA25" s="122">
        <f>SUM(X25:Z25)</f>
        <v>40</v>
      </c>
      <c r="AB25" s="100">
        <v>20</v>
      </c>
      <c r="AC25" s="89">
        <v>15</v>
      </c>
      <c r="AD25" s="92">
        <v>20</v>
      </c>
      <c r="AE25" s="122">
        <f>SUM(AB25:AD25)</f>
        <v>55</v>
      </c>
      <c r="AF25" s="100">
        <v>0</v>
      </c>
      <c r="AG25" s="89">
        <v>20</v>
      </c>
      <c r="AH25" s="92">
        <v>10</v>
      </c>
      <c r="AI25" s="122">
        <f>SUM(AF25:AH25)</f>
        <v>30</v>
      </c>
      <c r="AJ25" s="100"/>
      <c r="AK25" s="89">
        <v>20</v>
      </c>
      <c r="AL25" s="92">
        <v>10</v>
      </c>
      <c r="AM25" s="122">
        <f>SUM(AJ25:AL25)</f>
        <v>30</v>
      </c>
      <c r="AN25" s="100"/>
      <c r="AO25" s="89">
        <v>10</v>
      </c>
      <c r="AP25" s="92"/>
      <c r="AQ25" s="122">
        <f>SUM(AN25:AP25)</f>
        <v>10</v>
      </c>
      <c r="AR25" s="828">
        <f>SUM(AQ25,AM25,AI25,AE25,AA25,W25,S25,O25,K25,G25)</f>
        <v>285</v>
      </c>
      <c r="AS25" s="127"/>
    </row>
    <row r="26" spans="1:45" ht="15.75" customHeight="1" x14ac:dyDescent="0.25">
      <c r="A26" s="87">
        <v>5</v>
      </c>
      <c r="B26" s="113" t="s">
        <v>97</v>
      </c>
      <c r="C26" s="90" t="s">
        <v>29</v>
      </c>
      <c r="D26" s="99">
        <v>20</v>
      </c>
      <c r="E26" s="110">
        <v>15</v>
      </c>
      <c r="F26" s="91">
        <v>10</v>
      </c>
      <c r="G26" s="112">
        <f>SUM(D26:F26)</f>
        <v>45</v>
      </c>
      <c r="H26" s="99">
        <v>10</v>
      </c>
      <c r="I26" s="110">
        <v>0</v>
      </c>
      <c r="J26" s="91">
        <v>0</v>
      </c>
      <c r="K26" s="112">
        <f>SUM(H26:J26)</f>
        <v>10</v>
      </c>
      <c r="L26" s="99">
        <v>10</v>
      </c>
      <c r="M26" s="110">
        <v>15</v>
      </c>
      <c r="N26" s="91"/>
      <c r="O26" s="112">
        <f>SUM(L26:N26)</f>
        <v>25</v>
      </c>
      <c r="P26" s="99">
        <v>15</v>
      </c>
      <c r="Q26" s="110">
        <v>0</v>
      </c>
      <c r="R26" s="91">
        <v>5</v>
      </c>
      <c r="S26" s="112">
        <f>SUM(P26:R26)</f>
        <v>20</v>
      </c>
      <c r="T26" s="99">
        <v>20</v>
      </c>
      <c r="U26" s="110">
        <v>10</v>
      </c>
      <c r="V26" s="91">
        <v>15</v>
      </c>
      <c r="W26" s="112">
        <f>SUM(T26:V26)</f>
        <v>45</v>
      </c>
      <c r="X26" s="99">
        <v>5</v>
      </c>
      <c r="Y26" s="110"/>
      <c r="Z26" s="91">
        <v>20</v>
      </c>
      <c r="AA26" s="112">
        <f>SUM(X26:Z26)</f>
        <v>25</v>
      </c>
      <c r="AB26" s="99">
        <v>5</v>
      </c>
      <c r="AC26" s="110">
        <v>0</v>
      </c>
      <c r="AD26" s="91"/>
      <c r="AE26" s="112">
        <f>SUM(AB26:AD26)</f>
        <v>5</v>
      </c>
      <c r="AF26" s="99">
        <v>15</v>
      </c>
      <c r="AG26" s="110">
        <v>10</v>
      </c>
      <c r="AH26" s="91">
        <v>10</v>
      </c>
      <c r="AI26" s="112">
        <f>SUM(AF26:AH26)</f>
        <v>35</v>
      </c>
      <c r="AJ26" s="99">
        <v>20</v>
      </c>
      <c r="AK26" s="110">
        <v>10</v>
      </c>
      <c r="AL26" s="91">
        <v>0</v>
      </c>
      <c r="AM26" s="112">
        <f>SUM(AJ26:AL26)</f>
        <v>30</v>
      </c>
      <c r="AN26" s="99">
        <v>15</v>
      </c>
      <c r="AO26" s="110"/>
      <c r="AP26" s="91">
        <v>20</v>
      </c>
      <c r="AQ26" s="112">
        <f>SUM(AN26:AP26)</f>
        <v>35</v>
      </c>
      <c r="AR26" s="827">
        <f>SUM(AQ26,AM26,AI26,AE26,AA26,W26,S26,O26,K26,G26)</f>
        <v>275</v>
      </c>
      <c r="AS26" s="124"/>
    </row>
    <row r="27" spans="1:45" ht="15.75" customHeight="1" x14ac:dyDescent="0.25">
      <c r="A27" s="64">
        <v>6</v>
      </c>
      <c r="B27" s="327" t="s">
        <v>17</v>
      </c>
      <c r="C27" s="469" t="s">
        <v>29</v>
      </c>
      <c r="D27" s="100"/>
      <c r="E27" s="89">
        <v>5</v>
      </c>
      <c r="F27" s="92"/>
      <c r="G27" s="122">
        <f>SUM(D27:F27)</f>
        <v>5</v>
      </c>
      <c r="H27" s="100">
        <v>10</v>
      </c>
      <c r="I27" s="89">
        <v>10</v>
      </c>
      <c r="J27" s="92"/>
      <c r="K27" s="122">
        <f>SUM(H27:J27)</f>
        <v>20</v>
      </c>
      <c r="L27" s="100">
        <v>15</v>
      </c>
      <c r="M27" s="89">
        <v>20</v>
      </c>
      <c r="N27" s="92"/>
      <c r="O27" s="122">
        <f>SUM(L27:N27)</f>
        <v>35</v>
      </c>
      <c r="P27" s="100">
        <v>10</v>
      </c>
      <c r="Q27" s="89">
        <v>20</v>
      </c>
      <c r="R27" s="92">
        <v>5</v>
      </c>
      <c r="S27" s="122">
        <f>SUM(P27:R27)</f>
        <v>35</v>
      </c>
      <c r="T27" s="100">
        <v>20</v>
      </c>
      <c r="U27" s="89">
        <v>10</v>
      </c>
      <c r="V27" s="92"/>
      <c r="W27" s="122">
        <f>SUM(T27:V27)</f>
        <v>30</v>
      </c>
      <c r="X27" s="100">
        <v>10</v>
      </c>
      <c r="Y27" s="89">
        <v>20</v>
      </c>
      <c r="Z27" s="92">
        <v>0</v>
      </c>
      <c r="AA27" s="122">
        <f>SUM(X27:Z27)</f>
        <v>30</v>
      </c>
      <c r="AB27" s="100">
        <v>15</v>
      </c>
      <c r="AC27" s="89">
        <v>5</v>
      </c>
      <c r="AD27" s="92"/>
      <c r="AE27" s="122">
        <f>SUM(AB27:AD27)</f>
        <v>20</v>
      </c>
      <c r="AF27" s="100">
        <v>20</v>
      </c>
      <c r="AG27" s="89">
        <v>15</v>
      </c>
      <c r="AH27" s="92">
        <v>0</v>
      </c>
      <c r="AI27" s="122">
        <f>SUM(AF27:AH27)</f>
        <v>35</v>
      </c>
      <c r="AJ27" s="100">
        <v>20</v>
      </c>
      <c r="AK27" s="89">
        <v>20</v>
      </c>
      <c r="AL27" s="92"/>
      <c r="AM27" s="122">
        <f>SUM(AJ27:AL27)</f>
        <v>40</v>
      </c>
      <c r="AN27" s="100">
        <v>5</v>
      </c>
      <c r="AO27" s="89">
        <v>20</v>
      </c>
      <c r="AP27" s="92">
        <v>0</v>
      </c>
      <c r="AQ27" s="122">
        <f>SUM(AN27:AP27)</f>
        <v>25</v>
      </c>
      <c r="AR27" s="828">
        <f>SUM(AQ27,AM27,AI27,AE27,AA27,W27,S27,O27,K27,G27)</f>
        <v>275</v>
      </c>
      <c r="AS27" s="377"/>
    </row>
    <row r="28" spans="1:45" ht="15.75" customHeight="1" x14ac:dyDescent="0.25">
      <c r="A28" s="468">
        <v>7</v>
      </c>
      <c r="B28" s="113" t="s">
        <v>33</v>
      </c>
      <c r="C28" s="90" t="s">
        <v>32</v>
      </c>
      <c r="D28" s="100">
        <v>5</v>
      </c>
      <c r="E28" s="89">
        <v>10</v>
      </c>
      <c r="F28" s="92">
        <v>0</v>
      </c>
      <c r="G28" s="122">
        <f>SUM(D28:F28)</f>
        <v>15</v>
      </c>
      <c r="H28" s="100">
        <v>0</v>
      </c>
      <c r="I28" s="89">
        <v>15</v>
      </c>
      <c r="J28" s="92">
        <v>20</v>
      </c>
      <c r="K28" s="122">
        <f>SUM(H28:J28)</f>
        <v>35</v>
      </c>
      <c r="L28" s="100">
        <v>5</v>
      </c>
      <c r="M28" s="89">
        <v>15</v>
      </c>
      <c r="N28" s="92">
        <v>0</v>
      </c>
      <c r="O28" s="122">
        <f>SUM(L28:N28)</f>
        <v>20</v>
      </c>
      <c r="P28" s="100">
        <v>10</v>
      </c>
      <c r="Q28" s="89">
        <v>20</v>
      </c>
      <c r="R28" s="92"/>
      <c r="S28" s="122">
        <f>SUM(P28:R28)</f>
        <v>30</v>
      </c>
      <c r="T28" s="100">
        <v>15</v>
      </c>
      <c r="U28" s="89">
        <v>0</v>
      </c>
      <c r="V28" s="92">
        <v>0</v>
      </c>
      <c r="W28" s="122">
        <f>SUM(T28:V28)</f>
        <v>15</v>
      </c>
      <c r="X28" s="100">
        <v>15</v>
      </c>
      <c r="Y28" s="89">
        <v>20</v>
      </c>
      <c r="Z28" s="92">
        <v>5</v>
      </c>
      <c r="AA28" s="122">
        <f>SUM(X28:Z28)</f>
        <v>40</v>
      </c>
      <c r="AB28" s="100">
        <v>15</v>
      </c>
      <c r="AC28" s="89">
        <v>0</v>
      </c>
      <c r="AD28" s="92">
        <v>20</v>
      </c>
      <c r="AE28" s="122">
        <f>SUM(AB28:AD28)</f>
        <v>35</v>
      </c>
      <c r="AF28" s="100">
        <v>20</v>
      </c>
      <c r="AG28" s="89">
        <v>5</v>
      </c>
      <c r="AH28" s="92">
        <v>10</v>
      </c>
      <c r="AI28" s="122">
        <f>SUM(AF28:AH28)</f>
        <v>35</v>
      </c>
      <c r="AJ28" s="100">
        <v>20</v>
      </c>
      <c r="AK28" s="89">
        <v>5</v>
      </c>
      <c r="AL28" s="92">
        <v>5</v>
      </c>
      <c r="AM28" s="122">
        <f>SUM(AJ28:AL28)</f>
        <v>30</v>
      </c>
      <c r="AN28" s="100">
        <v>5</v>
      </c>
      <c r="AO28" s="89">
        <v>15</v>
      </c>
      <c r="AP28" s="92">
        <v>0</v>
      </c>
      <c r="AQ28" s="122">
        <f>SUM(AN28:AP28)</f>
        <v>20</v>
      </c>
      <c r="AR28" s="828">
        <f>SUM(AQ28,AM28,AI28,AE28,AA28,W28,S28,O28,K28,G28)</f>
        <v>275</v>
      </c>
      <c r="AS28" s="136"/>
    </row>
    <row r="29" spans="1:45" s="313" customFormat="1" ht="15.75" customHeight="1" x14ac:dyDescent="0.25">
      <c r="A29" s="64">
        <v>8</v>
      </c>
      <c r="B29" s="327" t="s">
        <v>15</v>
      </c>
      <c r="C29" s="374" t="s">
        <v>37</v>
      </c>
      <c r="D29" s="100">
        <v>5</v>
      </c>
      <c r="E29" s="89">
        <v>15</v>
      </c>
      <c r="F29" s="92">
        <v>0</v>
      </c>
      <c r="G29" s="122">
        <f>SUM(D29:F29)</f>
        <v>20</v>
      </c>
      <c r="H29" s="100">
        <v>10</v>
      </c>
      <c r="I29" s="89">
        <v>15</v>
      </c>
      <c r="J29" s="92">
        <v>0</v>
      </c>
      <c r="K29" s="122">
        <f>SUM(H29:J29)</f>
        <v>25</v>
      </c>
      <c r="L29" s="100">
        <v>20</v>
      </c>
      <c r="M29" s="89">
        <v>20</v>
      </c>
      <c r="N29" s="92">
        <v>15</v>
      </c>
      <c r="O29" s="122">
        <f>SUM(L29:N29)</f>
        <v>55</v>
      </c>
      <c r="P29" s="100"/>
      <c r="Q29" s="89">
        <v>20</v>
      </c>
      <c r="R29" s="92">
        <v>0</v>
      </c>
      <c r="S29" s="122">
        <f>SUM(P29:R29)</f>
        <v>20</v>
      </c>
      <c r="T29" s="100">
        <v>10</v>
      </c>
      <c r="U29" s="89">
        <v>10</v>
      </c>
      <c r="V29" s="92"/>
      <c r="W29" s="122">
        <f>SUM(T29:V29)</f>
        <v>20</v>
      </c>
      <c r="X29" s="100">
        <v>5</v>
      </c>
      <c r="Y29" s="89">
        <v>20</v>
      </c>
      <c r="Z29" s="92"/>
      <c r="AA29" s="122">
        <f>SUM(X29:Z29)</f>
        <v>25</v>
      </c>
      <c r="AB29" s="100"/>
      <c r="AC29" s="89">
        <v>5</v>
      </c>
      <c r="AD29" s="92"/>
      <c r="AE29" s="122">
        <f>SUM(AB29:AD29)</f>
        <v>5</v>
      </c>
      <c r="AF29" s="100">
        <v>10</v>
      </c>
      <c r="AG29" s="89">
        <v>15</v>
      </c>
      <c r="AH29" s="92">
        <v>0</v>
      </c>
      <c r="AI29" s="122">
        <f>SUM(AF29:AH29)</f>
        <v>25</v>
      </c>
      <c r="AJ29" s="100">
        <v>10</v>
      </c>
      <c r="AK29" s="89">
        <v>10</v>
      </c>
      <c r="AL29" s="92">
        <v>15</v>
      </c>
      <c r="AM29" s="122">
        <f>SUM(AJ29:AL29)</f>
        <v>35</v>
      </c>
      <c r="AN29" s="100">
        <v>0</v>
      </c>
      <c r="AO29" s="89">
        <v>20</v>
      </c>
      <c r="AP29" s="92"/>
      <c r="AQ29" s="122">
        <f>SUM(AN29:AP29)</f>
        <v>20</v>
      </c>
      <c r="AR29" s="828">
        <f>SUM(AQ29,AM29,AI29,AE29,AA29,W29,S29,O29,K29,G29)</f>
        <v>250</v>
      </c>
      <c r="AS29" s="372"/>
    </row>
    <row r="30" spans="1:45" s="313" customFormat="1" ht="15.75" customHeight="1" x14ac:dyDescent="0.25">
      <c r="A30" s="87">
        <v>9</v>
      </c>
      <c r="B30" s="113" t="s">
        <v>9</v>
      </c>
      <c r="C30" s="113" t="s">
        <v>26</v>
      </c>
      <c r="D30" s="100">
        <v>15</v>
      </c>
      <c r="E30" s="89"/>
      <c r="F30" s="92"/>
      <c r="G30" s="122">
        <f>SUM(D30:F30)</f>
        <v>15</v>
      </c>
      <c r="H30" s="100">
        <v>0</v>
      </c>
      <c r="I30" s="89">
        <v>10</v>
      </c>
      <c r="J30" s="92">
        <v>0</v>
      </c>
      <c r="K30" s="122">
        <f>SUM(H30:J30)</f>
        <v>10</v>
      </c>
      <c r="L30" s="100">
        <v>15</v>
      </c>
      <c r="M30" s="89">
        <v>5</v>
      </c>
      <c r="N30" s="92">
        <v>20</v>
      </c>
      <c r="O30" s="122">
        <f>SUM(L30:N30)</f>
        <v>40</v>
      </c>
      <c r="P30" s="100">
        <v>15</v>
      </c>
      <c r="Q30" s="89">
        <v>15</v>
      </c>
      <c r="R30" s="92">
        <v>0</v>
      </c>
      <c r="S30" s="122">
        <f>SUM(P30:R30)</f>
        <v>30</v>
      </c>
      <c r="T30" s="100">
        <v>5</v>
      </c>
      <c r="U30" s="89">
        <v>15</v>
      </c>
      <c r="V30" s="92"/>
      <c r="W30" s="122">
        <f>SUM(T30:V30)</f>
        <v>20</v>
      </c>
      <c r="X30" s="100">
        <v>10</v>
      </c>
      <c r="Y30" s="89">
        <v>0</v>
      </c>
      <c r="Z30" s="92">
        <v>0</v>
      </c>
      <c r="AA30" s="122">
        <f>SUM(X30:Z30)</f>
        <v>10</v>
      </c>
      <c r="AB30" s="100">
        <v>5</v>
      </c>
      <c r="AC30" s="89">
        <v>20</v>
      </c>
      <c r="AD30" s="92">
        <v>0</v>
      </c>
      <c r="AE30" s="122">
        <f>SUM(AB30:AD30)</f>
        <v>25</v>
      </c>
      <c r="AF30" s="100">
        <v>15</v>
      </c>
      <c r="AG30" s="89">
        <v>15</v>
      </c>
      <c r="AH30" s="92">
        <v>20</v>
      </c>
      <c r="AI30" s="122">
        <f>SUM(AF30:AH30)</f>
        <v>50</v>
      </c>
      <c r="AJ30" s="100">
        <v>20</v>
      </c>
      <c r="AK30" s="89">
        <v>10</v>
      </c>
      <c r="AL30" s="92">
        <v>20</v>
      </c>
      <c r="AM30" s="122">
        <f>SUM(AJ30:AL30)</f>
        <v>50</v>
      </c>
      <c r="AN30" s="100">
        <v>0</v>
      </c>
      <c r="AO30" s="89">
        <v>0</v>
      </c>
      <c r="AP30" s="92"/>
      <c r="AQ30" s="122">
        <f>SUM(AN30:AP30)</f>
        <v>0</v>
      </c>
      <c r="AR30" s="828">
        <f>SUM(AQ30,AM30,AI30,AE30,AA30,W30,S30,O30,K30,G30)</f>
        <v>250</v>
      </c>
      <c r="AS30" s="136"/>
    </row>
    <row r="31" spans="1:45" ht="15.75" customHeight="1" thickBot="1" x14ac:dyDescent="0.3">
      <c r="A31" s="788">
        <v>10</v>
      </c>
      <c r="B31" s="318" t="s">
        <v>19</v>
      </c>
      <c r="C31" s="204" t="s">
        <v>32</v>
      </c>
      <c r="D31" s="108"/>
      <c r="E31" s="115"/>
      <c r="F31" s="73">
        <v>0</v>
      </c>
      <c r="G31" s="114">
        <f>SUM(D31:F31)</f>
        <v>0</v>
      </c>
      <c r="H31" s="82">
        <v>20</v>
      </c>
      <c r="I31" s="115">
        <v>10</v>
      </c>
      <c r="J31" s="73">
        <v>5</v>
      </c>
      <c r="K31" s="114">
        <f>SUM(H31:J31)</f>
        <v>35</v>
      </c>
      <c r="L31" s="82">
        <v>0</v>
      </c>
      <c r="M31" s="115">
        <v>10</v>
      </c>
      <c r="N31" s="73">
        <v>10</v>
      </c>
      <c r="O31" s="114">
        <f>SUM(L31:N31)</f>
        <v>20</v>
      </c>
      <c r="P31" s="82">
        <v>20</v>
      </c>
      <c r="Q31" s="115"/>
      <c r="R31" s="73"/>
      <c r="S31" s="114">
        <f>SUM(P31:R31)</f>
        <v>20</v>
      </c>
      <c r="T31" s="82"/>
      <c r="U31" s="115">
        <v>15</v>
      </c>
      <c r="V31" s="73">
        <v>20</v>
      </c>
      <c r="W31" s="114">
        <f>SUM(T31:V31)</f>
        <v>35</v>
      </c>
      <c r="X31" s="82"/>
      <c r="Y31" s="115">
        <v>5</v>
      </c>
      <c r="Z31" s="73"/>
      <c r="AA31" s="114">
        <f>SUM(X31:Z31)</f>
        <v>5</v>
      </c>
      <c r="AB31" s="82"/>
      <c r="AC31" s="115">
        <v>0</v>
      </c>
      <c r="AD31" s="73"/>
      <c r="AE31" s="114">
        <f>SUM(AB31:AD31)</f>
        <v>0</v>
      </c>
      <c r="AF31" s="82">
        <v>0</v>
      </c>
      <c r="AG31" s="115"/>
      <c r="AH31" s="73">
        <v>10</v>
      </c>
      <c r="AI31" s="114">
        <f>SUM(AF31:AH31)</f>
        <v>10</v>
      </c>
      <c r="AJ31" s="82">
        <v>0</v>
      </c>
      <c r="AK31" s="115">
        <v>15</v>
      </c>
      <c r="AL31" s="73">
        <v>0</v>
      </c>
      <c r="AM31" s="114">
        <f>SUM(AJ31:AL31)</f>
        <v>15</v>
      </c>
      <c r="AN31" s="82">
        <v>20</v>
      </c>
      <c r="AO31" s="115">
        <v>10</v>
      </c>
      <c r="AP31" s="73">
        <v>10</v>
      </c>
      <c r="AQ31" s="114">
        <f>SUM(AN31:AP31)</f>
        <v>40</v>
      </c>
      <c r="AR31" s="829">
        <f>SUM(AQ31,AM31,AI31,AE31,AA31,W31,S31,O31,K31,G31)</f>
        <v>180</v>
      </c>
      <c r="AS31" s="370"/>
    </row>
    <row r="32" spans="1:45" ht="15.75" customHeight="1" x14ac:dyDescent="0.25">
      <c r="A32" s="39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ht="15.75" customHeight="1" x14ac:dyDescent="0.25">
      <c r="A33" s="39"/>
      <c r="B33" s="39"/>
      <c r="C33" s="39"/>
      <c r="D33" s="44"/>
      <c r="E33" s="649" t="s">
        <v>69</v>
      </c>
      <c r="F33" s="650"/>
      <c r="G33" s="650"/>
      <c r="H33" s="650"/>
      <c r="I33" s="650"/>
      <c r="J33" s="650"/>
      <c r="K33" s="650"/>
      <c r="L33" s="65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ht="15.75" customHeight="1" x14ac:dyDescent="0.25">
      <c r="A34" s="39"/>
      <c r="B34" s="39"/>
      <c r="C34" s="39"/>
      <c r="D34" s="49"/>
      <c r="E34" s="49"/>
      <c r="F34" s="49"/>
      <c r="G34" s="49"/>
      <c r="H34" s="47"/>
      <c r="I34" s="47"/>
      <c r="J34" s="47"/>
      <c r="K34" s="47"/>
      <c r="L34" s="4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</row>
    <row r="35" spans="1:45" ht="15.75" customHeight="1" x14ac:dyDescent="0.25">
      <c r="A35" s="39"/>
      <c r="B35" s="39"/>
      <c r="C35" s="39"/>
      <c r="D35" s="45">
        <v>0</v>
      </c>
      <c r="E35" s="50" t="s">
        <v>70</v>
      </c>
      <c r="F35" s="46"/>
      <c r="G35" s="46"/>
      <c r="H35" s="46"/>
      <c r="I35" s="46"/>
      <c r="J35" s="47"/>
      <c r="K35" s="47"/>
      <c r="L35" s="4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1:45" ht="15.75" customHeight="1" x14ac:dyDescent="0.25"/>
    <row r="37" spans="1:45" ht="15.75" customHeight="1" x14ac:dyDescent="0.25"/>
    <row r="38" spans="1:45" ht="15.75" customHeight="1" x14ac:dyDescent="0.25"/>
    <row r="39" spans="1:45" ht="15.75" customHeight="1" x14ac:dyDescent="0.25"/>
    <row r="40" spans="1:45" ht="15.75" customHeight="1" x14ac:dyDescent="0.25"/>
  </sheetData>
  <sortState ref="B22:AR31">
    <sortCondition descending="1" ref="AR22:AR31"/>
    <sortCondition descending="1" ref="AQ22:AQ31"/>
  </sortState>
  <mergeCells count="43">
    <mergeCell ref="AS20:AS21"/>
    <mergeCell ref="AI20:AI21"/>
    <mergeCell ref="AJ20:AL20"/>
    <mergeCell ref="AM20:AM21"/>
    <mergeCell ref="AN20:AP20"/>
    <mergeCell ref="AQ20:AQ21"/>
    <mergeCell ref="AR20:AR21"/>
    <mergeCell ref="AF20:AH20"/>
    <mergeCell ref="K20:K21"/>
    <mergeCell ref="L20:N20"/>
    <mergeCell ref="O20:O21"/>
    <mergeCell ref="P20:R20"/>
    <mergeCell ref="S20:S21"/>
    <mergeCell ref="T20:V20"/>
    <mergeCell ref="W20:W21"/>
    <mergeCell ref="X20:Z20"/>
    <mergeCell ref="AA20:AA21"/>
    <mergeCell ref="AB20:AD20"/>
    <mergeCell ref="AE20:AE21"/>
    <mergeCell ref="E33:L33"/>
    <mergeCell ref="A4:A5"/>
    <mergeCell ref="B4:B5"/>
    <mergeCell ref="C4:C5"/>
    <mergeCell ref="P4:R4"/>
    <mergeCell ref="G4:G5"/>
    <mergeCell ref="A20:A21"/>
    <mergeCell ref="B20:B21"/>
    <mergeCell ref="C20:C21"/>
    <mergeCell ref="D20:F20"/>
    <mergeCell ref="G20:G21"/>
    <mergeCell ref="H20:J20"/>
    <mergeCell ref="B19:C19"/>
    <mergeCell ref="B2:X2"/>
    <mergeCell ref="D4:F4"/>
    <mergeCell ref="H4:J4"/>
    <mergeCell ref="K4:K5"/>
    <mergeCell ref="L4:N4"/>
    <mergeCell ref="O4:O5"/>
    <mergeCell ref="X4:X5"/>
    <mergeCell ref="S4:S5"/>
    <mergeCell ref="T4:V4"/>
    <mergeCell ref="W4:W5"/>
    <mergeCell ref="B3:C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abSelected="1" workbookViewId="0">
      <selection activeCell="Z7" sqref="Z7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7.28515625" customWidth="1"/>
  </cols>
  <sheetData>
    <row r="1" spans="1:45" ht="15.75" customHeight="1" x14ac:dyDescent="0.25">
      <c r="A1" s="54"/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15.75" customHeight="1" thickBot="1" x14ac:dyDescent="0.4">
      <c r="A2" s="57"/>
      <c r="B2" s="659" t="s">
        <v>72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ht="15.75" customHeight="1" thickBot="1" x14ac:dyDescent="0.3">
      <c r="A3" s="57"/>
      <c r="B3" s="821" t="s">
        <v>50</v>
      </c>
      <c r="C3" s="822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3" t="s">
        <v>55</v>
      </c>
      <c r="M4" s="794"/>
      <c r="N4" s="795"/>
      <c r="O4" s="651" t="s">
        <v>53</v>
      </c>
      <c r="P4" s="793" t="s">
        <v>56</v>
      </c>
      <c r="Q4" s="794"/>
      <c r="R4" s="795"/>
      <c r="S4" s="651" t="s">
        <v>53</v>
      </c>
      <c r="T4" s="793" t="s">
        <v>57</v>
      </c>
      <c r="U4" s="794"/>
      <c r="V4" s="795"/>
      <c r="W4" s="651" t="s">
        <v>53</v>
      </c>
      <c r="X4" s="657" t="s">
        <v>58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ht="15.75" customHeight="1" thickBot="1" x14ac:dyDescent="0.3">
      <c r="A5" s="660"/>
      <c r="B5" s="660"/>
      <c r="C5" s="660"/>
      <c r="D5" s="796" t="s">
        <v>59</v>
      </c>
      <c r="E5" s="797" t="s">
        <v>60</v>
      </c>
      <c r="F5" s="798" t="s">
        <v>61</v>
      </c>
      <c r="G5" s="663"/>
      <c r="H5" s="796" t="s">
        <v>59</v>
      </c>
      <c r="I5" s="797" t="s">
        <v>60</v>
      </c>
      <c r="J5" s="798" t="s">
        <v>61</v>
      </c>
      <c r="K5" s="663"/>
      <c r="L5" s="796" t="s">
        <v>59</v>
      </c>
      <c r="M5" s="797" t="s">
        <v>60</v>
      </c>
      <c r="N5" s="798" t="s">
        <v>61</v>
      </c>
      <c r="O5" s="663"/>
      <c r="P5" s="796" t="s">
        <v>59</v>
      </c>
      <c r="Q5" s="797" t="s">
        <v>60</v>
      </c>
      <c r="R5" s="798" t="s">
        <v>61</v>
      </c>
      <c r="S5" s="663"/>
      <c r="T5" s="796" t="s">
        <v>59</v>
      </c>
      <c r="U5" s="797" t="s">
        <v>60</v>
      </c>
      <c r="V5" s="798" t="s">
        <v>61</v>
      </c>
      <c r="W5" s="663"/>
      <c r="X5" s="660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ht="15.75" customHeight="1" x14ac:dyDescent="0.25">
      <c r="A6" s="402">
        <v>1</v>
      </c>
      <c r="B6" s="473" t="s">
        <v>39</v>
      </c>
      <c r="C6" s="473" t="s">
        <v>37</v>
      </c>
      <c r="D6" s="414">
        <v>10</v>
      </c>
      <c r="E6" s="406">
        <v>0</v>
      </c>
      <c r="F6" s="407">
        <v>5</v>
      </c>
      <c r="G6" s="423">
        <f t="shared" ref="G6:G17" si="0">SUM(D6:F6)</f>
        <v>15</v>
      </c>
      <c r="H6" s="414"/>
      <c r="I6" s="406">
        <v>10</v>
      </c>
      <c r="J6" s="407"/>
      <c r="K6" s="423">
        <f t="shared" ref="K6:K17" si="1">SUM(H6:J6)</f>
        <v>10</v>
      </c>
      <c r="L6" s="414">
        <v>20</v>
      </c>
      <c r="M6" s="406">
        <v>15</v>
      </c>
      <c r="N6" s="407"/>
      <c r="O6" s="423">
        <f t="shared" ref="O6:O17" si="2">SUM(L6:N6)</f>
        <v>35</v>
      </c>
      <c r="P6" s="414">
        <v>0</v>
      </c>
      <c r="Q6" s="406">
        <v>15</v>
      </c>
      <c r="R6" s="407">
        <v>5</v>
      </c>
      <c r="S6" s="423">
        <f t="shared" ref="S6:S17" si="3">SUM(P6:R6)</f>
        <v>20</v>
      </c>
      <c r="T6" s="414">
        <v>20</v>
      </c>
      <c r="U6" s="406">
        <v>20</v>
      </c>
      <c r="V6" s="407">
        <v>5</v>
      </c>
      <c r="W6" s="423">
        <f t="shared" ref="W6:W17" si="4">SUM(T6:V6)</f>
        <v>45</v>
      </c>
      <c r="X6" s="834">
        <f t="shared" ref="X6:X17" si="5">SUM(W6,S6,O6,K6,G6)</f>
        <v>125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45" ht="15.75" customHeight="1" x14ac:dyDescent="0.25">
      <c r="A7" s="408">
        <v>2</v>
      </c>
      <c r="B7" s="474" t="s">
        <v>9</v>
      </c>
      <c r="C7" s="474" t="s">
        <v>26</v>
      </c>
      <c r="D7" s="415">
        <v>5</v>
      </c>
      <c r="E7" s="412">
        <v>5</v>
      </c>
      <c r="F7" s="413"/>
      <c r="G7" s="424">
        <f t="shared" si="0"/>
        <v>10</v>
      </c>
      <c r="H7" s="415">
        <v>15</v>
      </c>
      <c r="I7" s="412">
        <v>5</v>
      </c>
      <c r="J7" s="413"/>
      <c r="K7" s="424">
        <f t="shared" si="1"/>
        <v>20</v>
      </c>
      <c r="L7" s="415">
        <v>0</v>
      </c>
      <c r="M7" s="412">
        <v>5</v>
      </c>
      <c r="N7" s="413"/>
      <c r="O7" s="424">
        <f t="shared" si="2"/>
        <v>5</v>
      </c>
      <c r="P7" s="415">
        <v>15</v>
      </c>
      <c r="Q7" s="412">
        <v>10</v>
      </c>
      <c r="R7" s="413">
        <v>10</v>
      </c>
      <c r="S7" s="424">
        <f t="shared" si="3"/>
        <v>35</v>
      </c>
      <c r="T7" s="415">
        <v>15</v>
      </c>
      <c r="U7" s="412">
        <v>0</v>
      </c>
      <c r="V7" s="413"/>
      <c r="W7" s="424">
        <f t="shared" si="4"/>
        <v>15</v>
      </c>
      <c r="X7" s="833">
        <f t="shared" si="5"/>
        <v>85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ht="15.75" customHeight="1" x14ac:dyDescent="0.25">
      <c r="A8" s="408">
        <v>3</v>
      </c>
      <c r="B8" s="474" t="s">
        <v>33</v>
      </c>
      <c r="C8" s="474" t="s">
        <v>32</v>
      </c>
      <c r="D8" s="415">
        <v>5</v>
      </c>
      <c r="E8" s="412">
        <v>20</v>
      </c>
      <c r="F8" s="413"/>
      <c r="G8" s="424">
        <f t="shared" si="0"/>
        <v>25</v>
      </c>
      <c r="H8" s="415">
        <v>20</v>
      </c>
      <c r="I8" s="412"/>
      <c r="J8" s="413"/>
      <c r="K8" s="424">
        <f t="shared" si="1"/>
        <v>20</v>
      </c>
      <c r="L8" s="415">
        <v>10</v>
      </c>
      <c r="M8" s="412">
        <v>0</v>
      </c>
      <c r="N8" s="413"/>
      <c r="O8" s="424">
        <f t="shared" si="2"/>
        <v>10</v>
      </c>
      <c r="P8" s="415"/>
      <c r="Q8" s="412">
        <v>0</v>
      </c>
      <c r="R8" s="413">
        <v>20</v>
      </c>
      <c r="S8" s="424">
        <f t="shared" si="3"/>
        <v>20</v>
      </c>
      <c r="T8" s="415"/>
      <c r="U8" s="412"/>
      <c r="V8" s="413">
        <v>0</v>
      </c>
      <c r="W8" s="424">
        <f t="shared" si="4"/>
        <v>0</v>
      </c>
      <c r="X8" s="833">
        <f t="shared" si="5"/>
        <v>75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45" ht="15.75" customHeight="1" x14ac:dyDescent="0.25">
      <c r="A9" s="408">
        <v>4</v>
      </c>
      <c r="B9" s="474" t="s">
        <v>17</v>
      </c>
      <c r="C9" s="474" t="s">
        <v>29</v>
      </c>
      <c r="D9" s="415"/>
      <c r="E9" s="412"/>
      <c r="F9" s="413"/>
      <c r="G9" s="424">
        <f t="shared" si="0"/>
        <v>0</v>
      </c>
      <c r="H9" s="415">
        <v>10</v>
      </c>
      <c r="I9" s="412">
        <v>0</v>
      </c>
      <c r="J9" s="413">
        <v>0</v>
      </c>
      <c r="K9" s="424">
        <f t="shared" si="1"/>
        <v>10</v>
      </c>
      <c r="L9" s="415"/>
      <c r="M9" s="412">
        <v>10</v>
      </c>
      <c r="N9" s="413"/>
      <c r="O9" s="424">
        <f t="shared" si="2"/>
        <v>10</v>
      </c>
      <c r="P9" s="415"/>
      <c r="Q9" s="412">
        <v>15</v>
      </c>
      <c r="R9" s="413">
        <v>0</v>
      </c>
      <c r="S9" s="424">
        <f t="shared" si="3"/>
        <v>15</v>
      </c>
      <c r="T9" s="415">
        <v>20</v>
      </c>
      <c r="U9" s="412">
        <v>15</v>
      </c>
      <c r="V9" s="413">
        <v>0</v>
      </c>
      <c r="W9" s="424">
        <f t="shared" si="4"/>
        <v>35</v>
      </c>
      <c r="X9" s="833">
        <f t="shared" si="5"/>
        <v>70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45" ht="15.75" customHeight="1" x14ac:dyDescent="0.25">
      <c r="A10" s="425">
        <v>5</v>
      </c>
      <c r="B10" s="475" t="s">
        <v>18</v>
      </c>
      <c r="C10" s="475" t="s">
        <v>27</v>
      </c>
      <c r="D10" s="427">
        <v>20</v>
      </c>
      <c r="E10" s="428">
        <v>15</v>
      </c>
      <c r="F10" s="429"/>
      <c r="G10" s="430">
        <f t="shared" si="0"/>
        <v>35</v>
      </c>
      <c r="H10" s="427"/>
      <c r="I10" s="428">
        <v>0</v>
      </c>
      <c r="J10" s="429"/>
      <c r="K10" s="430">
        <f t="shared" si="1"/>
        <v>0</v>
      </c>
      <c r="L10" s="427"/>
      <c r="M10" s="428">
        <v>0</v>
      </c>
      <c r="N10" s="429">
        <v>0</v>
      </c>
      <c r="O10" s="430">
        <f t="shared" si="2"/>
        <v>0</v>
      </c>
      <c r="P10" s="427"/>
      <c r="Q10" s="428">
        <v>15</v>
      </c>
      <c r="R10" s="429"/>
      <c r="S10" s="430">
        <f t="shared" si="3"/>
        <v>15</v>
      </c>
      <c r="T10" s="427"/>
      <c r="U10" s="428">
        <v>10</v>
      </c>
      <c r="V10" s="429"/>
      <c r="W10" s="430">
        <f t="shared" si="4"/>
        <v>10</v>
      </c>
      <c r="X10" s="832">
        <f t="shared" si="5"/>
        <v>60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ht="15.75" customHeight="1" x14ac:dyDescent="0.25">
      <c r="A11" s="425">
        <v>6</v>
      </c>
      <c r="B11" s="475" t="s">
        <v>13</v>
      </c>
      <c r="C11" s="475" t="s">
        <v>29</v>
      </c>
      <c r="D11" s="427">
        <v>15</v>
      </c>
      <c r="E11" s="428"/>
      <c r="F11" s="429"/>
      <c r="G11" s="430">
        <f t="shared" si="0"/>
        <v>15</v>
      </c>
      <c r="H11" s="427">
        <v>0</v>
      </c>
      <c r="I11" s="428"/>
      <c r="J11" s="429"/>
      <c r="K11" s="430">
        <f t="shared" si="1"/>
        <v>0</v>
      </c>
      <c r="L11" s="427">
        <v>0</v>
      </c>
      <c r="M11" s="428">
        <v>0</v>
      </c>
      <c r="N11" s="429"/>
      <c r="O11" s="430">
        <f t="shared" si="2"/>
        <v>0</v>
      </c>
      <c r="P11" s="427"/>
      <c r="Q11" s="428">
        <v>10</v>
      </c>
      <c r="R11" s="429"/>
      <c r="S11" s="430">
        <f t="shared" si="3"/>
        <v>10</v>
      </c>
      <c r="T11" s="427">
        <v>20</v>
      </c>
      <c r="U11" s="428">
        <v>0</v>
      </c>
      <c r="V11" s="429">
        <v>0</v>
      </c>
      <c r="W11" s="430">
        <f t="shared" si="4"/>
        <v>20</v>
      </c>
      <c r="X11" s="832">
        <f t="shared" si="5"/>
        <v>45</v>
      </c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15.75" customHeight="1" x14ac:dyDescent="0.25">
      <c r="A12" s="439">
        <v>7</v>
      </c>
      <c r="B12" s="474" t="s">
        <v>97</v>
      </c>
      <c r="C12" s="474" t="s">
        <v>29</v>
      </c>
      <c r="D12" s="435">
        <v>5</v>
      </c>
      <c r="E12" s="436"/>
      <c r="F12" s="437"/>
      <c r="G12" s="430">
        <f t="shared" si="0"/>
        <v>5</v>
      </c>
      <c r="H12" s="435">
        <v>20</v>
      </c>
      <c r="I12" s="436">
        <v>0</v>
      </c>
      <c r="J12" s="437">
        <v>0</v>
      </c>
      <c r="K12" s="430">
        <f t="shared" si="1"/>
        <v>20</v>
      </c>
      <c r="L12" s="435">
        <v>0</v>
      </c>
      <c r="M12" s="436"/>
      <c r="N12" s="437"/>
      <c r="O12" s="430">
        <f t="shared" si="2"/>
        <v>0</v>
      </c>
      <c r="P12" s="435">
        <v>0</v>
      </c>
      <c r="Q12" s="436"/>
      <c r="R12" s="437"/>
      <c r="S12" s="430">
        <f t="shared" si="3"/>
        <v>0</v>
      </c>
      <c r="T12" s="435">
        <v>20</v>
      </c>
      <c r="U12" s="436">
        <v>0</v>
      </c>
      <c r="V12" s="437"/>
      <c r="W12" s="430">
        <f t="shared" si="4"/>
        <v>20</v>
      </c>
      <c r="X12" s="832">
        <f t="shared" si="5"/>
        <v>45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5.75" customHeight="1" x14ac:dyDescent="0.25">
      <c r="A13" s="408">
        <v>8</v>
      </c>
      <c r="B13" s="474" t="s">
        <v>96</v>
      </c>
      <c r="C13" s="474" t="s">
        <v>26</v>
      </c>
      <c r="D13" s="415">
        <v>10</v>
      </c>
      <c r="E13" s="412"/>
      <c r="F13" s="413"/>
      <c r="G13" s="424">
        <f t="shared" si="0"/>
        <v>10</v>
      </c>
      <c r="H13" s="415">
        <v>0</v>
      </c>
      <c r="I13" s="412"/>
      <c r="J13" s="413"/>
      <c r="K13" s="424">
        <f t="shared" si="1"/>
        <v>0</v>
      </c>
      <c r="L13" s="415">
        <v>10</v>
      </c>
      <c r="M13" s="412">
        <v>0</v>
      </c>
      <c r="N13" s="413"/>
      <c r="O13" s="424">
        <f t="shared" si="2"/>
        <v>10</v>
      </c>
      <c r="P13" s="415">
        <v>15</v>
      </c>
      <c r="Q13" s="412">
        <v>10</v>
      </c>
      <c r="R13" s="413"/>
      <c r="S13" s="424">
        <f t="shared" si="3"/>
        <v>25</v>
      </c>
      <c r="T13" s="415">
        <v>0</v>
      </c>
      <c r="U13" s="412"/>
      <c r="V13" s="413"/>
      <c r="W13" s="424">
        <f t="shared" si="4"/>
        <v>0</v>
      </c>
      <c r="X13" s="833">
        <f t="shared" si="5"/>
        <v>45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ht="15.75" customHeight="1" x14ac:dyDescent="0.25">
      <c r="A14" s="427">
        <v>9</v>
      </c>
      <c r="B14" s="603" t="s">
        <v>15</v>
      </c>
      <c r="C14" s="475" t="s">
        <v>37</v>
      </c>
      <c r="D14" s="602"/>
      <c r="E14" s="428"/>
      <c r="F14" s="428"/>
      <c r="G14" s="430">
        <f t="shared" si="0"/>
        <v>0</v>
      </c>
      <c r="H14" s="602"/>
      <c r="I14" s="428"/>
      <c r="J14" s="428"/>
      <c r="K14" s="430">
        <f t="shared" si="1"/>
        <v>0</v>
      </c>
      <c r="L14" s="602"/>
      <c r="M14" s="428">
        <v>5</v>
      </c>
      <c r="N14" s="428"/>
      <c r="O14" s="430">
        <f t="shared" si="2"/>
        <v>5</v>
      </c>
      <c r="P14" s="602">
        <v>10</v>
      </c>
      <c r="Q14" s="428"/>
      <c r="R14" s="428"/>
      <c r="S14" s="430">
        <f t="shared" si="3"/>
        <v>10</v>
      </c>
      <c r="T14" s="602">
        <v>0</v>
      </c>
      <c r="U14" s="428">
        <v>15</v>
      </c>
      <c r="V14" s="428">
        <v>0</v>
      </c>
      <c r="W14" s="430">
        <f t="shared" si="4"/>
        <v>15</v>
      </c>
      <c r="X14" s="832">
        <f t="shared" si="5"/>
        <v>30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s="313" customFormat="1" ht="15.75" customHeight="1" x14ac:dyDescent="0.25">
      <c r="A15" s="408">
        <v>10</v>
      </c>
      <c r="B15" s="476" t="s">
        <v>21</v>
      </c>
      <c r="C15" s="474" t="s">
        <v>26</v>
      </c>
      <c r="D15" s="411"/>
      <c r="E15" s="412">
        <v>15</v>
      </c>
      <c r="F15" s="412"/>
      <c r="G15" s="424">
        <f t="shared" si="0"/>
        <v>15</v>
      </c>
      <c r="H15" s="411"/>
      <c r="I15" s="412">
        <v>0</v>
      </c>
      <c r="J15" s="412"/>
      <c r="K15" s="424">
        <f t="shared" si="1"/>
        <v>0</v>
      </c>
      <c r="L15" s="411">
        <v>5</v>
      </c>
      <c r="M15" s="412">
        <v>5</v>
      </c>
      <c r="N15" s="412">
        <v>0</v>
      </c>
      <c r="O15" s="424">
        <f t="shared" si="2"/>
        <v>10</v>
      </c>
      <c r="P15" s="411">
        <v>0</v>
      </c>
      <c r="Q15" s="412">
        <v>5</v>
      </c>
      <c r="R15" s="412"/>
      <c r="S15" s="424">
        <f t="shared" si="3"/>
        <v>5</v>
      </c>
      <c r="T15" s="411"/>
      <c r="U15" s="412">
        <v>0</v>
      </c>
      <c r="V15" s="412"/>
      <c r="W15" s="424">
        <f t="shared" si="4"/>
        <v>0</v>
      </c>
      <c r="X15" s="833">
        <f t="shared" si="5"/>
        <v>30</v>
      </c>
    </row>
    <row r="16" spans="1:45" s="313" customFormat="1" ht="15.75" customHeight="1" x14ac:dyDescent="0.25">
      <c r="A16" s="117">
        <v>11</v>
      </c>
      <c r="B16" s="453" t="s">
        <v>22</v>
      </c>
      <c r="C16" s="454" t="s">
        <v>37</v>
      </c>
      <c r="D16" s="51"/>
      <c r="E16" s="119"/>
      <c r="F16" s="119"/>
      <c r="G16" s="38">
        <f t="shared" si="0"/>
        <v>0</v>
      </c>
      <c r="H16" s="51"/>
      <c r="I16" s="119"/>
      <c r="J16" s="119"/>
      <c r="K16" s="38">
        <f t="shared" si="1"/>
        <v>0</v>
      </c>
      <c r="L16" s="51"/>
      <c r="M16" s="119"/>
      <c r="N16" s="119"/>
      <c r="O16" s="38">
        <f t="shared" si="2"/>
        <v>0</v>
      </c>
      <c r="P16" s="51">
        <v>0</v>
      </c>
      <c r="Q16" s="119">
        <v>0</v>
      </c>
      <c r="R16" s="119"/>
      <c r="S16" s="38">
        <f t="shared" si="3"/>
        <v>0</v>
      </c>
      <c r="T16" s="51"/>
      <c r="U16" s="119"/>
      <c r="V16" s="119"/>
      <c r="W16" s="38">
        <f t="shared" si="4"/>
        <v>0</v>
      </c>
      <c r="X16" s="827">
        <f t="shared" si="5"/>
        <v>0</v>
      </c>
    </row>
    <row r="17" spans="1:45" s="313" customFormat="1" ht="15.75" customHeight="1" thickBot="1" x14ac:dyDescent="0.3">
      <c r="A17" s="108">
        <v>12</v>
      </c>
      <c r="B17" s="455" t="s">
        <v>19</v>
      </c>
      <c r="C17" s="355" t="s">
        <v>32</v>
      </c>
      <c r="D17" s="82">
        <v>0</v>
      </c>
      <c r="E17" s="115">
        <v>0</v>
      </c>
      <c r="F17" s="115"/>
      <c r="G17" s="116">
        <f t="shared" si="0"/>
        <v>0</v>
      </c>
      <c r="H17" s="82"/>
      <c r="I17" s="115"/>
      <c r="J17" s="115"/>
      <c r="K17" s="116">
        <f t="shared" si="1"/>
        <v>0</v>
      </c>
      <c r="L17" s="82"/>
      <c r="M17" s="115"/>
      <c r="N17" s="115"/>
      <c r="O17" s="116">
        <f t="shared" si="2"/>
        <v>0</v>
      </c>
      <c r="P17" s="82"/>
      <c r="Q17" s="115"/>
      <c r="R17" s="115"/>
      <c r="S17" s="116">
        <f t="shared" si="3"/>
        <v>0</v>
      </c>
      <c r="T17" s="82"/>
      <c r="U17" s="115"/>
      <c r="V17" s="115"/>
      <c r="W17" s="116">
        <f t="shared" si="4"/>
        <v>0</v>
      </c>
      <c r="X17" s="829">
        <f t="shared" si="5"/>
        <v>0</v>
      </c>
    </row>
    <row r="18" spans="1:45" ht="15.75" customHeight="1" thickBot="1" x14ac:dyDescent="0.3">
      <c r="A18" s="54"/>
      <c r="B18" s="54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5.75" customHeight="1" thickBot="1" x14ac:dyDescent="0.3">
      <c r="A19" s="57"/>
      <c r="B19" s="821" t="s">
        <v>62</v>
      </c>
      <c r="C19" s="822"/>
      <c r="D19" s="125"/>
      <c r="E19" s="125"/>
      <c r="F19" s="125"/>
      <c r="G19" s="125"/>
      <c r="H19" s="125"/>
      <c r="I19" s="125"/>
      <c r="J19" s="125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6"/>
    </row>
    <row r="20" spans="1:45" ht="15.75" customHeight="1" x14ac:dyDescent="0.25">
      <c r="A20" s="653" t="s">
        <v>44</v>
      </c>
      <c r="B20" s="657" t="s">
        <v>51</v>
      </c>
      <c r="C20" s="657" t="s">
        <v>1</v>
      </c>
      <c r="D20" s="793" t="s">
        <v>52</v>
      </c>
      <c r="E20" s="794"/>
      <c r="F20" s="795"/>
      <c r="G20" s="651" t="s">
        <v>53</v>
      </c>
      <c r="H20" s="793" t="s">
        <v>54</v>
      </c>
      <c r="I20" s="794"/>
      <c r="J20" s="795"/>
      <c r="K20" s="651" t="s">
        <v>53</v>
      </c>
      <c r="L20" s="793" t="s">
        <v>55</v>
      </c>
      <c r="M20" s="794"/>
      <c r="N20" s="795"/>
      <c r="O20" s="651" t="s">
        <v>53</v>
      </c>
      <c r="P20" s="793" t="s">
        <v>56</v>
      </c>
      <c r="Q20" s="794"/>
      <c r="R20" s="795"/>
      <c r="S20" s="651" t="s">
        <v>53</v>
      </c>
      <c r="T20" s="793" t="s">
        <v>57</v>
      </c>
      <c r="U20" s="794"/>
      <c r="V20" s="795"/>
      <c r="W20" s="651" t="s">
        <v>53</v>
      </c>
      <c r="X20" s="793" t="s">
        <v>63</v>
      </c>
      <c r="Y20" s="794"/>
      <c r="Z20" s="795"/>
      <c r="AA20" s="651" t="s">
        <v>53</v>
      </c>
      <c r="AB20" s="793" t="s">
        <v>64</v>
      </c>
      <c r="AC20" s="794"/>
      <c r="AD20" s="795"/>
      <c r="AE20" s="651" t="s">
        <v>53</v>
      </c>
      <c r="AF20" s="793" t="s">
        <v>65</v>
      </c>
      <c r="AG20" s="794"/>
      <c r="AH20" s="795"/>
      <c r="AI20" s="651" t="s">
        <v>53</v>
      </c>
      <c r="AJ20" s="793" t="s">
        <v>66</v>
      </c>
      <c r="AK20" s="794"/>
      <c r="AL20" s="795"/>
      <c r="AM20" s="651" t="s">
        <v>53</v>
      </c>
      <c r="AN20" s="793" t="s">
        <v>67</v>
      </c>
      <c r="AO20" s="794"/>
      <c r="AP20" s="795"/>
      <c r="AQ20" s="651" t="s">
        <v>53</v>
      </c>
      <c r="AR20" s="653" t="s">
        <v>58</v>
      </c>
      <c r="AS20" s="657" t="s">
        <v>68</v>
      </c>
    </row>
    <row r="21" spans="1:45" ht="15.75" customHeight="1" thickBot="1" x14ac:dyDescent="0.3">
      <c r="A21" s="662"/>
      <c r="B21" s="660"/>
      <c r="C21" s="660"/>
      <c r="D21" s="796" t="s">
        <v>59</v>
      </c>
      <c r="E21" s="797" t="s">
        <v>60</v>
      </c>
      <c r="F21" s="798" t="s">
        <v>61</v>
      </c>
      <c r="G21" s="663"/>
      <c r="H21" s="796" t="s">
        <v>59</v>
      </c>
      <c r="I21" s="797" t="s">
        <v>60</v>
      </c>
      <c r="J21" s="798" t="s">
        <v>61</v>
      </c>
      <c r="K21" s="663"/>
      <c r="L21" s="796" t="s">
        <v>59</v>
      </c>
      <c r="M21" s="797" t="s">
        <v>60</v>
      </c>
      <c r="N21" s="798" t="s">
        <v>61</v>
      </c>
      <c r="O21" s="663"/>
      <c r="P21" s="796" t="s">
        <v>59</v>
      </c>
      <c r="Q21" s="797" t="s">
        <v>60</v>
      </c>
      <c r="R21" s="798" t="s">
        <v>61</v>
      </c>
      <c r="S21" s="663"/>
      <c r="T21" s="796" t="s">
        <v>59</v>
      </c>
      <c r="U21" s="797" t="s">
        <v>60</v>
      </c>
      <c r="V21" s="798" t="s">
        <v>61</v>
      </c>
      <c r="W21" s="663"/>
      <c r="X21" s="796" t="s">
        <v>59</v>
      </c>
      <c r="Y21" s="797" t="s">
        <v>60</v>
      </c>
      <c r="Z21" s="798" t="s">
        <v>61</v>
      </c>
      <c r="AA21" s="663"/>
      <c r="AB21" s="796" t="s">
        <v>59</v>
      </c>
      <c r="AC21" s="797" t="s">
        <v>60</v>
      </c>
      <c r="AD21" s="798" t="s">
        <v>61</v>
      </c>
      <c r="AE21" s="663"/>
      <c r="AF21" s="796" t="s">
        <v>59</v>
      </c>
      <c r="AG21" s="797" t="s">
        <v>60</v>
      </c>
      <c r="AH21" s="798" t="s">
        <v>61</v>
      </c>
      <c r="AI21" s="663"/>
      <c r="AJ21" s="796" t="s">
        <v>59</v>
      </c>
      <c r="AK21" s="797" t="s">
        <v>60</v>
      </c>
      <c r="AL21" s="798" t="s">
        <v>61</v>
      </c>
      <c r="AM21" s="663"/>
      <c r="AN21" s="796" t="s">
        <v>59</v>
      </c>
      <c r="AO21" s="797" t="s">
        <v>60</v>
      </c>
      <c r="AP21" s="798" t="s">
        <v>61</v>
      </c>
      <c r="AQ21" s="663"/>
      <c r="AR21" s="662"/>
      <c r="AS21" s="660"/>
    </row>
    <row r="22" spans="1:45" ht="15.75" customHeight="1" x14ac:dyDescent="0.25">
      <c r="A22" s="707">
        <v>1</v>
      </c>
      <c r="B22" s="708" t="s">
        <v>9</v>
      </c>
      <c r="C22" s="709" t="s">
        <v>26</v>
      </c>
      <c r="D22" s="710">
        <v>0</v>
      </c>
      <c r="E22" s="711">
        <v>15</v>
      </c>
      <c r="F22" s="711">
        <v>5</v>
      </c>
      <c r="G22" s="712">
        <f>SUM(D22:F22)</f>
        <v>20</v>
      </c>
      <c r="H22" s="710">
        <v>0</v>
      </c>
      <c r="I22" s="711">
        <v>5</v>
      </c>
      <c r="J22" s="711">
        <v>0</v>
      </c>
      <c r="K22" s="712">
        <f>SUM(H22:J22)</f>
        <v>5</v>
      </c>
      <c r="L22" s="710">
        <v>10</v>
      </c>
      <c r="M22" s="711">
        <v>0</v>
      </c>
      <c r="N22" s="711">
        <v>20</v>
      </c>
      <c r="O22" s="712">
        <f>SUM(L22:N22)</f>
        <v>30</v>
      </c>
      <c r="P22" s="710">
        <v>0</v>
      </c>
      <c r="Q22" s="711">
        <v>5</v>
      </c>
      <c r="R22" s="711">
        <v>5</v>
      </c>
      <c r="S22" s="712">
        <f>SUM(P22:R22)</f>
        <v>10</v>
      </c>
      <c r="T22" s="710">
        <v>20</v>
      </c>
      <c r="U22" s="711">
        <v>10</v>
      </c>
      <c r="V22" s="711">
        <v>15</v>
      </c>
      <c r="W22" s="712">
        <f>SUM(T22:V22)</f>
        <v>45</v>
      </c>
      <c r="X22" s="710">
        <v>10</v>
      </c>
      <c r="Y22" s="711">
        <v>5</v>
      </c>
      <c r="Z22" s="711">
        <v>0</v>
      </c>
      <c r="AA22" s="712">
        <f>SUM(X22:Z22)</f>
        <v>15</v>
      </c>
      <c r="AB22" s="710">
        <v>0</v>
      </c>
      <c r="AC22" s="711">
        <v>15</v>
      </c>
      <c r="AD22" s="711">
        <v>0</v>
      </c>
      <c r="AE22" s="712">
        <f>SUM(AB22:AD22)</f>
        <v>15</v>
      </c>
      <c r="AF22" s="710">
        <v>15</v>
      </c>
      <c r="AG22" s="711">
        <v>0</v>
      </c>
      <c r="AH22" s="711">
        <v>0</v>
      </c>
      <c r="AI22" s="712">
        <f>SUM(AF22:AH22)</f>
        <v>15</v>
      </c>
      <c r="AJ22" s="710">
        <v>15</v>
      </c>
      <c r="AK22" s="711">
        <v>0</v>
      </c>
      <c r="AL22" s="711">
        <v>0</v>
      </c>
      <c r="AM22" s="712">
        <f>SUM(AJ22:AL22)</f>
        <v>15</v>
      </c>
      <c r="AN22" s="710">
        <v>15</v>
      </c>
      <c r="AO22" s="711">
        <v>20</v>
      </c>
      <c r="AP22" s="711">
        <v>5</v>
      </c>
      <c r="AQ22" s="712">
        <f>SUM(AN22:AP22)</f>
        <v>40</v>
      </c>
      <c r="AR22" s="836">
        <f>SUM(AQ22,AM22,AI22,AE22,AA22,W22,S22,O22,K22,G22)</f>
        <v>210</v>
      </c>
      <c r="AS22" s="714">
        <v>1</v>
      </c>
    </row>
    <row r="23" spans="1:45" ht="15.75" customHeight="1" x14ac:dyDescent="0.25">
      <c r="A23" s="765">
        <v>2</v>
      </c>
      <c r="B23" s="766" t="s">
        <v>17</v>
      </c>
      <c r="C23" s="767" t="s">
        <v>29</v>
      </c>
      <c r="D23" s="768">
        <v>5</v>
      </c>
      <c r="E23" s="750">
        <v>20</v>
      </c>
      <c r="F23" s="750">
        <v>0</v>
      </c>
      <c r="G23" s="769">
        <f>SUM(D23:F23)</f>
        <v>25</v>
      </c>
      <c r="H23" s="768"/>
      <c r="I23" s="750">
        <v>15</v>
      </c>
      <c r="J23" s="750"/>
      <c r="K23" s="769">
        <f>SUM(H23:J23)</f>
        <v>15</v>
      </c>
      <c r="L23" s="768">
        <v>20</v>
      </c>
      <c r="M23" s="750">
        <v>15</v>
      </c>
      <c r="N23" s="750">
        <v>0</v>
      </c>
      <c r="O23" s="769">
        <f>SUM(L23:N23)</f>
        <v>35</v>
      </c>
      <c r="P23" s="768">
        <v>10</v>
      </c>
      <c r="Q23" s="750">
        <v>5</v>
      </c>
      <c r="R23" s="750">
        <v>15</v>
      </c>
      <c r="S23" s="769">
        <f>SUM(P23:R23)</f>
        <v>30</v>
      </c>
      <c r="T23" s="768"/>
      <c r="U23" s="750">
        <v>5</v>
      </c>
      <c r="V23" s="750"/>
      <c r="W23" s="769">
        <f>SUM(T23:V23)</f>
        <v>5</v>
      </c>
      <c r="X23" s="768">
        <v>10</v>
      </c>
      <c r="Y23" s="750">
        <v>0</v>
      </c>
      <c r="Z23" s="750">
        <v>0</v>
      </c>
      <c r="AA23" s="769">
        <f>SUM(X23:Z23)</f>
        <v>10</v>
      </c>
      <c r="AB23" s="768">
        <v>0</v>
      </c>
      <c r="AC23" s="750">
        <v>15</v>
      </c>
      <c r="AD23" s="750"/>
      <c r="AE23" s="769">
        <f>SUM(AB23:AD23)</f>
        <v>15</v>
      </c>
      <c r="AF23" s="768">
        <v>20</v>
      </c>
      <c r="AG23" s="750">
        <v>5</v>
      </c>
      <c r="AH23" s="750">
        <v>0</v>
      </c>
      <c r="AI23" s="769">
        <f>SUM(AF23:AH23)</f>
        <v>25</v>
      </c>
      <c r="AJ23" s="768">
        <v>10</v>
      </c>
      <c r="AK23" s="750">
        <v>10</v>
      </c>
      <c r="AL23" s="750"/>
      <c r="AM23" s="769">
        <f>SUM(AJ23:AL23)</f>
        <v>20</v>
      </c>
      <c r="AN23" s="768">
        <v>0</v>
      </c>
      <c r="AO23" s="750">
        <v>20</v>
      </c>
      <c r="AP23" s="750"/>
      <c r="AQ23" s="769">
        <f>SUM(AN23:AP23)</f>
        <v>20</v>
      </c>
      <c r="AR23" s="838">
        <f>SUM(AQ23,AM23,AI23,AE23,AA23,W23,S23,O23,K23,G23)</f>
        <v>200</v>
      </c>
      <c r="AS23" s="770">
        <v>2</v>
      </c>
    </row>
    <row r="24" spans="1:45" ht="15.75" customHeight="1" x14ac:dyDescent="0.25">
      <c r="A24" s="771">
        <v>3</v>
      </c>
      <c r="B24" s="723" t="s">
        <v>39</v>
      </c>
      <c r="C24" s="772" t="s">
        <v>37</v>
      </c>
      <c r="D24" s="773"/>
      <c r="E24" s="744"/>
      <c r="F24" s="744"/>
      <c r="G24" s="774">
        <f>SUM(D24:F24)</f>
        <v>0</v>
      </c>
      <c r="H24" s="773">
        <v>0</v>
      </c>
      <c r="I24" s="744">
        <v>0</v>
      </c>
      <c r="J24" s="744"/>
      <c r="K24" s="774">
        <f>SUM(H24:J24)</f>
        <v>0</v>
      </c>
      <c r="L24" s="773">
        <v>5</v>
      </c>
      <c r="M24" s="744">
        <v>20</v>
      </c>
      <c r="N24" s="744"/>
      <c r="O24" s="774">
        <f>SUM(L24:N24)</f>
        <v>25</v>
      </c>
      <c r="P24" s="773">
        <v>5</v>
      </c>
      <c r="Q24" s="744"/>
      <c r="R24" s="744">
        <v>10</v>
      </c>
      <c r="S24" s="774">
        <f>SUM(P24:R24)</f>
        <v>15</v>
      </c>
      <c r="T24" s="773">
        <v>15</v>
      </c>
      <c r="U24" s="744"/>
      <c r="V24" s="744"/>
      <c r="W24" s="774">
        <f>SUM(T24:V24)</f>
        <v>15</v>
      </c>
      <c r="X24" s="773">
        <v>10</v>
      </c>
      <c r="Y24" s="744">
        <v>0</v>
      </c>
      <c r="Z24" s="744"/>
      <c r="AA24" s="774">
        <f>SUM(X24:Z24)</f>
        <v>10</v>
      </c>
      <c r="AB24" s="773">
        <v>10</v>
      </c>
      <c r="AC24" s="744">
        <v>10</v>
      </c>
      <c r="AD24" s="744"/>
      <c r="AE24" s="774">
        <f>SUM(AB24:AD24)</f>
        <v>20</v>
      </c>
      <c r="AF24" s="773">
        <v>20</v>
      </c>
      <c r="AG24" s="744">
        <v>0</v>
      </c>
      <c r="AH24" s="744">
        <v>20</v>
      </c>
      <c r="AI24" s="774">
        <f>SUM(AF24:AH24)</f>
        <v>40</v>
      </c>
      <c r="AJ24" s="773">
        <v>20</v>
      </c>
      <c r="AK24" s="744">
        <v>0</v>
      </c>
      <c r="AL24" s="744">
        <v>5</v>
      </c>
      <c r="AM24" s="774">
        <f>SUM(AJ24:AL24)</f>
        <v>25</v>
      </c>
      <c r="AN24" s="773">
        <v>15</v>
      </c>
      <c r="AO24" s="744">
        <v>10</v>
      </c>
      <c r="AP24" s="744">
        <v>15</v>
      </c>
      <c r="AQ24" s="774">
        <f>SUM(AN24:AP24)</f>
        <v>40</v>
      </c>
      <c r="AR24" s="839">
        <f>SUM(AQ24,AM24,AI24,AE24,AA24,W24,S24,O24,K24,G24)</f>
        <v>190</v>
      </c>
      <c r="AS24" s="775">
        <v>3</v>
      </c>
    </row>
    <row r="25" spans="1:45" ht="15.75" customHeight="1" x14ac:dyDescent="0.25">
      <c r="A25" s="87">
        <v>4</v>
      </c>
      <c r="B25" s="317" t="s">
        <v>96</v>
      </c>
      <c r="C25" s="375" t="s">
        <v>26</v>
      </c>
      <c r="D25" s="66">
        <v>10</v>
      </c>
      <c r="E25" s="89"/>
      <c r="F25" s="89"/>
      <c r="G25" s="101">
        <f>SUM(D25:F25)</f>
        <v>10</v>
      </c>
      <c r="H25" s="66">
        <v>20</v>
      </c>
      <c r="I25" s="89">
        <v>5</v>
      </c>
      <c r="J25" s="89"/>
      <c r="K25" s="101">
        <f>SUM(H25:J25)</f>
        <v>25</v>
      </c>
      <c r="L25" s="66">
        <v>20</v>
      </c>
      <c r="M25" s="89">
        <v>20</v>
      </c>
      <c r="N25" s="89"/>
      <c r="O25" s="101">
        <f>SUM(L25:N25)</f>
        <v>40</v>
      </c>
      <c r="P25" s="66"/>
      <c r="Q25" s="89"/>
      <c r="R25" s="89"/>
      <c r="S25" s="101">
        <f>SUM(P25:R25)</f>
        <v>0</v>
      </c>
      <c r="T25" s="66">
        <v>0</v>
      </c>
      <c r="U25" s="89">
        <v>0</v>
      </c>
      <c r="V25" s="89"/>
      <c r="W25" s="101">
        <f>SUM(T25:V25)</f>
        <v>0</v>
      </c>
      <c r="X25" s="66">
        <v>15</v>
      </c>
      <c r="Y25" s="89">
        <v>15</v>
      </c>
      <c r="Z25" s="89"/>
      <c r="AA25" s="101">
        <f>SUM(X25:Z25)</f>
        <v>30</v>
      </c>
      <c r="AB25" s="66">
        <v>20</v>
      </c>
      <c r="AC25" s="89"/>
      <c r="AD25" s="89"/>
      <c r="AE25" s="101">
        <f>SUM(AB25:AD25)</f>
        <v>20</v>
      </c>
      <c r="AF25" s="66">
        <v>15</v>
      </c>
      <c r="AG25" s="89">
        <v>0</v>
      </c>
      <c r="AH25" s="89">
        <v>0</v>
      </c>
      <c r="AI25" s="101">
        <f>SUM(AF25:AH25)</f>
        <v>15</v>
      </c>
      <c r="AJ25" s="66"/>
      <c r="AK25" s="89"/>
      <c r="AL25" s="89"/>
      <c r="AM25" s="101">
        <f>SUM(AJ25:AL25)</f>
        <v>0</v>
      </c>
      <c r="AN25" s="66">
        <v>20</v>
      </c>
      <c r="AO25" s="89"/>
      <c r="AP25" s="89"/>
      <c r="AQ25" s="101">
        <f>SUM(AN25:AP25)</f>
        <v>20</v>
      </c>
      <c r="AR25" s="828">
        <f>SUM(AQ25,AM25,AI25,AE25,AA25,W25,S25,O25,K25,G25)</f>
        <v>160</v>
      </c>
      <c r="AS25" s="136"/>
    </row>
    <row r="26" spans="1:45" ht="15.75" customHeight="1" x14ac:dyDescent="0.25">
      <c r="A26" s="87">
        <v>5</v>
      </c>
      <c r="B26" s="113" t="s">
        <v>18</v>
      </c>
      <c r="C26" s="90" t="s">
        <v>27</v>
      </c>
      <c r="D26" s="109"/>
      <c r="E26" s="110">
        <v>0</v>
      </c>
      <c r="F26" s="110"/>
      <c r="G26" s="121">
        <f>SUM(D26:F26)</f>
        <v>0</v>
      </c>
      <c r="H26" s="109"/>
      <c r="I26" s="110">
        <v>0</v>
      </c>
      <c r="J26" s="110"/>
      <c r="K26" s="121">
        <f>SUM(H26:J26)</f>
        <v>0</v>
      </c>
      <c r="L26" s="109"/>
      <c r="M26" s="110">
        <v>5</v>
      </c>
      <c r="N26" s="110">
        <v>0</v>
      </c>
      <c r="O26" s="121">
        <f>SUM(L26:N26)</f>
        <v>5</v>
      </c>
      <c r="P26" s="109">
        <v>5</v>
      </c>
      <c r="Q26" s="110">
        <v>5</v>
      </c>
      <c r="R26" s="110"/>
      <c r="S26" s="121">
        <f>SUM(P26:R26)</f>
        <v>10</v>
      </c>
      <c r="T26" s="109"/>
      <c r="U26" s="110">
        <v>5</v>
      </c>
      <c r="V26" s="110">
        <v>15</v>
      </c>
      <c r="W26" s="121">
        <f>SUM(T26:V26)</f>
        <v>20</v>
      </c>
      <c r="X26" s="109"/>
      <c r="Y26" s="110">
        <v>10</v>
      </c>
      <c r="Z26" s="110">
        <v>15</v>
      </c>
      <c r="AA26" s="121">
        <f>SUM(X26:Z26)</f>
        <v>25</v>
      </c>
      <c r="AB26" s="109"/>
      <c r="AC26" s="110">
        <v>15</v>
      </c>
      <c r="AD26" s="110">
        <v>0</v>
      </c>
      <c r="AE26" s="121">
        <f>SUM(AB26:AD26)</f>
        <v>15</v>
      </c>
      <c r="AF26" s="109">
        <v>0</v>
      </c>
      <c r="AG26" s="110">
        <v>5</v>
      </c>
      <c r="AH26" s="110">
        <v>0</v>
      </c>
      <c r="AI26" s="121">
        <f>SUM(AF26:AH26)</f>
        <v>5</v>
      </c>
      <c r="AJ26" s="109">
        <v>15</v>
      </c>
      <c r="AK26" s="110"/>
      <c r="AL26" s="110">
        <v>0</v>
      </c>
      <c r="AM26" s="121">
        <f>SUM(AJ26:AL26)</f>
        <v>15</v>
      </c>
      <c r="AN26" s="109"/>
      <c r="AO26" s="110">
        <v>10</v>
      </c>
      <c r="AP26" s="110">
        <v>15</v>
      </c>
      <c r="AQ26" s="121">
        <f>SUM(AN26:AP26)</f>
        <v>25</v>
      </c>
      <c r="AR26" s="827">
        <f>SUM(AQ26,AM26,AI26,AE26,AA26,W26,S26,O26,K26,G26)</f>
        <v>120</v>
      </c>
      <c r="AS26" s="124"/>
    </row>
    <row r="27" spans="1:45" ht="15.75" customHeight="1" x14ac:dyDescent="0.25">
      <c r="A27" s="88">
        <v>6</v>
      </c>
      <c r="B27" s="763" t="s">
        <v>15</v>
      </c>
      <c r="C27" s="764" t="s">
        <v>37</v>
      </c>
      <c r="D27" s="66">
        <v>20</v>
      </c>
      <c r="E27" s="89">
        <v>10</v>
      </c>
      <c r="F27" s="89">
        <v>0</v>
      </c>
      <c r="G27" s="101">
        <f>SUM(D27:F27)</f>
        <v>30</v>
      </c>
      <c r="H27" s="66">
        <v>5</v>
      </c>
      <c r="I27" s="89">
        <v>10</v>
      </c>
      <c r="J27" s="89">
        <v>0</v>
      </c>
      <c r="K27" s="101">
        <f>SUM(H27:J27)</f>
        <v>15</v>
      </c>
      <c r="L27" s="66">
        <v>0</v>
      </c>
      <c r="M27" s="89">
        <v>10</v>
      </c>
      <c r="N27" s="89"/>
      <c r="O27" s="101">
        <f>SUM(L27:N27)</f>
        <v>10</v>
      </c>
      <c r="P27" s="66">
        <v>0</v>
      </c>
      <c r="Q27" s="89">
        <v>20</v>
      </c>
      <c r="R27" s="89"/>
      <c r="S27" s="101">
        <f>SUM(P27:R27)</f>
        <v>20</v>
      </c>
      <c r="T27" s="66"/>
      <c r="U27" s="89"/>
      <c r="V27" s="89"/>
      <c r="W27" s="101">
        <f>SUM(T27:V27)</f>
        <v>0</v>
      </c>
      <c r="X27" s="66">
        <v>0</v>
      </c>
      <c r="Y27" s="89">
        <v>10</v>
      </c>
      <c r="Z27" s="89">
        <v>0</v>
      </c>
      <c r="AA27" s="101">
        <f>SUM(X27:Z27)</f>
        <v>10</v>
      </c>
      <c r="AB27" s="66">
        <v>5</v>
      </c>
      <c r="AC27" s="89"/>
      <c r="AD27" s="89"/>
      <c r="AE27" s="101">
        <f>SUM(AB27:AD27)</f>
        <v>5</v>
      </c>
      <c r="AF27" s="66"/>
      <c r="AG27" s="89">
        <v>5</v>
      </c>
      <c r="AH27" s="89"/>
      <c r="AI27" s="101">
        <f>SUM(AF27:AH27)</f>
        <v>5</v>
      </c>
      <c r="AJ27" s="66"/>
      <c r="AK27" s="89">
        <v>0</v>
      </c>
      <c r="AL27" s="89"/>
      <c r="AM27" s="101">
        <f>SUM(AJ27:AL27)</f>
        <v>0</v>
      </c>
      <c r="AN27" s="66"/>
      <c r="AO27" s="89">
        <v>5</v>
      </c>
      <c r="AP27" s="89"/>
      <c r="AQ27" s="101">
        <f>SUM(AN27:AP27)</f>
        <v>5</v>
      </c>
      <c r="AR27" s="828">
        <f>SUM(AQ27,AM27,AI27,AE27,AA27,W27,S27,O27,K27,G27)</f>
        <v>100</v>
      </c>
      <c r="AS27" s="127"/>
    </row>
    <row r="28" spans="1:45" ht="15.75" customHeight="1" x14ac:dyDescent="0.25">
      <c r="A28" s="87">
        <v>7</v>
      </c>
      <c r="B28" s="317" t="s">
        <v>33</v>
      </c>
      <c r="C28" s="776" t="s">
        <v>32</v>
      </c>
      <c r="D28" s="66"/>
      <c r="E28" s="89">
        <v>0</v>
      </c>
      <c r="F28" s="89">
        <v>0</v>
      </c>
      <c r="G28" s="101">
        <f>SUM(D28:F28)</f>
        <v>0</v>
      </c>
      <c r="H28" s="66"/>
      <c r="I28" s="89"/>
      <c r="J28" s="89"/>
      <c r="K28" s="101">
        <f>SUM(H28:J28)</f>
        <v>0</v>
      </c>
      <c r="L28" s="66">
        <v>0</v>
      </c>
      <c r="M28" s="89">
        <v>0</v>
      </c>
      <c r="N28" s="89"/>
      <c r="O28" s="101">
        <f>SUM(L28:N28)</f>
        <v>0</v>
      </c>
      <c r="P28" s="66">
        <v>10</v>
      </c>
      <c r="Q28" s="89">
        <v>15</v>
      </c>
      <c r="R28" s="89"/>
      <c r="S28" s="101">
        <f>SUM(P28:R28)</f>
        <v>25</v>
      </c>
      <c r="T28" s="66">
        <v>5</v>
      </c>
      <c r="U28" s="89">
        <v>10</v>
      </c>
      <c r="V28" s="89"/>
      <c r="W28" s="101">
        <f>SUM(T28:V28)</f>
        <v>15</v>
      </c>
      <c r="X28" s="66">
        <v>0</v>
      </c>
      <c r="Y28" s="89"/>
      <c r="Z28" s="89">
        <v>15</v>
      </c>
      <c r="AA28" s="101">
        <f>SUM(X28:Z28)</f>
        <v>15</v>
      </c>
      <c r="AB28" s="66"/>
      <c r="AC28" s="89">
        <v>10</v>
      </c>
      <c r="AD28" s="89"/>
      <c r="AE28" s="101">
        <f>SUM(AB28:AD28)</f>
        <v>10</v>
      </c>
      <c r="AF28" s="66">
        <v>5</v>
      </c>
      <c r="AG28" s="89">
        <v>10</v>
      </c>
      <c r="AH28" s="89">
        <v>0</v>
      </c>
      <c r="AI28" s="101">
        <f>SUM(AF28:AH28)</f>
        <v>15</v>
      </c>
      <c r="AJ28" s="66"/>
      <c r="AK28" s="89">
        <v>0</v>
      </c>
      <c r="AL28" s="89">
        <v>0</v>
      </c>
      <c r="AM28" s="101">
        <f>SUM(AJ28:AL28)</f>
        <v>0</v>
      </c>
      <c r="AN28" s="66"/>
      <c r="AO28" s="89">
        <v>15</v>
      </c>
      <c r="AP28" s="89"/>
      <c r="AQ28" s="101">
        <f>SUM(AN28:AP28)</f>
        <v>15</v>
      </c>
      <c r="AR28" s="828">
        <f>SUM(AQ28,AM28,AI28,AE28,AA28,W28,S28,O28,K28,G28)</f>
        <v>95</v>
      </c>
      <c r="AS28" s="124"/>
    </row>
    <row r="29" spans="1:45" s="313" customFormat="1" ht="15.75" customHeight="1" x14ac:dyDescent="0.25">
      <c r="A29" s="371">
        <v>8</v>
      </c>
      <c r="B29" s="135" t="s">
        <v>13</v>
      </c>
      <c r="C29" s="135" t="s">
        <v>29</v>
      </c>
      <c r="D29" s="66"/>
      <c r="E29" s="89">
        <v>0</v>
      </c>
      <c r="F29" s="89"/>
      <c r="G29" s="101">
        <f>SUM(D29:F29)</f>
        <v>0</v>
      </c>
      <c r="H29" s="66"/>
      <c r="I29" s="89">
        <v>5</v>
      </c>
      <c r="J29" s="89"/>
      <c r="K29" s="101">
        <f>SUM(H29:J29)</f>
        <v>5</v>
      </c>
      <c r="L29" s="66"/>
      <c r="M29" s="89"/>
      <c r="N29" s="89"/>
      <c r="O29" s="101">
        <f>SUM(L29:N29)</f>
        <v>0</v>
      </c>
      <c r="P29" s="66"/>
      <c r="Q29" s="89">
        <v>0</v>
      </c>
      <c r="R29" s="89"/>
      <c r="S29" s="101">
        <f>SUM(P29:R29)</f>
        <v>0</v>
      </c>
      <c r="T29" s="66">
        <v>20</v>
      </c>
      <c r="U29" s="89"/>
      <c r="V29" s="89">
        <v>15</v>
      </c>
      <c r="W29" s="101">
        <f>SUM(T29:V29)</f>
        <v>35</v>
      </c>
      <c r="X29" s="66">
        <v>15</v>
      </c>
      <c r="Y29" s="89"/>
      <c r="Z29" s="89">
        <v>10</v>
      </c>
      <c r="AA29" s="101">
        <f>SUM(X29:Z29)</f>
        <v>25</v>
      </c>
      <c r="AB29" s="66">
        <v>0</v>
      </c>
      <c r="AC29" s="89">
        <v>15</v>
      </c>
      <c r="AD29" s="89"/>
      <c r="AE29" s="101">
        <f>SUM(AB29:AD29)</f>
        <v>15</v>
      </c>
      <c r="AF29" s="66"/>
      <c r="AG29" s="89">
        <v>0</v>
      </c>
      <c r="AH29" s="89"/>
      <c r="AI29" s="101">
        <f>SUM(AF29:AH29)</f>
        <v>0</v>
      </c>
      <c r="AJ29" s="66"/>
      <c r="AK29" s="89"/>
      <c r="AL29" s="89"/>
      <c r="AM29" s="101">
        <f>SUM(AJ29:AL29)</f>
        <v>0</v>
      </c>
      <c r="AN29" s="66">
        <v>15</v>
      </c>
      <c r="AO29" s="89"/>
      <c r="AP29" s="89"/>
      <c r="AQ29" s="101">
        <f>SUM(AN29:AP29)</f>
        <v>15</v>
      </c>
      <c r="AR29" s="828">
        <f>SUM(AQ29,AM29,AI29,AE29,AA29,W29,S29,O29,K29,G29)</f>
        <v>95</v>
      </c>
      <c r="AS29" s="377"/>
    </row>
    <row r="30" spans="1:45" ht="15.75" customHeight="1" x14ac:dyDescent="0.25">
      <c r="A30" s="133">
        <v>9</v>
      </c>
      <c r="B30" s="317" t="s">
        <v>97</v>
      </c>
      <c r="C30" s="146" t="s">
        <v>29</v>
      </c>
      <c r="D30" s="66">
        <v>5</v>
      </c>
      <c r="E30" s="89">
        <v>0</v>
      </c>
      <c r="F30" s="89"/>
      <c r="G30" s="101">
        <f>SUM(D30:F30)</f>
        <v>5</v>
      </c>
      <c r="H30" s="66">
        <v>0</v>
      </c>
      <c r="I30" s="89">
        <v>5</v>
      </c>
      <c r="J30" s="89">
        <v>0</v>
      </c>
      <c r="K30" s="101">
        <f>SUM(H30:J30)</f>
        <v>5</v>
      </c>
      <c r="L30" s="66">
        <v>0</v>
      </c>
      <c r="M30" s="89"/>
      <c r="N30" s="89"/>
      <c r="O30" s="101">
        <f>SUM(L30:N30)</f>
        <v>0</v>
      </c>
      <c r="P30" s="66">
        <v>15</v>
      </c>
      <c r="Q30" s="89"/>
      <c r="R30" s="89">
        <v>10</v>
      </c>
      <c r="S30" s="101">
        <f>SUM(P30:R30)</f>
        <v>25</v>
      </c>
      <c r="T30" s="66">
        <v>15</v>
      </c>
      <c r="U30" s="89"/>
      <c r="V30" s="89">
        <v>0</v>
      </c>
      <c r="W30" s="101">
        <f>SUM(T30:V30)</f>
        <v>15</v>
      </c>
      <c r="X30" s="66">
        <v>5</v>
      </c>
      <c r="Y30" s="89"/>
      <c r="Z30" s="89">
        <v>0</v>
      </c>
      <c r="AA30" s="101">
        <f>SUM(X30:Z30)</f>
        <v>5</v>
      </c>
      <c r="AB30" s="66">
        <v>0</v>
      </c>
      <c r="AC30" s="89"/>
      <c r="AD30" s="89"/>
      <c r="AE30" s="101">
        <f>SUM(AB30:AD30)</f>
        <v>0</v>
      </c>
      <c r="AF30" s="66"/>
      <c r="AG30" s="89"/>
      <c r="AH30" s="89"/>
      <c r="AI30" s="101">
        <f>SUM(AF30:AH30)</f>
        <v>0</v>
      </c>
      <c r="AJ30" s="66">
        <v>0</v>
      </c>
      <c r="AK30" s="89"/>
      <c r="AL30" s="89"/>
      <c r="AM30" s="101">
        <f>SUM(AJ30:AL30)</f>
        <v>0</v>
      </c>
      <c r="AN30" s="66"/>
      <c r="AO30" s="89">
        <v>5</v>
      </c>
      <c r="AP30" s="89"/>
      <c r="AQ30" s="101">
        <f>SUM(AN30:AP30)</f>
        <v>5</v>
      </c>
      <c r="AR30" s="828">
        <f>SUM(AQ30,AM30,AI30,AE30,AA30,W30,S30,O30,K30,G30)</f>
        <v>60</v>
      </c>
      <c r="AS30" s="376"/>
    </row>
    <row r="31" spans="1:45" ht="15.75" customHeight="1" thickBot="1" x14ac:dyDescent="0.3">
      <c r="A31" s="134">
        <v>10</v>
      </c>
      <c r="B31" s="370" t="s">
        <v>21</v>
      </c>
      <c r="C31" s="370" t="s">
        <v>26</v>
      </c>
      <c r="D31" s="108"/>
      <c r="E31" s="115"/>
      <c r="F31" s="115">
        <v>0</v>
      </c>
      <c r="G31" s="72">
        <f>SUM(D31:F31)</f>
        <v>0</v>
      </c>
      <c r="H31" s="108"/>
      <c r="I31" s="115"/>
      <c r="J31" s="115"/>
      <c r="K31" s="72">
        <f>SUM(H31:J31)</f>
        <v>0</v>
      </c>
      <c r="L31" s="108"/>
      <c r="M31" s="115">
        <v>0</v>
      </c>
      <c r="N31" s="115">
        <v>0</v>
      </c>
      <c r="O31" s="72">
        <f>SUM(L31:N31)</f>
        <v>0</v>
      </c>
      <c r="P31" s="108"/>
      <c r="Q31" s="115"/>
      <c r="R31" s="115"/>
      <c r="S31" s="72">
        <f>SUM(P31:R31)</f>
        <v>0</v>
      </c>
      <c r="T31" s="108">
        <v>0</v>
      </c>
      <c r="U31" s="115"/>
      <c r="V31" s="115"/>
      <c r="W31" s="72">
        <f>SUM(T31:V31)</f>
        <v>0</v>
      </c>
      <c r="X31" s="108"/>
      <c r="Y31" s="115"/>
      <c r="Z31" s="115"/>
      <c r="AA31" s="72">
        <f>SUM(X31:Z31)</f>
        <v>0</v>
      </c>
      <c r="AB31" s="108"/>
      <c r="AC31" s="115"/>
      <c r="AD31" s="115"/>
      <c r="AE31" s="72">
        <f>SUM(AB31:AD31)</f>
        <v>0</v>
      </c>
      <c r="AF31" s="108"/>
      <c r="AG31" s="115"/>
      <c r="AH31" s="115"/>
      <c r="AI31" s="72">
        <f>SUM(AF31:AH31)</f>
        <v>0</v>
      </c>
      <c r="AJ31" s="108"/>
      <c r="AK31" s="115"/>
      <c r="AL31" s="115"/>
      <c r="AM31" s="72">
        <f>SUM(AJ31:AL31)</f>
        <v>0</v>
      </c>
      <c r="AN31" s="108">
        <v>10</v>
      </c>
      <c r="AO31" s="115">
        <v>15</v>
      </c>
      <c r="AP31" s="115"/>
      <c r="AQ31" s="72">
        <f>SUM(AN31:AP31)</f>
        <v>25</v>
      </c>
      <c r="AR31" s="829">
        <f>SUM(AQ31,AM31,AI31,AE31,AA31,W31,S31,O31,K31,G31)</f>
        <v>25</v>
      </c>
      <c r="AS31" s="370"/>
    </row>
    <row r="32" spans="1:45" s="313" customFormat="1" ht="15.75" customHeight="1" x14ac:dyDescent="0.25">
      <c r="A32" s="378"/>
      <c r="B32" s="218"/>
      <c r="C32" s="218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</row>
    <row r="33" spans="1:45" ht="15.75" customHeight="1" x14ac:dyDescent="0.25">
      <c r="A33" s="54"/>
      <c r="B33" s="54"/>
      <c r="C33" s="54"/>
      <c r="D33" s="227"/>
      <c r="E33" s="649" t="s">
        <v>69</v>
      </c>
      <c r="F33" s="650"/>
      <c r="G33" s="650"/>
      <c r="H33" s="650"/>
      <c r="I33" s="650"/>
      <c r="J33" s="650"/>
      <c r="K33" s="650"/>
      <c r="L33" s="650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15.75" customHeight="1" x14ac:dyDescent="0.25">
      <c r="A34" s="54"/>
      <c r="B34" s="54"/>
      <c r="C34" s="54"/>
      <c r="D34" s="62"/>
      <c r="E34" s="62"/>
      <c r="F34" s="62"/>
      <c r="G34" s="62"/>
      <c r="H34" s="61"/>
      <c r="I34" s="61"/>
      <c r="J34" s="61"/>
      <c r="K34" s="61"/>
      <c r="L34" s="61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ht="15.75" customHeight="1" x14ac:dyDescent="0.25">
      <c r="A35" s="54"/>
      <c r="B35" s="54"/>
      <c r="C35" s="54"/>
      <c r="D35" s="59">
        <v>0</v>
      </c>
      <c r="E35" s="63" t="s">
        <v>70</v>
      </c>
      <c r="F35" s="60"/>
      <c r="G35" s="60"/>
      <c r="H35" s="60"/>
      <c r="I35" s="60"/>
      <c r="J35" s="61"/>
      <c r="K35" s="61"/>
      <c r="L35" s="61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1:45" ht="15.75" customHeight="1" x14ac:dyDescent="0.25"/>
    <row r="37" spans="1:45" ht="15.75" customHeight="1" x14ac:dyDescent="0.25"/>
  </sheetData>
  <sortState ref="B22:AR31">
    <sortCondition descending="1" ref="AR22:AR31"/>
    <sortCondition descending="1" ref="AQ22:AQ31"/>
    <sortCondition descending="1" ref="AI22:AI31"/>
  </sortState>
  <mergeCells count="43">
    <mergeCell ref="B3:C3"/>
    <mergeCell ref="B19:C19"/>
    <mergeCell ref="AA20:AA21"/>
    <mergeCell ref="AB20:AD20"/>
    <mergeCell ref="AE20:AE21"/>
    <mergeCell ref="AF20:AH20"/>
    <mergeCell ref="AS20:AS21"/>
    <mergeCell ref="AI20:AI21"/>
    <mergeCell ref="AJ20:AL20"/>
    <mergeCell ref="AM20:AM21"/>
    <mergeCell ref="AN20:AP20"/>
    <mergeCell ref="AQ20:AQ21"/>
    <mergeCell ref="AR20:AR21"/>
    <mergeCell ref="X4:X5"/>
    <mergeCell ref="B2:X2"/>
    <mergeCell ref="W20:W21"/>
    <mergeCell ref="X20:Z20"/>
    <mergeCell ref="K20:K21"/>
    <mergeCell ref="L20:N20"/>
    <mergeCell ref="O20:O21"/>
    <mergeCell ref="P20:R20"/>
    <mergeCell ref="S20:S21"/>
    <mergeCell ref="T20:V20"/>
    <mergeCell ref="B20:B21"/>
    <mergeCell ref="C20:C21"/>
    <mergeCell ref="D20:F20"/>
    <mergeCell ref="G20:G21"/>
    <mergeCell ref="H20:J20"/>
    <mergeCell ref="O4:O5"/>
    <mergeCell ref="P4:R4"/>
    <mergeCell ref="S4:S5"/>
    <mergeCell ref="T4:V4"/>
    <mergeCell ref="W4:W5"/>
    <mergeCell ref="E33:L33"/>
    <mergeCell ref="A4:A5"/>
    <mergeCell ref="B4:B5"/>
    <mergeCell ref="C4:C5"/>
    <mergeCell ref="G4:G5"/>
    <mergeCell ref="D4:F4"/>
    <mergeCell ref="H4:J4"/>
    <mergeCell ref="K4:K5"/>
    <mergeCell ref="L4:N4"/>
    <mergeCell ref="A20:A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zoomScaleNormal="100" workbookViewId="0">
      <selection activeCell="B3" sqref="B3:C3"/>
    </sheetView>
  </sheetViews>
  <sheetFormatPr defaultRowHeight="15" x14ac:dyDescent="0.25"/>
  <cols>
    <col min="1" max="1" width="3.28515625" bestFit="1" customWidth="1"/>
    <col min="2" max="2" width="20.140625" customWidth="1"/>
    <col min="3" max="3" width="33.42578125" bestFit="1" customWidth="1"/>
    <col min="4" max="44" width="5.140625" customWidth="1"/>
    <col min="45" max="45" width="7" customWidth="1"/>
  </cols>
  <sheetData>
    <row r="1" spans="1:45" ht="15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</row>
    <row r="2" spans="1:45" ht="15.75" customHeight="1" thickBot="1" x14ac:dyDescent="0.4">
      <c r="A2" s="70"/>
      <c r="B2" s="659" t="s">
        <v>73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</row>
    <row r="3" spans="1:45" ht="15.75" customHeight="1" thickBot="1" x14ac:dyDescent="0.3">
      <c r="A3" s="70"/>
      <c r="B3" s="821" t="s">
        <v>50</v>
      </c>
      <c r="C3" s="82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1:45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4" t="s">
        <v>55</v>
      </c>
      <c r="M4" s="794"/>
      <c r="N4" s="794"/>
      <c r="O4" s="651" t="s">
        <v>53</v>
      </c>
      <c r="P4" s="794" t="s">
        <v>56</v>
      </c>
      <c r="Q4" s="794"/>
      <c r="R4" s="794"/>
      <c r="S4" s="651" t="s">
        <v>53</v>
      </c>
      <c r="T4" s="794" t="s">
        <v>57</v>
      </c>
      <c r="U4" s="794"/>
      <c r="V4" s="794"/>
      <c r="W4" s="651" t="s">
        <v>53</v>
      </c>
      <c r="X4" s="657" t="s">
        <v>58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ht="15.75" customHeight="1" thickBot="1" x14ac:dyDescent="0.3">
      <c r="A5" s="660"/>
      <c r="B5" s="660"/>
      <c r="C5" s="660"/>
      <c r="D5" s="796" t="s">
        <v>59</v>
      </c>
      <c r="E5" s="797" t="s">
        <v>60</v>
      </c>
      <c r="F5" s="798" t="s">
        <v>61</v>
      </c>
      <c r="G5" s="664"/>
      <c r="H5" s="796" t="s">
        <v>59</v>
      </c>
      <c r="I5" s="797" t="s">
        <v>60</v>
      </c>
      <c r="J5" s="798" t="s">
        <v>61</v>
      </c>
      <c r="K5" s="664"/>
      <c r="L5" s="796" t="s">
        <v>59</v>
      </c>
      <c r="M5" s="797" t="s">
        <v>60</v>
      </c>
      <c r="N5" s="798" t="s">
        <v>61</v>
      </c>
      <c r="O5" s="664"/>
      <c r="P5" s="796" t="s">
        <v>59</v>
      </c>
      <c r="Q5" s="797" t="s">
        <v>60</v>
      </c>
      <c r="R5" s="798" t="s">
        <v>61</v>
      </c>
      <c r="S5" s="664"/>
      <c r="T5" s="796" t="s">
        <v>59</v>
      </c>
      <c r="U5" s="797" t="s">
        <v>60</v>
      </c>
      <c r="V5" s="798" t="s">
        <v>61</v>
      </c>
      <c r="W5" s="664"/>
      <c r="X5" s="660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45" ht="15.75" customHeight="1" x14ac:dyDescent="0.25">
      <c r="A6" s="402">
        <v>1</v>
      </c>
      <c r="B6" s="403" t="s">
        <v>10</v>
      </c>
      <c r="C6" s="404" t="s">
        <v>30</v>
      </c>
      <c r="D6" s="405">
        <v>20</v>
      </c>
      <c r="E6" s="406"/>
      <c r="F6" s="407">
        <v>20</v>
      </c>
      <c r="G6" s="402">
        <f t="shared" ref="G6:G24" si="0">SUM(D6:F6)</f>
        <v>40</v>
      </c>
      <c r="H6" s="405">
        <v>20</v>
      </c>
      <c r="I6" s="406">
        <v>20</v>
      </c>
      <c r="J6" s="407">
        <v>20</v>
      </c>
      <c r="K6" s="402">
        <f t="shared" ref="K6:K24" si="1">SUM(H6:J6)</f>
        <v>60</v>
      </c>
      <c r="L6" s="405">
        <v>15</v>
      </c>
      <c r="M6" s="406">
        <v>15</v>
      </c>
      <c r="N6" s="407">
        <v>15</v>
      </c>
      <c r="O6" s="402">
        <f t="shared" ref="O6:O24" si="2">SUM(L6:N6)</f>
        <v>45</v>
      </c>
      <c r="P6" s="405">
        <v>20</v>
      </c>
      <c r="Q6" s="406">
        <v>20</v>
      </c>
      <c r="R6" s="407">
        <v>20</v>
      </c>
      <c r="S6" s="402">
        <f t="shared" ref="S6:S24" si="3">SUM(P6:R6)</f>
        <v>60</v>
      </c>
      <c r="T6" s="405">
        <v>15</v>
      </c>
      <c r="U6" s="406">
        <v>5</v>
      </c>
      <c r="V6" s="407">
        <v>5</v>
      </c>
      <c r="W6" s="402">
        <f t="shared" ref="W6:W24" si="4">SUM(T6:V6)</f>
        <v>25</v>
      </c>
      <c r="X6" s="830">
        <f t="shared" ref="X6:X24" si="5">SUM(W6,S6,O6,K6,G6)</f>
        <v>230</v>
      </c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</row>
    <row r="7" spans="1:45" ht="15.75" customHeight="1" x14ac:dyDescent="0.25">
      <c r="A7" s="408">
        <v>2</v>
      </c>
      <c r="B7" s="409" t="s">
        <v>41</v>
      </c>
      <c r="C7" s="410" t="s">
        <v>42</v>
      </c>
      <c r="D7" s="411">
        <v>15</v>
      </c>
      <c r="E7" s="412">
        <v>20</v>
      </c>
      <c r="F7" s="413">
        <v>20</v>
      </c>
      <c r="G7" s="408">
        <f t="shared" si="0"/>
        <v>55</v>
      </c>
      <c r="H7" s="411">
        <v>15</v>
      </c>
      <c r="I7" s="412">
        <v>5</v>
      </c>
      <c r="J7" s="413">
        <v>20</v>
      </c>
      <c r="K7" s="408">
        <f t="shared" si="1"/>
        <v>40</v>
      </c>
      <c r="L7" s="411"/>
      <c r="M7" s="412"/>
      <c r="N7" s="413">
        <v>15</v>
      </c>
      <c r="O7" s="408">
        <f t="shared" si="2"/>
        <v>15</v>
      </c>
      <c r="P7" s="411">
        <v>20</v>
      </c>
      <c r="Q7" s="412">
        <v>5</v>
      </c>
      <c r="R7" s="413">
        <v>20</v>
      </c>
      <c r="S7" s="408">
        <f t="shared" si="3"/>
        <v>45</v>
      </c>
      <c r="T7" s="411">
        <v>20</v>
      </c>
      <c r="U7" s="412">
        <v>10</v>
      </c>
      <c r="V7" s="413">
        <v>10</v>
      </c>
      <c r="W7" s="408">
        <f t="shared" si="4"/>
        <v>40</v>
      </c>
      <c r="X7" s="831">
        <f t="shared" si="5"/>
        <v>195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</row>
    <row r="8" spans="1:45" ht="15.75" customHeight="1" x14ac:dyDescent="0.25">
      <c r="A8" s="408">
        <v>3</v>
      </c>
      <c r="B8" s="409" t="s">
        <v>16</v>
      </c>
      <c r="C8" s="410" t="s">
        <v>29</v>
      </c>
      <c r="D8" s="411">
        <v>10</v>
      </c>
      <c r="E8" s="412">
        <v>10</v>
      </c>
      <c r="F8" s="413">
        <v>5</v>
      </c>
      <c r="G8" s="408">
        <f t="shared" si="0"/>
        <v>25</v>
      </c>
      <c r="H8" s="411">
        <v>20</v>
      </c>
      <c r="I8" s="412">
        <v>20</v>
      </c>
      <c r="J8" s="413">
        <v>15</v>
      </c>
      <c r="K8" s="408">
        <f t="shared" si="1"/>
        <v>55</v>
      </c>
      <c r="L8" s="411">
        <v>0</v>
      </c>
      <c r="M8" s="412">
        <v>15</v>
      </c>
      <c r="N8" s="413">
        <v>10</v>
      </c>
      <c r="O8" s="408">
        <f t="shared" si="2"/>
        <v>25</v>
      </c>
      <c r="P8" s="411">
        <v>10</v>
      </c>
      <c r="Q8" s="412">
        <v>20</v>
      </c>
      <c r="R8" s="413">
        <v>20</v>
      </c>
      <c r="S8" s="408">
        <f t="shared" si="3"/>
        <v>50</v>
      </c>
      <c r="T8" s="411">
        <v>20</v>
      </c>
      <c r="U8" s="412">
        <v>0</v>
      </c>
      <c r="V8" s="413">
        <v>15</v>
      </c>
      <c r="W8" s="408">
        <f t="shared" si="4"/>
        <v>35</v>
      </c>
      <c r="X8" s="831">
        <f t="shared" si="5"/>
        <v>190</v>
      </c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</row>
    <row r="9" spans="1:45" ht="15.75" customHeight="1" x14ac:dyDescent="0.25">
      <c r="A9" s="408">
        <v>4</v>
      </c>
      <c r="B9" s="409" t="s">
        <v>31</v>
      </c>
      <c r="C9" s="410" t="s">
        <v>30</v>
      </c>
      <c r="D9" s="411">
        <v>15</v>
      </c>
      <c r="E9" s="412">
        <v>0</v>
      </c>
      <c r="F9" s="413">
        <v>20</v>
      </c>
      <c r="G9" s="408">
        <f t="shared" si="0"/>
        <v>35</v>
      </c>
      <c r="H9" s="411">
        <v>20</v>
      </c>
      <c r="I9" s="412">
        <v>5</v>
      </c>
      <c r="J9" s="413">
        <v>10</v>
      </c>
      <c r="K9" s="408">
        <f t="shared" si="1"/>
        <v>35</v>
      </c>
      <c r="L9" s="411">
        <v>10</v>
      </c>
      <c r="M9" s="412">
        <v>15</v>
      </c>
      <c r="N9" s="413">
        <v>0</v>
      </c>
      <c r="O9" s="408">
        <f t="shared" si="2"/>
        <v>25</v>
      </c>
      <c r="P9" s="411">
        <v>20</v>
      </c>
      <c r="Q9" s="412">
        <v>20</v>
      </c>
      <c r="R9" s="413">
        <v>10</v>
      </c>
      <c r="S9" s="408">
        <f t="shared" si="3"/>
        <v>50</v>
      </c>
      <c r="T9" s="411">
        <v>20</v>
      </c>
      <c r="U9" s="412">
        <v>5</v>
      </c>
      <c r="V9" s="413"/>
      <c r="W9" s="408">
        <f t="shared" si="4"/>
        <v>25</v>
      </c>
      <c r="X9" s="831">
        <f t="shared" si="5"/>
        <v>170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</row>
    <row r="10" spans="1:45" ht="15.75" customHeight="1" x14ac:dyDescent="0.25">
      <c r="A10" s="408">
        <v>5</v>
      </c>
      <c r="B10" s="409" t="s">
        <v>40</v>
      </c>
      <c r="C10" s="410" t="s">
        <v>26</v>
      </c>
      <c r="D10" s="411">
        <v>5</v>
      </c>
      <c r="E10" s="412">
        <v>15</v>
      </c>
      <c r="F10" s="413">
        <v>5</v>
      </c>
      <c r="G10" s="408">
        <f t="shared" si="0"/>
        <v>25</v>
      </c>
      <c r="H10" s="411">
        <v>0</v>
      </c>
      <c r="I10" s="412">
        <v>20</v>
      </c>
      <c r="J10" s="413">
        <v>20</v>
      </c>
      <c r="K10" s="408">
        <f t="shared" si="1"/>
        <v>40</v>
      </c>
      <c r="L10" s="411"/>
      <c r="M10" s="412">
        <v>0</v>
      </c>
      <c r="N10" s="413"/>
      <c r="O10" s="408">
        <f t="shared" si="2"/>
        <v>0</v>
      </c>
      <c r="P10" s="411">
        <v>20</v>
      </c>
      <c r="Q10" s="412">
        <v>5</v>
      </c>
      <c r="R10" s="413">
        <v>20</v>
      </c>
      <c r="S10" s="408">
        <f t="shared" si="3"/>
        <v>45</v>
      </c>
      <c r="T10" s="411">
        <v>5</v>
      </c>
      <c r="U10" s="412">
        <v>15</v>
      </c>
      <c r="V10" s="413">
        <v>20</v>
      </c>
      <c r="W10" s="408">
        <f t="shared" si="4"/>
        <v>40</v>
      </c>
      <c r="X10" s="831">
        <f t="shared" si="5"/>
        <v>150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</row>
    <row r="11" spans="1:45" ht="15.75" customHeight="1" x14ac:dyDescent="0.25">
      <c r="A11" s="427">
        <v>6</v>
      </c>
      <c r="B11" s="604" t="s">
        <v>24</v>
      </c>
      <c r="C11" s="605" t="s">
        <v>29</v>
      </c>
      <c r="D11" s="602">
        <v>20</v>
      </c>
      <c r="E11" s="428">
        <v>10</v>
      </c>
      <c r="F11" s="429">
        <v>10</v>
      </c>
      <c r="G11" s="425">
        <f t="shared" si="0"/>
        <v>40</v>
      </c>
      <c r="H11" s="602">
        <v>0</v>
      </c>
      <c r="I11" s="428">
        <v>0</v>
      </c>
      <c r="J11" s="429">
        <v>20</v>
      </c>
      <c r="K11" s="425">
        <f t="shared" si="1"/>
        <v>20</v>
      </c>
      <c r="L11" s="602">
        <v>15</v>
      </c>
      <c r="M11" s="428">
        <v>0</v>
      </c>
      <c r="N11" s="429"/>
      <c r="O11" s="425">
        <f t="shared" si="2"/>
        <v>15</v>
      </c>
      <c r="P11" s="602">
        <v>20</v>
      </c>
      <c r="Q11" s="428">
        <v>20</v>
      </c>
      <c r="R11" s="429">
        <v>0</v>
      </c>
      <c r="S11" s="425">
        <f t="shared" si="3"/>
        <v>40</v>
      </c>
      <c r="T11" s="602">
        <v>10</v>
      </c>
      <c r="U11" s="428">
        <v>5</v>
      </c>
      <c r="V11" s="429">
        <v>20</v>
      </c>
      <c r="W11" s="425">
        <f t="shared" si="4"/>
        <v>35</v>
      </c>
      <c r="X11" s="832">
        <f t="shared" si="5"/>
        <v>150</v>
      </c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</row>
    <row r="12" spans="1:45" ht="15.75" customHeight="1" thickBot="1" x14ac:dyDescent="0.3">
      <c r="A12" s="415">
        <v>7</v>
      </c>
      <c r="B12" s="416" t="s">
        <v>34</v>
      </c>
      <c r="C12" s="417" t="s">
        <v>35</v>
      </c>
      <c r="D12" s="411">
        <v>0</v>
      </c>
      <c r="E12" s="412">
        <v>5</v>
      </c>
      <c r="F12" s="413">
        <v>20</v>
      </c>
      <c r="G12" s="408">
        <f t="shared" si="0"/>
        <v>25</v>
      </c>
      <c r="H12" s="411">
        <v>10</v>
      </c>
      <c r="I12" s="412">
        <v>5</v>
      </c>
      <c r="J12" s="413">
        <v>15</v>
      </c>
      <c r="K12" s="408">
        <f t="shared" si="1"/>
        <v>30</v>
      </c>
      <c r="L12" s="411">
        <v>15</v>
      </c>
      <c r="M12" s="412"/>
      <c r="N12" s="413">
        <v>15</v>
      </c>
      <c r="O12" s="408">
        <f t="shared" si="2"/>
        <v>30</v>
      </c>
      <c r="P12" s="411">
        <v>20</v>
      </c>
      <c r="Q12" s="412">
        <v>15</v>
      </c>
      <c r="R12" s="413">
        <v>20</v>
      </c>
      <c r="S12" s="408">
        <f t="shared" si="3"/>
        <v>55</v>
      </c>
      <c r="T12" s="411">
        <v>5</v>
      </c>
      <c r="U12" s="412"/>
      <c r="V12" s="413">
        <v>5</v>
      </c>
      <c r="W12" s="408">
        <f t="shared" si="4"/>
        <v>10</v>
      </c>
      <c r="X12" s="833">
        <f t="shared" si="5"/>
        <v>150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1:45" ht="15.75" customHeight="1" thickBot="1" x14ac:dyDescent="0.3">
      <c r="A13" s="415">
        <v>8</v>
      </c>
      <c r="B13" s="418" t="s">
        <v>47</v>
      </c>
      <c r="C13" s="419" t="s">
        <v>48</v>
      </c>
      <c r="D13" s="411">
        <v>0</v>
      </c>
      <c r="E13" s="412">
        <v>10</v>
      </c>
      <c r="F13" s="413"/>
      <c r="G13" s="408">
        <f t="shared" si="0"/>
        <v>10</v>
      </c>
      <c r="H13" s="411">
        <v>20</v>
      </c>
      <c r="I13" s="412">
        <v>20</v>
      </c>
      <c r="J13" s="413">
        <v>0</v>
      </c>
      <c r="K13" s="408">
        <f t="shared" si="1"/>
        <v>40</v>
      </c>
      <c r="L13" s="411"/>
      <c r="M13" s="412">
        <v>20</v>
      </c>
      <c r="N13" s="413"/>
      <c r="O13" s="408">
        <f t="shared" si="2"/>
        <v>20</v>
      </c>
      <c r="P13" s="411">
        <v>20</v>
      </c>
      <c r="Q13" s="412">
        <v>15</v>
      </c>
      <c r="R13" s="413">
        <v>0</v>
      </c>
      <c r="S13" s="408">
        <f t="shared" si="3"/>
        <v>35</v>
      </c>
      <c r="T13" s="411">
        <v>15</v>
      </c>
      <c r="U13" s="412">
        <v>20</v>
      </c>
      <c r="V13" s="413">
        <v>0</v>
      </c>
      <c r="W13" s="408">
        <f t="shared" si="4"/>
        <v>35</v>
      </c>
      <c r="X13" s="833">
        <f t="shared" si="5"/>
        <v>140</v>
      </c>
      <c r="Y13" s="69"/>
      <c r="Z13" s="69"/>
      <c r="AA13" s="69"/>
      <c r="AB13" s="69"/>
      <c r="AC13" s="69"/>
      <c r="AD13" s="69"/>
      <c r="AE13" s="37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</row>
    <row r="14" spans="1:45" ht="15.75" customHeight="1" x14ac:dyDescent="0.25">
      <c r="A14" s="415">
        <v>9</v>
      </c>
      <c r="B14" s="420" t="s">
        <v>28</v>
      </c>
      <c r="C14" s="410" t="s">
        <v>29</v>
      </c>
      <c r="D14" s="411"/>
      <c r="E14" s="412">
        <v>5</v>
      </c>
      <c r="F14" s="413">
        <v>0</v>
      </c>
      <c r="G14" s="408">
        <f t="shared" si="0"/>
        <v>5</v>
      </c>
      <c r="H14" s="411">
        <v>20</v>
      </c>
      <c r="I14" s="412">
        <v>20</v>
      </c>
      <c r="J14" s="413">
        <v>20</v>
      </c>
      <c r="K14" s="408">
        <f t="shared" si="1"/>
        <v>60</v>
      </c>
      <c r="L14" s="411">
        <v>15</v>
      </c>
      <c r="M14" s="412">
        <v>0</v>
      </c>
      <c r="N14" s="413">
        <v>15</v>
      </c>
      <c r="O14" s="408">
        <f t="shared" si="2"/>
        <v>30</v>
      </c>
      <c r="P14" s="411">
        <v>5</v>
      </c>
      <c r="Q14" s="412">
        <v>20</v>
      </c>
      <c r="R14" s="413">
        <v>5</v>
      </c>
      <c r="S14" s="408">
        <f t="shared" si="3"/>
        <v>30</v>
      </c>
      <c r="T14" s="411"/>
      <c r="U14" s="412"/>
      <c r="V14" s="413">
        <v>15</v>
      </c>
      <c r="W14" s="408">
        <f t="shared" si="4"/>
        <v>15</v>
      </c>
      <c r="X14" s="833">
        <f t="shared" si="5"/>
        <v>140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</row>
    <row r="15" spans="1:45" s="313" customFormat="1" ht="15.75" customHeight="1" x14ac:dyDescent="0.25">
      <c r="A15" s="408">
        <v>10</v>
      </c>
      <c r="B15" s="606" t="s">
        <v>36</v>
      </c>
      <c r="C15" s="410" t="s">
        <v>35</v>
      </c>
      <c r="D15" s="411">
        <v>5</v>
      </c>
      <c r="E15" s="412">
        <v>15</v>
      </c>
      <c r="F15" s="413">
        <v>10</v>
      </c>
      <c r="G15" s="408">
        <f t="shared" si="0"/>
        <v>30</v>
      </c>
      <c r="H15" s="411">
        <v>10</v>
      </c>
      <c r="I15" s="412">
        <v>10</v>
      </c>
      <c r="J15" s="413">
        <v>20</v>
      </c>
      <c r="K15" s="408">
        <f t="shared" si="1"/>
        <v>40</v>
      </c>
      <c r="L15" s="411">
        <v>10</v>
      </c>
      <c r="M15" s="412">
        <v>20</v>
      </c>
      <c r="N15" s="413">
        <v>0</v>
      </c>
      <c r="O15" s="408">
        <f t="shared" si="2"/>
        <v>30</v>
      </c>
      <c r="P15" s="411">
        <v>20</v>
      </c>
      <c r="Q15" s="412">
        <v>15</v>
      </c>
      <c r="R15" s="413">
        <v>5</v>
      </c>
      <c r="S15" s="408">
        <f t="shared" si="3"/>
        <v>40</v>
      </c>
      <c r="T15" s="411">
        <v>0</v>
      </c>
      <c r="U15" s="412"/>
      <c r="V15" s="413"/>
      <c r="W15" s="408">
        <f t="shared" si="4"/>
        <v>0</v>
      </c>
      <c r="X15" s="833">
        <f t="shared" si="5"/>
        <v>140</v>
      </c>
    </row>
    <row r="16" spans="1:45" s="313" customFormat="1" ht="15.75" customHeight="1" x14ac:dyDescent="0.25">
      <c r="A16" s="122">
        <v>11</v>
      </c>
      <c r="B16" s="401" t="s">
        <v>94</v>
      </c>
      <c r="C16" s="379" t="s">
        <v>95</v>
      </c>
      <c r="D16" s="100">
        <v>5</v>
      </c>
      <c r="E16" s="89">
        <v>5</v>
      </c>
      <c r="F16" s="38">
        <v>15</v>
      </c>
      <c r="G16" s="122">
        <f t="shared" si="0"/>
        <v>25</v>
      </c>
      <c r="H16" s="66">
        <v>15</v>
      </c>
      <c r="I16" s="89">
        <v>5</v>
      </c>
      <c r="J16" s="38">
        <v>10</v>
      </c>
      <c r="K16" s="122">
        <f t="shared" si="1"/>
        <v>30</v>
      </c>
      <c r="L16" s="66">
        <v>10</v>
      </c>
      <c r="M16" s="89">
        <v>0</v>
      </c>
      <c r="N16" s="38">
        <v>20</v>
      </c>
      <c r="O16" s="122">
        <f t="shared" si="2"/>
        <v>30</v>
      </c>
      <c r="P16" s="66">
        <v>15</v>
      </c>
      <c r="Q16" s="89">
        <v>0</v>
      </c>
      <c r="R16" s="92">
        <v>10</v>
      </c>
      <c r="S16" s="122">
        <f t="shared" si="3"/>
        <v>25</v>
      </c>
      <c r="T16" s="100">
        <v>10</v>
      </c>
      <c r="U16" s="89">
        <v>15</v>
      </c>
      <c r="V16" s="38"/>
      <c r="W16" s="122">
        <f t="shared" si="4"/>
        <v>25</v>
      </c>
      <c r="X16" s="828">
        <f t="shared" si="5"/>
        <v>135</v>
      </c>
    </row>
    <row r="17" spans="1:47" s="313" customFormat="1" ht="15.75" customHeight="1" x14ac:dyDescent="0.25">
      <c r="A17" s="112">
        <v>12</v>
      </c>
      <c r="B17" s="399" t="s">
        <v>12</v>
      </c>
      <c r="C17" s="81" t="s">
        <v>29</v>
      </c>
      <c r="D17" s="99">
        <v>15</v>
      </c>
      <c r="E17" s="110"/>
      <c r="F17" s="111">
        <v>0</v>
      </c>
      <c r="G17" s="112">
        <f t="shared" si="0"/>
        <v>15</v>
      </c>
      <c r="H17" s="109">
        <v>20</v>
      </c>
      <c r="I17" s="110">
        <v>10</v>
      </c>
      <c r="J17" s="111">
        <v>20</v>
      </c>
      <c r="K17" s="112">
        <f t="shared" si="1"/>
        <v>50</v>
      </c>
      <c r="L17" s="109">
        <v>15</v>
      </c>
      <c r="M17" s="110">
        <v>10</v>
      </c>
      <c r="N17" s="111">
        <v>0</v>
      </c>
      <c r="O17" s="112">
        <f t="shared" si="2"/>
        <v>25</v>
      </c>
      <c r="P17" s="109">
        <v>0</v>
      </c>
      <c r="Q17" s="110">
        <v>10</v>
      </c>
      <c r="R17" s="91">
        <v>5</v>
      </c>
      <c r="S17" s="112">
        <f t="shared" si="3"/>
        <v>15</v>
      </c>
      <c r="T17" s="99">
        <v>0</v>
      </c>
      <c r="U17" s="110">
        <v>5</v>
      </c>
      <c r="V17" s="111">
        <v>20</v>
      </c>
      <c r="W17" s="112">
        <f t="shared" si="4"/>
        <v>25</v>
      </c>
      <c r="X17" s="827">
        <f t="shared" si="5"/>
        <v>130</v>
      </c>
    </row>
    <row r="18" spans="1:47" s="313" customFormat="1" ht="15.75" customHeight="1" x14ac:dyDescent="0.25">
      <c r="A18" s="112">
        <v>13</v>
      </c>
      <c r="B18" s="399" t="s">
        <v>20</v>
      </c>
      <c r="C18" s="81" t="s">
        <v>29</v>
      </c>
      <c r="D18" s="99">
        <v>0</v>
      </c>
      <c r="E18" s="110">
        <v>10</v>
      </c>
      <c r="F18" s="111">
        <v>5</v>
      </c>
      <c r="G18" s="112">
        <f t="shared" si="0"/>
        <v>15</v>
      </c>
      <c r="H18" s="109">
        <v>0</v>
      </c>
      <c r="I18" s="110">
        <v>5</v>
      </c>
      <c r="J18" s="111">
        <v>5</v>
      </c>
      <c r="K18" s="112">
        <f t="shared" si="1"/>
        <v>10</v>
      </c>
      <c r="L18" s="109">
        <v>15</v>
      </c>
      <c r="M18" s="110">
        <v>0</v>
      </c>
      <c r="N18" s="111">
        <v>10</v>
      </c>
      <c r="O18" s="112">
        <f t="shared" si="2"/>
        <v>25</v>
      </c>
      <c r="P18" s="109">
        <v>15</v>
      </c>
      <c r="Q18" s="110">
        <v>20</v>
      </c>
      <c r="R18" s="91">
        <v>0</v>
      </c>
      <c r="S18" s="112">
        <f t="shared" si="3"/>
        <v>35</v>
      </c>
      <c r="T18" s="99">
        <v>5</v>
      </c>
      <c r="U18" s="110">
        <v>5</v>
      </c>
      <c r="V18" s="111">
        <v>15</v>
      </c>
      <c r="W18" s="112">
        <f t="shared" si="4"/>
        <v>25</v>
      </c>
      <c r="X18" s="827">
        <f t="shared" si="5"/>
        <v>110</v>
      </c>
    </row>
    <row r="19" spans="1:47" s="313" customFormat="1" ht="15.75" customHeight="1" x14ac:dyDescent="0.25">
      <c r="A19" s="112">
        <v>14</v>
      </c>
      <c r="B19" s="399" t="s">
        <v>38</v>
      </c>
      <c r="C19" s="81" t="s">
        <v>37</v>
      </c>
      <c r="D19" s="99">
        <v>5</v>
      </c>
      <c r="E19" s="110">
        <v>5</v>
      </c>
      <c r="F19" s="111">
        <v>0</v>
      </c>
      <c r="G19" s="112">
        <f t="shared" si="0"/>
        <v>10</v>
      </c>
      <c r="H19" s="109">
        <v>20</v>
      </c>
      <c r="I19" s="110">
        <v>15</v>
      </c>
      <c r="J19" s="111"/>
      <c r="K19" s="112">
        <f t="shared" si="1"/>
        <v>35</v>
      </c>
      <c r="L19" s="109">
        <v>5</v>
      </c>
      <c r="M19" s="110">
        <v>0</v>
      </c>
      <c r="N19" s="111">
        <v>5</v>
      </c>
      <c r="O19" s="112">
        <f t="shared" si="2"/>
        <v>10</v>
      </c>
      <c r="P19" s="109">
        <v>20</v>
      </c>
      <c r="Q19" s="110">
        <v>10</v>
      </c>
      <c r="R19" s="91">
        <v>0</v>
      </c>
      <c r="S19" s="112">
        <f t="shared" si="3"/>
        <v>30</v>
      </c>
      <c r="T19" s="99">
        <v>0</v>
      </c>
      <c r="U19" s="110">
        <v>20</v>
      </c>
      <c r="V19" s="111">
        <v>5</v>
      </c>
      <c r="W19" s="112">
        <f t="shared" si="4"/>
        <v>25</v>
      </c>
      <c r="X19" s="827">
        <f t="shared" si="5"/>
        <v>110</v>
      </c>
    </row>
    <row r="20" spans="1:47" s="313" customFormat="1" ht="15.75" customHeight="1" x14ac:dyDescent="0.25">
      <c r="A20" s="112">
        <v>15</v>
      </c>
      <c r="B20" s="6" t="s">
        <v>46</v>
      </c>
      <c r="C20" s="7" t="s">
        <v>29</v>
      </c>
      <c r="D20" s="99"/>
      <c r="E20" s="110">
        <v>0</v>
      </c>
      <c r="F20" s="111">
        <v>15</v>
      </c>
      <c r="G20" s="112">
        <f t="shared" si="0"/>
        <v>15</v>
      </c>
      <c r="H20" s="109"/>
      <c r="I20" s="110">
        <v>15</v>
      </c>
      <c r="J20" s="111">
        <v>20</v>
      </c>
      <c r="K20" s="112">
        <f t="shared" si="1"/>
        <v>35</v>
      </c>
      <c r="L20" s="109"/>
      <c r="M20" s="110">
        <v>15</v>
      </c>
      <c r="N20" s="111">
        <v>10</v>
      </c>
      <c r="O20" s="112">
        <f t="shared" si="2"/>
        <v>25</v>
      </c>
      <c r="P20" s="109"/>
      <c r="Q20" s="110"/>
      <c r="R20" s="91">
        <v>15</v>
      </c>
      <c r="S20" s="112">
        <f t="shared" si="3"/>
        <v>15</v>
      </c>
      <c r="T20" s="99"/>
      <c r="U20" s="110"/>
      <c r="V20" s="111">
        <v>20</v>
      </c>
      <c r="W20" s="112">
        <f t="shared" si="4"/>
        <v>20</v>
      </c>
      <c r="X20" s="827">
        <f t="shared" si="5"/>
        <v>110</v>
      </c>
    </row>
    <row r="21" spans="1:47" s="313" customFormat="1" ht="15.75" customHeight="1" x14ac:dyDescent="0.25">
      <c r="A21" s="122">
        <v>16</v>
      </c>
      <c r="B21" s="385" t="s">
        <v>45</v>
      </c>
      <c r="C21" s="327" t="s">
        <v>29</v>
      </c>
      <c r="D21" s="100">
        <v>5</v>
      </c>
      <c r="E21" s="89"/>
      <c r="F21" s="38">
        <v>5</v>
      </c>
      <c r="G21" s="122">
        <f t="shared" si="0"/>
        <v>10</v>
      </c>
      <c r="H21" s="66"/>
      <c r="I21" s="89">
        <v>15</v>
      </c>
      <c r="J21" s="38">
        <v>0</v>
      </c>
      <c r="K21" s="122">
        <f t="shared" si="1"/>
        <v>15</v>
      </c>
      <c r="L21" s="66">
        <v>0</v>
      </c>
      <c r="M21" s="89">
        <v>15</v>
      </c>
      <c r="N21" s="38">
        <v>15</v>
      </c>
      <c r="O21" s="122">
        <f t="shared" si="2"/>
        <v>30</v>
      </c>
      <c r="P21" s="66">
        <v>10</v>
      </c>
      <c r="Q21" s="89">
        <v>0</v>
      </c>
      <c r="R21" s="92">
        <v>15</v>
      </c>
      <c r="S21" s="122">
        <f t="shared" si="3"/>
        <v>25</v>
      </c>
      <c r="T21" s="100">
        <v>10</v>
      </c>
      <c r="U21" s="89">
        <v>5</v>
      </c>
      <c r="V21" s="38">
        <v>10</v>
      </c>
      <c r="W21" s="122">
        <f t="shared" si="4"/>
        <v>25</v>
      </c>
      <c r="X21" s="828">
        <f t="shared" si="5"/>
        <v>105</v>
      </c>
    </row>
    <row r="22" spans="1:47" s="313" customFormat="1" ht="15.75" customHeight="1" x14ac:dyDescent="0.25">
      <c r="A22" s="112">
        <v>17</v>
      </c>
      <c r="B22" s="138" t="s">
        <v>14</v>
      </c>
      <c r="C22" s="113" t="s">
        <v>26</v>
      </c>
      <c r="D22" s="99"/>
      <c r="E22" s="110">
        <v>20</v>
      </c>
      <c r="F22" s="111">
        <v>5</v>
      </c>
      <c r="G22" s="112">
        <f t="shared" si="0"/>
        <v>25</v>
      </c>
      <c r="H22" s="109">
        <v>5</v>
      </c>
      <c r="I22" s="110">
        <v>5</v>
      </c>
      <c r="J22" s="111">
        <v>10</v>
      </c>
      <c r="K22" s="112">
        <f t="shared" si="1"/>
        <v>20</v>
      </c>
      <c r="L22" s="109"/>
      <c r="M22" s="110">
        <v>10</v>
      </c>
      <c r="N22" s="111">
        <v>20</v>
      </c>
      <c r="O22" s="112">
        <f t="shared" si="2"/>
        <v>30</v>
      </c>
      <c r="P22" s="109">
        <v>0</v>
      </c>
      <c r="Q22" s="110">
        <v>10</v>
      </c>
      <c r="R22" s="91"/>
      <c r="S22" s="112">
        <f t="shared" si="3"/>
        <v>10</v>
      </c>
      <c r="T22" s="99"/>
      <c r="U22" s="110">
        <v>0</v>
      </c>
      <c r="V22" s="111">
        <v>20</v>
      </c>
      <c r="W22" s="112">
        <f t="shared" si="4"/>
        <v>20</v>
      </c>
      <c r="X22" s="827">
        <f t="shared" si="5"/>
        <v>105</v>
      </c>
    </row>
    <row r="23" spans="1:47" s="313" customFormat="1" ht="15.75" customHeight="1" x14ac:dyDescent="0.25">
      <c r="A23" s="112">
        <v>18</v>
      </c>
      <c r="B23" s="399" t="s">
        <v>23</v>
      </c>
      <c r="C23" s="81" t="s">
        <v>32</v>
      </c>
      <c r="D23" s="99">
        <v>15</v>
      </c>
      <c r="E23" s="110"/>
      <c r="F23" s="111"/>
      <c r="G23" s="112">
        <f t="shared" si="0"/>
        <v>15</v>
      </c>
      <c r="H23" s="109">
        <v>20</v>
      </c>
      <c r="I23" s="110">
        <v>15</v>
      </c>
      <c r="J23" s="111"/>
      <c r="K23" s="112">
        <f t="shared" si="1"/>
        <v>35</v>
      </c>
      <c r="L23" s="109"/>
      <c r="M23" s="110">
        <v>20</v>
      </c>
      <c r="N23" s="111">
        <v>5</v>
      </c>
      <c r="O23" s="112">
        <f t="shared" si="2"/>
        <v>25</v>
      </c>
      <c r="P23" s="109"/>
      <c r="Q23" s="110">
        <v>15</v>
      </c>
      <c r="R23" s="91"/>
      <c r="S23" s="112">
        <f t="shared" si="3"/>
        <v>15</v>
      </c>
      <c r="T23" s="99">
        <v>15</v>
      </c>
      <c r="U23" s="110">
        <v>0</v>
      </c>
      <c r="V23" s="111">
        <v>0</v>
      </c>
      <c r="W23" s="112">
        <f t="shared" si="4"/>
        <v>15</v>
      </c>
      <c r="X23" s="827">
        <f t="shared" si="5"/>
        <v>105</v>
      </c>
    </row>
    <row r="24" spans="1:47" ht="15.75" customHeight="1" thickBot="1" x14ac:dyDescent="0.3">
      <c r="A24" s="114">
        <v>19</v>
      </c>
      <c r="B24" s="400" t="s">
        <v>25</v>
      </c>
      <c r="C24" s="80" t="s">
        <v>26</v>
      </c>
      <c r="D24" s="82">
        <v>0</v>
      </c>
      <c r="E24" s="115">
        <v>5</v>
      </c>
      <c r="F24" s="116"/>
      <c r="G24" s="114">
        <f t="shared" si="0"/>
        <v>5</v>
      </c>
      <c r="H24" s="108">
        <v>10</v>
      </c>
      <c r="I24" s="115">
        <v>5</v>
      </c>
      <c r="J24" s="116">
        <v>20</v>
      </c>
      <c r="K24" s="114">
        <f t="shared" si="1"/>
        <v>35</v>
      </c>
      <c r="L24" s="108">
        <v>5</v>
      </c>
      <c r="M24" s="115">
        <v>20</v>
      </c>
      <c r="N24" s="116">
        <v>0</v>
      </c>
      <c r="O24" s="114">
        <f t="shared" si="2"/>
        <v>25</v>
      </c>
      <c r="P24" s="108"/>
      <c r="Q24" s="115">
        <v>0</v>
      </c>
      <c r="R24" s="73"/>
      <c r="S24" s="114">
        <f t="shared" si="3"/>
        <v>0</v>
      </c>
      <c r="T24" s="82">
        <v>0</v>
      </c>
      <c r="U24" s="115">
        <v>5</v>
      </c>
      <c r="V24" s="116">
        <v>5</v>
      </c>
      <c r="W24" s="114">
        <f t="shared" si="4"/>
        <v>10</v>
      </c>
      <c r="X24" s="829">
        <f t="shared" si="5"/>
        <v>75</v>
      </c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</row>
    <row r="25" spans="1:47" s="313" customFormat="1" ht="15.75" customHeight="1" thickBot="1" x14ac:dyDescent="0.3">
      <c r="A25" s="365"/>
      <c r="B25" s="545"/>
      <c r="C25" s="54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</row>
    <row r="26" spans="1:47" ht="15.75" customHeight="1" thickBot="1" x14ac:dyDescent="0.3">
      <c r="A26" s="105"/>
      <c r="B26" s="821" t="s">
        <v>62</v>
      </c>
      <c r="C26" s="822"/>
      <c r="D26" s="806"/>
      <c r="E26" s="806"/>
      <c r="F26" s="806"/>
      <c r="G26" s="806"/>
      <c r="H26" s="806"/>
      <c r="I26" s="806"/>
      <c r="J26" s="806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394"/>
    </row>
    <row r="27" spans="1:47" ht="15.75" customHeight="1" x14ac:dyDescent="0.25">
      <c r="A27" s="653" t="s">
        <v>44</v>
      </c>
      <c r="B27" s="655" t="s">
        <v>51</v>
      </c>
      <c r="C27" s="657" t="s">
        <v>1</v>
      </c>
      <c r="D27" s="799" t="s">
        <v>52</v>
      </c>
      <c r="E27" s="800"/>
      <c r="F27" s="801"/>
      <c r="G27" s="651" t="s">
        <v>53</v>
      </c>
      <c r="H27" s="799" t="s">
        <v>54</v>
      </c>
      <c r="I27" s="800"/>
      <c r="J27" s="801"/>
      <c r="K27" s="651" t="s">
        <v>53</v>
      </c>
      <c r="L27" s="799" t="s">
        <v>55</v>
      </c>
      <c r="M27" s="800"/>
      <c r="N27" s="801"/>
      <c r="O27" s="651" t="s">
        <v>53</v>
      </c>
      <c r="P27" s="799" t="s">
        <v>56</v>
      </c>
      <c r="Q27" s="800"/>
      <c r="R27" s="801"/>
      <c r="S27" s="651" t="s">
        <v>53</v>
      </c>
      <c r="T27" s="799" t="s">
        <v>57</v>
      </c>
      <c r="U27" s="800"/>
      <c r="V27" s="801"/>
      <c r="W27" s="651" t="s">
        <v>53</v>
      </c>
      <c r="X27" s="799" t="s">
        <v>63</v>
      </c>
      <c r="Y27" s="800"/>
      <c r="Z27" s="801"/>
      <c r="AA27" s="651" t="s">
        <v>53</v>
      </c>
      <c r="AB27" s="799" t="s">
        <v>64</v>
      </c>
      <c r="AC27" s="800"/>
      <c r="AD27" s="801"/>
      <c r="AE27" s="651" t="s">
        <v>53</v>
      </c>
      <c r="AF27" s="799" t="s">
        <v>65</v>
      </c>
      <c r="AG27" s="800"/>
      <c r="AH27" s="801"/>
      <c r="AI27" s="651" t="s">
        <v>53</v>
      </c>
      <c r="AJ27" s="799" t="s">
        <v>66</v>
      </c>
      <c r="AK27" s="800"/>
      <c r="AL27" s="801"/>
      <c r="AM27" s="651" t="s">
        <v>53</v>
      </c>
      <c r="AN27" s="799" t="s">
        <v>67</v>
      </c>
      <c r="AO27" s="800"/>
      <c r="AP27" s="801"/>
      <c r="AQ27" s="651" t="s">
        <v>53</v>
      </c>
      <c r="AR27" s="653" t="s">
        <v>58</v>
      </c>
      <c r="AS27" s="657" t="s">
        <v>68</v>
      </c>
    </row>
    <row r="28" spans="1:47" ht="15.75" customHeight="1" thickBot="1" x14ac:dyDescent="0.3">
      <c r="A28" s="654"/>
      <c r="B28" s="656"/>
      <c r="C28" s="658"/>
      <c r="D28" s="802" t="s">
        <v>59</v>
      </c>
      <c r="E28" s="803" t="s">
        <v>60</v>
      </c>
      <c r="F28" s="804" t="s">
        <v>61</v>
      </c>
      <c r="G28" s="652"/>
      <c r="H28" s="802" t="s">
        <v>59</v>
      </c>
      <c r="I28" s="803" t="s">
        <v>60</v>
      </c>
      <c r="J28" s="804" t="s">
        <v>61</v>
      </c>
      <c r="K28" s="652"/>
      <c r="L28" s="802" t="s">
        <v>59</v>
      </c>
      <c r="M28" s="803" t="s">
        <v>60</v>
      </c>
      <c r="N28" s="804" t="s">
        <v>61</v>
      </c>
      <c r="O28" s="652"/>
      <c r="P28" s="802" t="s">
        <v>59</v>
      </c>
      <c r="Q28" s="803" t="s">
        <v>60</v>
      </c>
      <c r="R28" s="804" t="s">
        <v>61</v>
      </c>
      <c r="S28" s="652"/>
      <c r="T28" s="802" t="s">
        <v>59</v>
      </c>
      <c r="U28" s="803" t="s">
        <v>60</v>
      </c>
      <c r="V28" s="804" t="s">
        <v>61</v>
      </c>
      <c r="W28" s="652"/>
      <c r="X28" s="802" t="s">
        <v>59</v>
      </c>
      <c r="Y28" s="803" t="s">
        <v>60</v>
      </c>
      <c r="Z28" s="804" t="s">
        <v>61</v>
      </c>
      <c r="AA28" s="652"/>
      <c r="AB28" s="802" t="s">
        <v>59</v>
      </c>
      <c r="AC28" s="803" t="s">
        <v>60</v>
      </c>
      <c r="AD28" s="804" t="s">
        <v>61</v>
      </c>
      <c r="AE28" s="652"/>
      <c r="AF28" s="802" t="s">
        <v>59</v>
      </c>
      <c r="AG28" s="803" t="s">
        <v>60</v>
      </c>
      <c r="AH28" s="804" t="s">
        <v>61</v>
      </c>
      <c r="AI28" s="652"/>
      <c r="AJ28" s="802" t="s">
        <v>59</v>
      </c>
      <c r="AK28" s="803" t="s">
        <v>60</v>
      </c>
      <c r="AL28" s="804" t="s">
        <v>61</v>
      </c>
      <c r="AM28" s="652"/>
      <c r="AN28" s="802" t="s">
        <v>59</v>
      </c>
      <c r="AO28" s="803" t="s">
        <v>60</v>
      </c>
      <c r="AP28" s="804" t="s">
        <v>61</v>
      </c>
      <c r="AQ28" s="652"/>
      <c r="AR28" s="654"/>
      <c r="AS28" s="660"/>
    </row>
    <row r="29" spans="1:47" ht="15.75" customHeight="1" x14ac:dyDescent="0.25">
      <c r="A29" s="732">
        <v>1</v>
      </c>
      <c r="B29" s="733" t="s">
        <v>10</v>
      </c>
      <c r="C29" s="708" t="s">
        <v>30</v>
      </c>
      <c r="D29" s="734">
        <v>0</v>
      </c>
      <c r="E29" s="735">
        <v>15</v>
      </c>
      <c r="F29" s="735">
        <v>10</v>
      </c>
      <c r="G29" s="736">
        <f>SUM(D29:F29)</f>
        <v>25</v>
      </c>
      <c r="H29" s="734">
        <v>15</v>
      </c>
      <c r="I29" s="735">
        <v>15</v>
      </c>
      <c r="J29" s="735"/>
      <c r="K29" s="736">
        <f>SUM(H29:J29)</f>
        <v>30</v>
      </c>
      <c r="L29" s="734">
        <v>20</v>
      </c>
      <c r="M29" s="735">
        <v>20</v>
      </c>
      <c r="N29" s="735">
        <v>15</v>
      </c>
      <c r="O29" s="736">
        <f>SUM(L29:N29)</f>
        <v>55</v>
      </c>
      <c r="P29" s="734">
        <v>15</v>
      </c>
      <c r="Q29" s="735">
        <v>20</v>
      </c>
      <c r="R29" s="735">
        <v>20</v>
      </c>
      <c r="S29" s="736">
        <f>SUM(P29:R29)</f>
        <v>55</v>
      </c>
      <c r="T29" s="734">
        <v>20</v>
      </c>
      <c r="U29" s="735">
        <v>15</v>
      </c>
      <c r="V29" s="735">
        <v>20</v>
      </c>
      <c r="W29" s="736">
        <f>SUM(T29:V29)</f>
        <v>55</v>
      </c>
      <c r="X29" s="734">
        <v>20</v>
      </c>
      <c r="Y29" s="735">
        <v>20</v>
      </c>
      <c r="Z29" s="735">
        <v>20</v>
      </c>
      <c r="AA29" s="736">
        <f>SUM(X29:Z29)</f>
        <v>60</v>
      </c>
      <c r="AB29" s="734">
        <v>10</v>
      </c>
      <c r="AC29" s="735">
        <v>20</v>
      </c>
      <c r="AD29" s="735">
        <v>15</v>
      </c>
      <c r="AE29" s="736">
        <f>SUM(AB29:AD29)</f>
        <v>45</v>
      </c>
      <c r="AF29" s="734">
        <v>20</v>
      </c>
      <c r="AG29" s="735">
        <v>20</v>
      </c>
      <c r="AH29" s="735">
        <v>15</v>
      </c>
      <c r="AI29" s="736">
        <f>SUM(AF29:AH29)</f>
        <v>55</v>
      </c>
      <c r="AJ29" s="734">
        <v>20</v>
      </c>
      <c r="AK29" s="735">
        <v>10</v>
      </c>
      <c r="AL29" s="735">
        <v>5</v>
      </c>
      <c r="AM29" s="736">
        <f>SUM(AJ29:AL29)</f>
        <v>35</v>
      </c>
      <c r="AN29" s="734">
        <v>10</v>
      </c>
      <c r="AO29" s="735">
        <v>20</v>
      </c>
      <c r="AP29" s="735">
        <v>15</v>
      </c>
      <c r="AQ29" s="736">
        <f>SUM(AN29:AP29)</f>
        <v>45</v>
      </c>
      <c r="AR29" s="824">
        <f>SUM(AQ29,AM29,AI29,AE29,AA29,W29,S29,O29,K29,G29)</f>
        <v>460</v>
      </c>
      <c r="AS29" s="714">
        <v>1</v>
      </c>
      <c r="AT29" s="731"/>
      <c r="AU29" s="731"/>
    </row>
    <row r="30" spans="1:47" ht="15.75" customHeight="1" x14ac:dyDescent="0.25">
      <c r="A30" s="737">
        <v>2</v>
      </c>
      <c r="B30" s="738" t="s">
        <v>34</v>
      </c>
      <c r="C30" s="716" t="s">
        <v>35</v>
      </c>
      <c r="D30" s="718">
        <v>20</v>
      </c>
      <c r="E30" s="719">
        <v>20</v>
      </c>
      <c r="F30" s="719">
        <v>0</v>
      </c>
      <c r="G30" s="720">
        <f>SUM(D30:F30)</f>
        <v>40</v>
      </c>
      <c r="H30" s="718">
        <v>20</v>
      </c>
      <c r="I30" s="719">
        <v>15</v>
      </c>
      <c r="J30" s="719">
        <v>5</v>
      </c>
      <c r="K30" s="720">
        <f>SUM(H30:J30)</f>
        <v>40</v>
      </c>
      <c r="L30" s="718">
        <v>15</v>
      </c>
      <c r="M30" s="719">
        <v>20</v>
      </c>
      <c r="N30" s="719">
        <v>15</v>
      </c>
      <c r="O30" s="720">
        <f>SUM(L30:N30)</f>
        <v>50</v>
      </c>
      <c r="P30" s="718">
        <v>15</v>
      </c>
      <c r="Q30" s="719">
        <v>20</v>
      </c>
      <c r="R30" s="719">
        <v>20</v>
      </c>
      <c r="S30" s="720">
        <f>SUM(P30:R30)</f>
        <v>55</v>
      </c>
      <c r="T30" s="718">
        <v>20</v>
      </c>
      <c r="U30" s="719">
        <v>10</v>
      </c>
      <c r="V30" s="719">
        <v>20</v>
      </c>
      <c r="W30" s="720">
        <f>SUM(T30:V30)</f>
        <v>50</v>
      </c>
      <c r="X30" s="718">
        <v>15</v>
      </c>
      <c r="Y30" s="719">
        <v>5</v>
      </c>
      <c r="Z30" s="719">
        <v>15</v>
      </c>
      <c r="AA30" s="720">
        <f>SUM(X30:Z30)</f>
        <v>35</v>
      </c>
      <c r="AB30" s="718">
        <v>15</v>
      </c>
      <c r="AC30" s="719">
        <v>5</v>
      </c>
      <c r="AD30" s="719"/>
      <c r="AE30" s="720">
        <f>SUM(AB30:AD30)</f>
        <v>20</v>
      </c>
      <c r="AF30" s="718">
        <v>20</v>
      </c>
      <c r="AG30" s="719">
        <v>15</v>
      </c>
      <c r="AH30" s="719">
        <v>20</v>
      </c>
      <c r="AI30" s="720">
        <f>SUM(AF30:AH30)</f>
        <v>55</v>
      </c>
      <c r="AJ30" s="718">
        <v>20</v>
      </c>
      <c r="AK30" s="719">
        <v>15</v>
      </c>
      <c r="AL30" s="719"/>
      <c r="AM30" s="720">
        <f>SUM(AJ30:AL30)</f>
        <v>35</v>
      </c>
      <c r="AN30" s="718">
        <v>10</v>
      </c>
      <c r="AO30" s="719">
        <v>20</v>
      </c>
      <c r="AP30" s="719">
        <v>5</v>
      </c>
      <c r="AQ30" s="720">
        <f>SUM(AN30:AP30)</f>
        <v>35</v>
      </c>
      <c r="AR30" s="825">
        <f>SUM(AQ30,AM30,AI30,AE30,AA30,W30,S30,O30,K30,G30)</f>
        <v>415</v>
      </c>
      <c r="AS30" s="721">
        <v>2</v>
      </c>
    </row>
    <row r="31" spans="1:47" ht="15.75" customHeight="1" x14ac:dyDescent="0.25">
      <c r="A31" s="739">
        <v>3</v>
      </c>
      <c r="B31" s="740" t="s">
        <v>16</v>
      </c>
      <c r="C31" s="741" t="s">
        <v>29</v>
      </c>
      <c r="D31" s="725">
        <v>5</v>
      </c>
      <c r="E31" s="726">
        <v>15</v>
      </c>
      <c r="F31" s="726">
        <v>20</v>
      </c>
      <c r="G31" s="727">
        <f>SUM(D31:F31)</f>
        <v>40</v>
      </c>
      <c r="H31" s="725">
        <v>15</v>
      </c>
      <c r="I31" s="726">
        <v>20</v>
      </c>
      <c r="J31" s="726">
        <v>20</v>
      </c>
      <c r="K31" s="727">
        <f>SUM(H31:J31)</f>
        <v>55</v>
      </c>
      <c r="L31" s="725">
        <v>10</v>
      </c>
      <c r="M31" s="726">
        <v>20</v>
      </c>
      <c r="N31" s="726">
        <v>15</v>
      </c>
      <c r="O31" s="727">
        <f>SUM(L31:N31)</f>
        <v>45</v>
      </c>
      <c r="P31" s="725">
        <v>0</v>
      </c>
      <c r="Q31" s="726">
        <v>15</v>
      </c>
      <c r="R31" s="726">
        <v>5</v>
      </c>
      <c r="S31" s="727">
        <f>SUM(P31:R31)</f>
        <v>20</v>
      </c>
      <c r="T31" s="725">
        <v>15</v>
      </c>
      <c r="U31" s="726">
        <v>15</v>
      </c>
      <c r="V31" s="726">
        <v>15</v>
      </c>
      <c r="W31" s="727">
        <f>SUM(T31:V31)</f>
        <v>45</v>
      </c>
      <c r="X31" s="725">
        <v>20</v>
      </c>
      <c r="Y31" s="726">
        <v>20</v>
      </c>
      <c r="Z31" s="726">
        <v>5</v>
      </c>
      <c r="AA31" s="727">
        <f>SUM(X31:Z31)</f>
        <v>45</v>
      </c>
      <c r="AB31" s="725">
        <v>5</v>
      </c>
      <c r="AC31" s="726">
        <v>20</v>
      </c>
      <c r="AD31" s="726">
        <v>20</v>
      </c>
      <c r="AE31" s="727">
        <f>SUM(AB31:AD31)</f>
        <v>45</v>
      </c>
      <c r="AF31" s="725">
        <v>15</v>
      </c>
      <c r="AG31" s="726">
        <v>0</v>
      </c>
      <c r="AH31" s="726">
        <v>0</v>
      </c>
      <c r="AI31" s="727">
        <f>SUM(AF31:AH31)</f>
        <v>15</v>
      </c>
      <c r="AJ31" s="725">
        <v>0</v>
      </c>
      <c r="AK31" s="726">
        <v>20</v>
      </c>
      <c r="AL31" s="726">
        <v>20</v>
      </c>
      <c r="AM31" s="727">
        <f>SUM(AJ31:AL31)</f>
        <v>40</v>
      </c>
      <c r="AN31" s="725">
        <v>15</v>
      </c>
      <c r="AO31" s="726">
        <v>15</v>
      </c>
      <c r="AP31" s="726">
        <v>10</v>
      </c>
      <c r="AQ31" s="727">
        <f>SUM(AN31:AP31)</f>
        <v>40</v>
      </c>
      <c r="AR31" s="826">
        <f>SUM(AQ31,AM31,AI31,AE31,AA31,W31,S31,O31,K31,G31)</f>
        <v>390</v>
      </c>
      <c r="AS31" s="728">
        <v>3</v>
      </c>
    </row>
    <row r="32" spans="1:47" ht="15.75" customHeight="1" x14ac:dyDescent="0.25">
      <c r="A32" s="133">
        <v>4</v>
      </c>
      <c r="B32" s="477" t="s">
        <v>36</v>
      </c>
      <c r="C32" s="478" t="s">
        <v>35</v>
      </c>
      <c r="D32" s="109">
        <v>20</v>
      </c>
      <c r="E32" s="110">
        <v>15</v>
      </c>
      <c r="F32" s="110">
        <v>15</v>
      </c>
      <c r="G32" s="121">
        <f>SUM(D32:F32)</f>
        <v>50</v>
      </c>
      <c r="H32" s="109">
        <v>20</v>
      </c>
      <c r="I32" s="110">
        <v>20</v>
      </c>
      <c r="J32" s="110">
        <v>10</v>
      </c>
      <c r="K32" s="121">
        <f>SUM(H32:J32)</f>
        <v>50</v>
      </c>
      <c r="L32" s="109">
        <v>0</v>
      </c>
      <c r="M32" s="110">
        <v>5</v>
      </c>
      <c r="N32" s="110">
        <v>20</v>
      </c>
      <c r="O32" s="121">
        <f>SUM(L32:N32)</f>
        <v>25</v>
      </c>
      <c r="P32" s="109">
        <v>15</v>
      </c>
      <c r="Q32" s="110">
        <v>15</v>
      </c>
      <c r="R32" s="110">
        <v>10</v>
      </c>
      <c r="S32" s="121">
        <f>SUM(P32:R32)</f>
        <v>40</v>
      </c>
      <c r="T32" s="109">
        <v>0</v>
      </c>
      <c r="U32" s="110">
        <v>15</v>
      </c>
      <c r="V32" s="110">
        <v>20</v>
      </c>
      <c r="W32" s="121">
        <f>SUM(T32:V32)</f>
        <v>35</v>
      </c>
      <c r="X32" s="109"/>
      <c r="Y32" s="110">
        <v>15</v>
      </c>
      <c r="Z32" s="110">
        <v>20</v>
      </c>
      <c r="AA32" s="121">
        <f>SUM(X32:Z32)</f>
        <v>35</v>
      </c>
      <c r="AB32" s="109">
        <v>20</v>
      </c>
      <c r="AC32" s="110">
        <v>0</v>
      </c>
      <c r="AD32" s="110">
        <v>10</v>
      </c>
      <c r="AE32" s="121">
        <f>SUM(AB32:AD32)</f>
        <v>30</v>
      </c>
      <c r="AF32" s="109">
        <v>20</v>
      </c>
      <c r="AG32" s="110">
        <v>20</v>
      </c>
      <c r="AH32" s="110">
        <v>5</v>
      </c>
      <c r="AI32" s="121">
        <f>SUM(AF32:AH32)</f>
        <v>45</v>
      </c>
      <c r="AJ32" s="109">
        <v>15</v>
      </c>
      <c r="AK32" s="110">
        <v>20</v>
      </c>
      <c r="AL32" s="110"/>
      <c r="AM32" s="121">
        <f>SUM(AJ32:AL32)</f>
        <v>35</v>
      </c>
      <c r="AN32" s="109">
        <v>15</v>
      </c>
      <c r="AO32" s="110">
        <v>20</v>
      </c>
      <c r="AP32" s="110">
        <v>5</v>
      </c>
      <c r="AQ32" s="121">
        <f>SUM(AN32:AP32)</f>
        <v>40</v>
      </c>
      <c r="AR32" s="827">
        <f>SUM(AQ32,AM32,AI32,AE32,AA32,W32,S32,O32,K32,G32)</f>
        <v>385</v>
      </c>
      <c r="AS32" s="136"/>
    </row>
    <row r="33" spans="1:45" ht="15.75" customHeight="1" x14ac:dyDescent="0.25">
      <c r="A33" s="133">
        <v>5</v>
      </c>
      <c r="B33" s="805" t="s">
        <v>41</v>
      </c>
      <c r="C33" s="113" t="s">
        <v>42</v>
      </c>
      <c r="D33" s="786">
        <v>10</v>
      </c>
      <c r="E33" s="611">
        <v>15</v>
      </c>
      <c r="F33" s="611">
        <v>20</v>
      </c>
      <c r="G33" s="612">
        <f>SUM(D33:F33)</f>
        <v>45</v>
      </c>
      <c r="H33" s="786">
        <v>20</v>
      </c>
      <c r="I33" s="611">
        <v>10</v>
      </c>
      <c r="J33" s="611">
        <v>0</v>
      </c>
      <c r="K33" s="612">
        <f>SUM(H33:J33)</f>
        <v>30</v>
      </c>
      <c r="L33" s="786">
        <v>5</v>
      </c>
      <c r="M33" s="611">
        <v>20</v>
      </c>
      <c r="N33" s="611">
        <v>20</v>
      </c>
      <c r="O33" s="612">
        <f>SUM(L33:N33)</f>
        <v>45</v>
      </c>
      <c r="P33" s="786">
        <v>10</v>
      </c>
      <c r="Q33" s="611">
        <v>10</v>
      </c>
      <c r="R33" s="611">
        <v>20</v>
      </c>
      <c r="S33" s="612">
        <f>SUM(P33:R33)</f>
        <v>40</v>
      </c>
      <c r="T33" s="786">
        <v>5</v>
      </c>
      <c r="U33" s="611">
        <v>5</v>
      </c>
      <c r="V33" s="611"/>
      <c r="W33" s="612">
        <f>SUM(T33:V33)</f>
        <v>10</v>
      </c>
      <c r="X33" s="786">
        <v>20</v>
      </c>
      <c r="Y33" s="611">
        <v>10</v>
      </c>
      <c r="Z33" s="611">
        <v>15</v>
      </c>
      <c r="AA33" s="612">
        <f>SUM(X33:Z33)</f>
        <v>45</v>
      </c>
      <c r="AB33" s="786">
        <v>15</v>
      </c>
      <c r="AC33" s="611">
        <v>20</v>
      </c>
      <c r="AD33" s="611">
        <v>0</v>
      </c>
      <c r="AE33" s="612">
        <f>SUM(AB33:AD33)</f>
        <v>35</v>
      </c>
      <c r="AF33" s="786">
        <v>15</v>
      </c>
      <c r="AG33" s="611">
        <v>20</v>
      </c>
      <c r="AH33" s="611">
        <v>10</v>
      </c>
      <c r="AI33" s="612">
        <f>SUM(AF33:AH33)</f>
        <v>45</v>
      </c>
      <c r="AJ33" s="786">
        <v>15</v>
      </c>
      <c r="AK33" s="611">
        <v>5</v>
      </c>
      <c r="AL33" s="611">
        <v>20</v>
      </c>
      <c r="AM33" s="612">
        <f>SUM(AJ33:AL33)</f>
        <v>40</v>
      </c>
      <c r="AN33" s="786">
        <v>0</v>
      </c>
      <c r="AO33" s="611">
        <v>10</v>
      </c>
      <c r="AP33" s="611">
        <v>20</v>
      </c>
      <c r="AQ33" s="612">
        <f>SUM(AN33:AP33)</f>
        <v>30</v>
      </c>
      <c r="AR33" s="613">
        <f>SUM(AQ33,AM33,AI33,AE33,AA33,W33,S33,O33,K33,G33)</f>
        <v>365</v>
      </c>
      <c r="AS33" s="124"/>
    </row>
    <row r="34" spans="1:45" ht="15.75" customHeight="1" x14ac:dyDescent="0.25">
      <c r="A34" s="137">
        <v>6</v>
      </c>
      <c r="B34" s="729" t="s">
        <v>28</v>
      </c>
      <c r="C34" s="706" t="s">
        <v>29</v>
      </c>
      <c r="D34" s="118">
        <v>15</v>
      </c>
      <c r="E34" s="119">
        <v>0</v>
      </c>
      <c r="F34" s="119">
        <v>20</v>
      </c>
      <c r="G34" s="120">
        <f>SUM(D34:F34)</f>
        <v>35</v>
      </c>
      <c r="H34" s="118">
        <v>10</v>
      </c>
      <c r="I34" s="119">
        <v>20</v>
      </c>
      <c r="J34" s="119">
        <v>5</v>
      </c>
      <c r="K34" s="120">
        <f>SUM(H34:J34)</f>
        <v>35</v>
      </c>
      <c r="L34" s="118">
        <v>15</v>
      </c>
      <c r="M34" s="119">
        <v>20</v>
      </c>
      <c r="N34" s="119">
        <v>20</v>
      </c>
      <c r="O34" s="120">
        <f>SUM(L34:N34)</f>
        <v>55</v>
      </c>
      <c r="P34" s="118">
        <v>15</v>
      </c>
      <c r="Q34" s="119">
        <v>0</v>
      </c>
      <c r="R34" s="119">
        <v>15</v>
      </c>
      <c r="S34" s="120">
        <f>SUM(P34:R34)</f>
        <v>30</v>
      </c>
      <c r="T34" s="118">
        <v>20</v>
      </c>
      <c r="U34" s="119">
        <v>20</v>
      </c>
      <c r="V34" s="119">
        <v>10</v>
      </c>
      <c r="W34" s="120">
        <f>SUM(T34:V34)</f>
        <v>50</v>
      </c>
      <c r="X34" s="118">
        <v>10</v>
      </c>
      <c r="Y34" s="119">
        <v>0</v>
      </c>
      <c r="Z34" s="119">
        <v>5</v>
      </c>
      <c r="AA34" s="120">
        <f>SUM(X34:Z34)</f>
        <v>15</v>
      </c>
      <c r="AB34" s="118"/>
      <c r="AC34" s="119">
        <v>5</v>
      </c>
      <c r="AD34" s="119">
        <v>0</v>
      </c>
      <c r="AE34" s="120">
        <f>SUM(AB34:AD34)</f>
        <v>5</v>
      </c>
      <c r="AF34" s="118"/>
      <c r="AG34" s="119">
        <v>15</v>
      </c>
      <c r="AH34" s="119">
        <v>15</v>
      </c>
      <c r="AI34" s="120">
        <f>SUM(AF34:AH34)</f>
        <v>30</v>
      </c>
      <c r="AJ34" s="118">
        <v>15</v>
      </c>
      <c r="AK34" s="119"/>
      <c r="AL34" s="119">
        <v>15</v>
      </c>
      <c r="AM34" s="120">
        <f>SUM(AJ34:AL34)</f>
        <v>30</v>
      </c>
      <c r="AN34" s="118">
        <v>5</v>
      </c>
      <c r="AO34" s="119">
        <v>10</v>
      </c>
      <c r="AP34" s="119">
        <v>10</v>
      </c>
      <c r="AQ34" s="120">
        <f>SUM(AN34:AP34)</f>
        <v>25</v>
      </c>
      <c r="AR34" s="389">
        <f>SUM(AQ34,AM34,AI34,AE34,AA34,W34,S34,O34,K34,G34)</f>
        <v>310</v>
      </c>
      <c r="AS34" s="127"/>
    </row>
    <row r="35" spans="1:45" ht="15.75" customHeight="1" x14ac:dyDescent="0.25">
      <c r="A35" s="133">
        <v>7</v>
      </c>
      <c r="B35" s="83" t="s">
        <v>24</v>
      </c>
      <c r="C35" s="81" t="s">
        <v>29</v>
      </c>
      <c r="D35" s="109">
        <v>10</v>
      </c>
      <c r="E35" s="110">
        <v>15</v>
      </c>
      <c r="F35" s="110"/>
      <c r="G35" s="121">
        <f>SUM(D35:F35)</f>
        <v>25</v>
      </c>
      <c r="H35" s="109">
        <v>10</v>
      </c>
      <c r="I35" s="110">
        <v>10</v>
      </c>
      <c r="J35" s="110">
        <v>5</v>
      </c>
      <c r="K35" s="121">
        <f>SUM(H35:J35)</f>
        <v>25</v>
      </c>
      <c r="L35" s="109">
        <v>5</v>
      </c>
      <c r="M35" s="110">
        <v>10</v>
      </c>
      <c r="N35" s="110">
        <v>0</v>
      </c>
      <c r="O35" s="121">
        <f>SUM(L35:N35)</f>
        <v>15</v>
      </c>
      <c r="P35" s="109">
        <v>20</v>
      </c>
      <c r="Q35" s="110">
        <v>5</v>
      </c>
      <c r="R35" s="110">
        <v>15</v>
      </c>
      <c r="S35" s="121">
        <f>SUM(P35:R35)</f>
        <v>40</v>
      </c>
      <c r="T35" s="109">
        <v>10</v>
      </c>
      <c r="U35" s="110">
        <v>10</v>
      </c>
      <c r="V35" s="110">
        <v>20</v>
      </c>
      <c r="W35" s="121">
        <f>SUM(T35:V35)</f>
        <v>40</v>
      </c>
      <c r="X35" s="109">
        <v>20</v>
      </c>
      <c r="Y35" s="110"/>
      <c r="Z35" s="110">
        <v>20</v>
      </c>
      <c r="AA35" s="121">
        <f>SUM(X35:Z35)</f>
        <v>40</v>
      </c>
      <c r="AB35" s="109">
        <v>10</v>
      </c>
      <c r="AC35" s="110">
        <v>20</v>
      </c>
      <c r="AD35" s="110"/>
      <c r="AE35" s="121">
        <f>SUM(AB35:AD35)</f>
        <v>30</v>
      </c>
      <c r="AF35" s="109">
        <v>15</v>
      </c>
      <c r="AG35" s="110">
        <v>10</v>
      </c>
      <c r="AH35" s="110">
        <v>5</v>
      </c>
      <c r="AI35" s="121">
        <f>SUM(AF35:AH35)</f>
        <v>30</v>
      </c>
      <c r="AJ35" s="109">
        <v>0</v>
      </c>
      <c r="AK35" s="110">
        <v>20</v>
      </c>
      <c r="AL35" s="110">
        <v>5</v>
      </c>
      <c r="AM35" s="121">
        <f>SUM(AJ35:AL35)</f>
        <v>25</v>
      </c>
      <c r="AN35" s="109"/>
      <c r="AO35" s="110">
        <v>5</v>
      </c>
      <c r="AP35" s="110">
        <v>20</v>
      </c>
      <c r="AQ35" s="121">
        <f>SUM(AN35:AP35)</f>
        <v>25</v>
      </c>
      <c r="AR35" s="827">
        <f>SUM(AQ35,AM35,AI35,AE35,AA35,W35,S35,O35,K35,G35)</f>
        <v>295</v>
      </c>
      <c r="AS35" s="124"/>
    </row>
    <row r="36" spans="1:45" ht="15.75" customHeight="1" x14ac:dyDescent="0.25">
      <c r="A36" s="133">
        <v>8</v>
      </c>
      <c r="B36" s="83" t="s">
        <v>31</v>
      </c>
      <c r="C36" s="81" t="s">
        <v>30</v>
      </c>
      <c r="D36" s="109">
        <v>0</v>
      </c>
      <c r="E36" s="110">
        <v>15</v>
      </c>
      <c r="F36" s="110">
        <v>0</v>
      </c>
      <c r="G36" s="121">
        <f>SUM(D36:F36)</f>
        <v>15</v>
      </c>
      <c r="H36" s="109">
        <v>20</v>
      </c>
      <c r="I36" s="110">
        <v>10</v>
      </c>
      <c r="J36" s="110">
        <v>5</v>
      </c>
      <c r="K36" s="121">
        <f>SUM(H36:J36)</f>
        <v>35</v>
      </c>
      <c r="L36" s="109">
        <v>0</v>
      </c>
      <c r="M36" s="110">
        <v>5</v>
      </c>
      <c r="N36" s="110">
        <v>20</v>
      </c>
      <c r="O36" s="121">
        <f>SUM(L36:N36)</f>
        <v>25</v>
      </c>
      <c r="P36" s="109">
        <v>15</v>
      </c>
      <c r="Q36" s="110">
        <v>15</v>
      </c>
      <c r="R36" s="110">
        <v>10</v>
      </c>
      <c r="S36" s="121">
        <f>SUM(P36:R36)</f>
        <v>40</v>
      </c>
      <c r="T36" s="109"/>
      <c r="U36" s="110">
        <v>5</v>
      </c>
      <c r="V36" s="110">
        <v>5</v>
      </c>
      <c r="W36" s="121">
        <f>SUM(T36:V36)</f>
        <v>10</v>
      </c>
      <c r="X36" s="109">
        <v>5</v>
      </c>
      <c r="Y36" s="110">
        <v>15</v>
      </c>
      <c r="Z36" s="110">
        <v>0</v>
      </c>
      <c r="AA36" s="121">
        <f>SUM(X36:Z36)</f>
        <v>20</v>
      </c>
      <c r="AB36" s="109">
        <v>10</v>
      </c>
      <c r="AC36" s="110">
        <v>20</v>
      </c>
      <c r="AD36" s="110">
        <v>15</v>
      </c>
      <c r="AE36" s="121">
        <f>SUM(AB36:AD36)</f>
        <v>45</v>
      </c>
      <c r="AF36" s="109">
        <v>15</v>
      </c>
      <c r="AG36" s="110"/>
      <c r="AH36" s="110">
        <v>10</v>
      </c>
      <c r="AI36" s="121">
        <f>SUM(AF36:AH36)</f>
        <v>25</v>
      </c>
      <c r="AJ36" s="109">
        <v>20</v>
      </c>
      <c r="AK36" s="110"/>
      <c r="AL36" s="110">
        <v>15</v>
      </c>
      <c r="AM36" s="121">
        <f>SUM(AJ36:AL36)</f>
        <v>35</v>
      </c>
      <c r="AN36" s="109">
        <v>15</v>
      </c>
      <c r="AO36" s="110">
        <v>20</v>
      </c>
      <c r="AP36" s="110">
        <v>0</v>
      </c>
      <c r="AQ36" s="121">
        <f>SUM(AN36:AP36)</f>
        <v>35</v>
      </c>
      <c r="AR36" s="827">
        <f>SUM(AQ36,AM36,AI36,AE36,AA36,W36,S36,O36,K36,G36)</f>
        <v>285</v>
      </c>
      <c r="AS36" s="136"/>
    </row>
    <row r="37" spans="1:45" ht="15.75" customHeight="1" x14ac:dyDescent="0.25">
      <c r="A37" s="371">
        <v>9</v>
      </c>
      <c r="B37" s="730" t="s">
        <v>47</v>
      </c>
      <c r="C37" s="730" t="s">
        <v>48</v>
      </c>
      <c r="D37" s="52">
        <v>15</v>
      </c>
      <c r="E37" s="89">
        <v>15</v>
      </c>
      <c r="F37" s="89">
        <v>0</v>
      </c>
      <c r="G37" s="38">
        <f>SUM(D37:F37)</f>
        <v>30</v>
      </c>
      <c r="H37" s="66">
        <v>5</v>
      </c>
      <c r="I37" s="89">
        <v>20</v>
      </c>
      <c r="J37" s="89">
        <v>0</v>
      </c>
      <c r="K37" s="38">
        <f>SUM(H37:J37)</f>
        <v>25</v>
      </c>
      <c r="L37" s="66">
        <v>20</v>
      </c>
      <c r="M37" s="89">
        <v>15</v>
      </c>
      <c r="N37" s="89">
        <v>20</v>
      </c>
      <c r="O37" s="38">
        <f>SUM(L37:N37)</f>
        <v>55</v>
      </c>
      <c r="P37" s="66">
        <v>15</v>
      </c>
      <c r="Q37" s="89">
        <v>10</v>
      </c>
      <c r="R37" s="89">
        <v>15</v>
      </c>
      <c r="S37" s="38">
        <f>SUM(P37:R37)</f>
        <v>40</v>
      </c>
      <c r="T37" s="122"/>
      <c r="U37" s="100">
        <v>20</v>
      </c>
      <c r="V37" s="89">
        <v>0</v>
      </c>
      <c r="W37" s="38">
        <f>SUM(T37:V37)</f>
        <v>20</v>
      </c>
      <c r="X37" s="66">
        <v>15</v>
      </c>
      <c r="Y37" s="89">
        <v>10</v>
      </c>
      <c r="Z37" s="89"/>
      <c r="AA37" s="38">
        <f>SUM(X37:Z37)</f>
        <v>25</v>
      </c>
      <c r="AB37" s="66">
        <v>10</v>
      </c>
      <c r="AC37" s="89">
        <v>5</v>
      </c>
      <c r="AD37" s="89">
        <v>5</v>
      </c>
      <c r="AE37" s="38">
        <f>SUM(AB37:AD37)</f>
        <v>20</v>
      </c>
      <c r="AF37" s="66"/>
      <c r="AG37" s="89">
        <v>15</v>
      </c>
      <c r="AH37" s="89"/>
      <c r="AI37" s="38">
        <f>SUM(AF37:AH37)</f>
        <v>15</v>
      </c>
      <c r="AJ37" s="66">
        <v>10</v>
      </c>
      <c r="AK37" s="89">
        <v>15</v>
      </c>
      <c r="AL37" s="89">
        <v>20</v>
      </c>
      <c r="AM37" s="38">
        <f>SUM(AJ37:AL37)</f>
        <v>45</v>
      </c>
      <c r="AN37" s="66">
        <v>0</v>
      </c>
      <c r="AO37" s="89"/>
      <c r="AP37" s="89"/>
      <c r="AQ37" s="38">
        <f>SUM(AN37:AP37)</f>
        <v>0</v>
      </c>
      <c r="AR37" s="828">
        <f>SUM(AQ37,AM37,AI37,AE37,AA37,W37,S37,O37,K37,G37)</f>
        <v>275</v>
      </c>
      <c r="AS37" s="380"/>
    </row>
    <row r="38" spans="1:45" s="313" customFormat="1" ht="15.75" customHeight="1" thickBot="1" x14ac:dyDescent="0.3">
      <c r="A38" s="134">
        <v>10</v>
      </c>
      <c r="B38" s="80" t="s">
        <v>40</v>
      </c>
      <c r="C38" s="80" t="s">
        <v>26</v>
      </c>
      <c r="D38" s="471">
        <v>0</v>
      </c>
      <c r="E38" s="115">
        <v>10</v>
      </c>
      <c r="F38" s="115">
        <v>10</v>
      </c>
      <c r="G38" s="116">
        <f>SUM(D38:F38)</f>
        <v>20</v>
      </c>
      <c r="H38" s="108">
        <v>5</v>
      </c>
      <c r="I38" s="115">
        <v>15</v>
      </c>
      <c r="J38" s="115">
        <v>0</v>
      </c>
      <c r="K38" s="116">
        <f>SUM(H38:J38)</f>
        <v>20</v>
      </c>
      <c r="L38" s="108"/>
      <c r="M38" s="115">
        <v>20</v>
      </c>
      <c r="N38" s="115">
        <v>0</v>
      </c>
      <c r="O38" s="116">
        <f>SUM(L38:N38)</f>
        <v>20</v>
      </c>
      <c r="P38" s="108"/>
      <c r="Q38" s="115"/>
      <c r="R38" s="115">
        <v>0</v>
      </c>
      <c r="S38" s="116">
        <f>SUM(P38:R38)</f>
        <v>0</v>
      </c>
      <c r="T38" s="108"/>
      <c r="U38" s="115">
        <v>15</v>
      </c>
      <c r="V38" s="115">
        <v>20</v>
      </c>
      <c r="W38" s="116">
        <f>SUM(T38:V38)</f>
        <v>35</v>
      </c>
      <c r="X38" s="108"/>
      <c r="Y38" s="115">
        <v>5</v>
      </c>
      <c r="Z38" s="115">
        <v>15</v>
      </c>
      <c r="AA38" s="116">
        <f>SUM(X38:Z38)</f>
        <v>20</v>
      </c>
      <c r="AB38" s="108">
        <v>0</v>
      </c>
      <c r="AC38" s="115">
        <v>15</v>
      </c>
      <c r="AD38" s="115">
        <v>5</v>
      </c>
      <c r="AE38" s="116">
        <f>SUM(AB38:AD38)</f>
        <v>20</v>
      </c>
      <c r="AF38" s="108">
        <v>20</v>
      </c>
      <c r="AG38" s="115">
        <v>15</v>
      </c>
      <c r="AH38" s="115">
        <v>20</v>
      </c>
      <c r="AI38" s="116">
        <f>SUM(AF38:AH38)</f>
        <v>55</v>
      </c>
      <c r="AJ38" s="108">
        <v>10</v>
      </c>
      <c r="AK38" s="115">
        <v>20</v>
      </c>
      <c r="AL38" s="115">
        <v>15</v>
      </c>
      <c r="AM38" s="116">
        <f>SUM(AJ38:AL38)</f>
        <v>45</v>
      </c>
      <c r="AN38" s="108">
        <v>15</v>
      </c>
      <c r="AO38" s="115"/>
      <c r="AP38" s="115"/>
      <c r="AQ38" s="116">
        <f>SUM(AN38:AP38)</f>
        <v>15</v>
      </c>
      <c r="AR38" s="829">
        <f>SUM(AQ38,AM38,AI38,AE38,AA38,W38,S38,O38,K38,G38)</f>
        <v>250</v>
      </c>
      <c r="AS38" s="285"/>
    </row>
    <row r="39" spans="1:45" ht="15.75" customHeigh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</row>
    <row r="40" spans="1:45" ht="15.75" customHeight="1" x14ac:dyDescent="0.25">
      <c r="A40" s="69"/>
      <c r="B40" s="69"/>
      <c r="C40" s="69"/>
      <c r="D40" s="74"/>
      <c r="E40" s="649" t="s">
        <v>69</v>
      </c>
      <c r="F40" s="650"/>
      <c r="G40" s="650"/>
      <c r="H40" s="650"/>
      <c r="I40" s="650"/>
      <c r="J40" s="650"/>
      <c r="K40" s="650"/>
      <c r="L40" s="65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</row>
    <row r="41" spans="1:45" ht="15.75" customHeight="1" x14ac:dyDescent="0.25">
      <c r="A41" s="69"/>
      <c r="B41" s="69"/>
      <c r="C41" s="69"/>
      <c r="D41" s="78"/>
      <c r="E41" s="78"/>
      <c r="F41" s="78"/>
      <c r="G41" s="78"/>
      <c r="H41" s="77"/>
      <c r="I41" s="77"/>
      <c r="J41" s="77"/>
      <c r="K41" s="77"/>
      <c r="L41" s="7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</row>
    <row r="42" spans="1:45" ht="15.75" customHeight="1" x14ac:dyDescent="0.25">
      <c r="A42" s="69"/>
      <c r="B42" s="69"/>
      <c r="C42" s="69"/>
      <c r="D42" s="75">
        <v>0</v>
      </c>
      <c r="E42" s="79" t="s">
        <v>70</v>
      </c>
      <c r="F42" s="76"/>
      <c r="G42" s="76"/>
      <c r="H42" s="76"/>
      <c r="I42" s="76"/>
      <c r="J42" s="77"/>
      <c r="K42" s="77"/>
      <c r="L42" s="7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</row>
    <row r="43" spans="1:45" ht="15.7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</sheetData>
  <sortState ref="B28:AR37">
    <sortCondition descending="1" ref="AR28:AR37"/>
    <sortCondition descending="1" ref="AQ28:AQ37"/>
  </sortState>
  <mergeCells count="43">
    <mergeCell ref="B3:C3"/>
    <mergeCell ref="B26:C26"/>
    <mergeCell ref="AS27:AS28"/>
    <mergeCell ref="AI27:AI28"/>
    <mergeCell ref="AJ27:AL27"/>
    <mergeCell ref="AM27:AM28"/>
    <mergeCell ref="AN27:AP27"/>
    <mergeCell ref="AQ27:AQ28"/>
    <mergeCell ref="AR27:AR28"/>
    <mergeCell ref="AF27:AH27"/>
    <mergeCell ref="K27:K28"/>
    <mergeCell ref="L27:N27"/>
    <mergeCell ref="O27:O28"/>
    <mergeCell ref="P27:R27"/>
    <mergeCell ref="S27:S28"/>
    <mergeCell ref="T27:V27"/>
    <mergeCell ref="W27:W28"/>
    <mergeCell ref="X27:Z27"/>
    <mergeCell ref="AA27:AA28"/>
    <mergeCell ref="AB27:AD27"/>
    <mergeCell ref="AE27:AE28"/>
    <mergeCell ref="A27:A28"/>
    <mergeCell ref="B27:B28"/>
    <mergeCell ref="C27:C28"/>
    <mergeCell ref="D27:F27"/>
    <mergeCell ref="G27:G28"/>
    <mergeCell ref="H27:J27"/>
    <mergeCell ref="X4:X5"/>
    <mergeCell ref="E40:L40"/>
    <mergeCell ref="B2:X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opLeftCell="A19" zoomScaleNormal="100" workbookViewId="0">
      <selection activeCell="P47" sqref="P47"/>
    </sheetView>
  </sheetViews>
  <sheetFormatPr defaultRowHeight="15" x14ac:dyDescent="0.25"/>
  <cols>
    <col min="1" max="1" width="3.7109375" customWidth="1"/>
    <col min="2" max="2" width="20.5703125" bestFit="1" customWidth="1"/>
    <col min="3" max="3" width="33.42578125" bestFit="1" customWidth="1"/>
    <col min="4" max="44" width="5.140625" customWidth="1"/>
    <col min="45" max="45" width="6.85546875" customWidth="1"/>
  </cols>
  <sheetData>
    <row r="1" spans="1:26" ht="15.7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 customHeight="1" thickBot="1" x14ac:dyDescent="0.4">
      <c r="A2" s="85"/>
      <c r="B2" s="659" t="s">
        <v>74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84"/>
      <c r="Z2" s="84"/>
    </row>
    <row r="3" spans="1:26" ht="15.75" customHeight="1" thickBot="1" x14ac:dyDescent="0.3">
      <c r="A3" s="85"/>
      <c r="B3" s="821" t="s">
        <v>50</v>
      </c>
      <c r="C3" s="822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4"/>
      <c r="Z3" s="84"/>
    </row>
    <row r="4" spans="1:26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4" t="s">
        <v>55</v>
      </c>
      <c r="M4" s="794"/>
      <c r="N4" s="794"/>
      <c r="O4" s="651" t="s">
        <v>53</v>
      </c>
      <c r="P4" s="794" t="s">
        <v>56</v>
      </c>
      <c r="Q4" s="794"/>
      <c r="R4" s="794"/>
      <c r="S4" s="651" t="s">
        <v>53</v>
      </c>
      <c r="T4" s="794" t="s">
        <v>57</v>
      </c>
      <c r="U4" s="794"/>
      <c r="V4" s="794"/>
      <c r="W4" s="651" t="s">
        <v>53</v>
      </c>
      <c r="X4" s="657" t="s">
        <v>58</v>
      </c>
      <c r="Y4" s="84"/>
      <c r="Z4" s="84"/>
    </row>
    <row r="5" spans="1:26" ht="15.75" customHeight="1" thickBot="1" x14ac:dyDescent="0.3">
      <c r="A5" s="660"/>
      <c r="B5" s="660"/>
      <c r="C5" s="660"/>
      <c r="D5" s="796" t="s">
        <v>59</v>
      </c>
      <c r="E5" s="797" t="s">
        <v>60</v>
      </c>
      <c r="F5" s="798" t="s">
        <v>61</v>
      </c>
      <c r="G5" s="664"/>
      <c r="H5" s="796" t="s">
        <v>59</v>
      </c>
      <c r="I5" s="797" t="s">
        <v>60</v>
      </c>
      <c r="J5" s="798" t="s">
        <v>61</v>
      </c>
      <c r="K5" s="664"/>
      <c r="L5" s="796" t="s">
        <v>59</v>
      </c>
      <c r="M5" s="797" t="s">
        <v>60</v>
      </c>
      <c r="N5" s="798" t="s">
        <v>61</v>
      </c>
      <c r="O5" s="664"/>
      <c r="P5" s="796" t="s">
        <v>59</v>
      </c>
      <c r="Q5" s="797" t="s">
        <v>60</v>
      </c>
      <c r="R5" s="798" t="s">
        <v>61</v>
      </c>
      <c r="S5" s="664"/>
      <c r="T5" s="796" t="s">
        <v>59</v>
      </c>
      <c r="U5" s="797" t="s">
        <v>60</v>
      </c>
      <c r="V5" s="798" t="s">
        <v>61</v>
      </c>
      <c r="W5" s="664"/>
      <c r="X5" s="660"/>
      <c r="Y5" s="84"/>
      <c r="Z5" s="84"/>
    </row>
    <row r="6" spans="1:26" ht="15.75" customHeight="1" x14ac:dyDescent="0.25">
      <c r="A6" s="464">
        <v>1</v>
      </c>
      <c r="B6" s="404" t="s">
        <v>10</v>
      </c>
      <c r="C6" s="404" t="s">
        <v>30</v>
      </c>
      <c r="D6" s="405">
        <v>10</v>
      </c>
      <c r="E6" s="406"/>
      <c r="F6" s="423"/>
      <c r="G6" s="402">
        <f t="shared" ref="G6:G24" si="0">SUM(D6:F6)</f>
        <v>10</v>
      </c>
      <c r="H6" s="414">
        <v>15</v>
      </c>
      <c r="I6" s="406">
        <v>15</v>
      </c>
      <c r="J6" s="423">
        <v>15</v>
      </c>
      <c r="K6" s="402">
        <f t="shared" ref="K6:K24" si="1">SUM(H6:J6)</f>
        <v>45</v>
      </c>
      <c r="L6" s="414">
        <v>15</v>
      </c>
      <c r="M6" s="406">
        <v>20</v>
      </c>
      <c r="N6" s="423">
        <v>20</v>
      </c>
      <c r="O6" s="402">
        <f t="shared" ref="O6:O24" si="2">SUM(L6:N6)</f>
        <v>55</v>
      </c>
      <c r="P6" s="414">
        <v>0</v>
      </c>
      <c r="Q6" s="406">
        <v>20</v>
      </c>
      <c r="R6" s="423">
        <v>5</v>
      </c>
      <c r="S6" s="402">
        <f t="shared" ref="S6:S24" si="3">SUM(P6:R6)</f>
        <v>25</v>
      </c>
      <c r="T6" s="414">
        <v>10</v>
      </c>
      <c r="U6" s="406">
        <v>15</v>
      </c>
      <c r="V6" s="423">
        <v>20</v>
      </c>
      <c r="W6" s="402">
        <f t="shared" ref="W6:W24" si="4">SUM(T6:V6)</f>
        <v>45</v>
      </c>
      <c r="X6" s="830">
        <f t="shared" ref="X6:X24" si="5">SUM(W6,S6,O6,K6,G6)</f>
        <v>180</v>
      </c>
      <c r="Y6" s="84"/>
      <c r="Z6" s="84"/>
    </row>
    <row r="7" spans="1:26" ht="15.75" customHeight="1" x14ac:dyDescent="0.25">
      <c r="A7" s="472">
        <v>2</v>
      </c>
      <c r="B7" s="410" t="s">
        <v>16</v>
      </c>
      <c r="C7" s="410" t="s">
        <v>29</v>
      </c>
      <c r="D7" s="411">
        <v>5</v>
      </c>
      <c r="E7" s="412">
        <v>10</v>
      </c>
      <c r="F7" s="424">
        <v>5</v>
      </c>
      <c r="G7" s="408">
        <f t="shared" si="0"/>
        <v>20</v>
      </c>
      <c r="H7" s="415">
        <v>20</v>
      </c>
      <c r="I7" s="412">
        <v>0</v>
      </c>
      <c r="J7" s="424">
        <v>15</v>
      </c>
      <c r="K7" s="408">
        <f t="shared" si="1"/>
        <v>35</v>
      </c>
      <c r="L7" s="415">
        <v>15</v>
      </c>
      <c r="M7" s="412">
        <v>0</v>
      </c>
      <c r="N7" s="424">
        <v>15</v>
      </c>
      <c r="O7" s="408">
        <f t="shared" si="2"/>
        <v>30</v>
      </c>
      <c r="P7" s="415">
        <v>20</v>
      </c>
      <c r="Q7" s="412">
        <v>10</v>
      </c>
      <c r="R7" s="424">
        <v>0</v>
      </c>
      <c r="S7" s="408">
        <f t="shared" si="3"/>
        <v>30</v>
      </c>
      <c r="T7" s="415">
        <v>5</v>
      </c>
      <c r="U7" s="412">
        <v>0</v>
      </c>
      <c r="V7" s="424">
        <v>15</v>
      </c>
      <c r="W7" s="408">
        <f t="shared" si="4"/>
        <v>20</v>
      </c>
      <c r="X7" s="831">
        <f t="shared" si="5"/>
        <v>135</v>
      </c>
      <c r="Y7" s="84"/>
      <c r="Z7" s="84"/>
    </row>
    <row r="8" spans="1:26" ht="15.75" customHeight="1" x14ac:dyDescent="0.25">
      <c r="A8" s="472">
        <v>3</v>
      </c>
      <c r="B8" s="417" t="s">
        <v>34</v>
      </c>
      <c r="C8" s="417" t="s">
        <v>35</v>
      </c>
      <c r="D8" s="411">
        <v>15</v>
      </c>
      <c r="E8" s="412">
        <v>0</v>
      </c>
      <c r="F8" s="424">
        <v>0</v>
      </c>
      <c r="G8" s="408">
        <f t="shared" si="0"/>
        <v>15</v>
      </c>
      <c r="H8" s="415"/>
      <c r="I8" s="412">
        <v>20</v>
      </c>
      <c r="J8" s="424"/>
      <c r="K8" s="408">
        <f t="shared" si="1"/>
        <v>20</v>
      </c>
      <c r="L8" s="415">
        <v>5</v>
      </c>
      <c r="M8" s="412">
        <v>5</v>
      </c>
      <c r="N8" s="424">
        <v>5</v>
      </c>
      <c r="O8" s="408">
        <f t="shared" si="2"/>
        <v>15</v>
      </c>
      <c r="P8" s="415">
        <v>5</v>
      </c>
      <c r="Q8" s="412"/>
      <c r="R8" s="424">
        <v>10</v>
      </c>
      <c r="S8" s="408">
        <f t="shared" si="3"/>
        <v>15</v>
      </c>
      <c r="T8" s="415">
        <v>20</v>
      </c>
      <c r="U8" s="412">
        <v>15</v>
      </c>
      <c r="V8" s="424">
        <v>20</v>
      </c>
      <c r="W8" s="408">
        <f t="shared" si="4"/>
        <v>55</v>
      </c>
      <c r="X8" s="831">
        <f t="shared" si="5"/>
        <v>120</v>
      </c>
      <c r="Y8" s="84"/>
      <c r="Z8" s="84"/>
    </row>
    <row r="9" spans="1:26" ht="15.75" customHeight="1" x14ac:dyDescent="0.25">
      <c r="A9" s="472">
        <v>4</v>
      </c>
      <c r="B9" s="410" t="s">
        <v>94</v>
      </c>
      <c r="C9" s="410" t="s">
        <v>95</v>
      </c>
      <c r="D9" s="411">
        <v>0</v>
      </c>
      <c r="E9" s="412">
        <v>20</v>
      </c>
      <c r="F9" s="424">
        <v>5</v>
      </c>
      <c r="G9" s="408">
        <f t="shared" si="0"/>
        <v>25</v>
      </c>
      <c r="H9" s="415">
        <v>10</v>
      </c>
      <c r="I9" s="412">
        <v>0</v>
      </c>
      <c r="J9" s="424">
        <v>5</v>
      </c>
      <c r="K9" s="408">
        <f t="shared" si="1"/>
        <v>15</v>
      </c>
      <c r="L9" s="415">
        <v>20</v>
      </c>
      <c r="M9" s="412">
        <v>0</v>
      </c>
      <c r="N9" s="424">
        <v>0</v>
      </c>
      <c r="O9" s="408">
        <f t="shared" si="2"/>
        <v>20</v>
      </c>
      <c r="P9" s="415">
        <v>0</v>
      </c>
      <c r="Q9" s="412">
        <v>15</v>
      </c>
      <c r="R9" s="424">
        <v>5</v>
      </c>
      <c r="S9" s="408">
        <f t="shared" si="3"/>
        <v>20</v>
      </c>
      <c r="T9" s="415">
        <v>15</v>
      </c>
      <c r="U9" s="412">
        <v>15</v>
      </c>
      <c r="V9" s="424">
        <v>5</v>
      </c>
      <c r="W9" s="408">
        <f t="shared" si="4"/>
        <v>35</v>
      </c>
      <c r="X9" s="831">
        <f t="shared" si="5"/>
        <v>115</v>
      </c>
      <c r="Y9" s="84"/>
      <c r="Z9" s="84"/>
    </row>
    <row r="10" spans="1:26" ht="15.75" customHeight="1" x14ac:dyDescent="0.25">
      <c r="A10" s="472">
        <v>5</v>
      </c>
      <c r="B10" s="607" t="s">
        <v>24</v>
      </c>
      <c r="C10" s="410" t="s">
        <v>29</v>
      </c>
      <c r="D10" s="411">
        <v>10</v>
      </c>
      <c r="E10" s="412">
        <v>10</v>
      </c>
      <c r="F10" s="424"/>
      <c r="G10" s="408">
        <f t="shared" si="0"/>
        <v>20</v>
      </c>
      <c r="H10" s="415">
        <v>0</v>
      </c>
      <c r="I10" s="412">
        <v>10</v>
      </c>
      <c r="J10" s="424"/>
      <c r="K10" s="408">
        <f t="shared" si="1"/>
        <v>10</v>
      </c>
      <c r="L10" s="415">
        <v>15</v>
      </c>
      <c r="M10" s="412">
        <v>15</v>
      </c>
      <c r="N10" s="424"/>
      <c r="O10" s="408">
        <f t="shared" si="2"/>
        <v>30</v>
      </c>
      <c r="P10" s="415">
        <v>10</v>
      </c>
      <c r="Q10" s="412">
        <v>5</v>
      </c>
      <c r="R10" s="424">
        <v>20</v>
      </c>
      <c r="S10" s="408">
        <f t="shared" si="3"/>
        <v>35</v>
      </c>
      <c r="T10" s="415">
        <v>5</v>
      </c>
      <c r="U10" s="412">
        <v>15</v>
      </c>
      <c r="V10" s="424">
        <v>0</v>
      </c>
      <c r="W10" s="408">
        <f t="shared" si="4"/>
        <v>20</v>
      </c>
      <c r="X10" s="831">
        <f t="shared" si="5"/>
        <v>115</v>
      </c>
      <c r="Y10" s="84"/>
      <c r="Z10" s="84"/>
    </row>
    <row r="11" spans="1:26" ht="15.75" customHeight="1" x14ac:dyDescent="0.25">
      <c r="A11" s="600">
        <v>6</v>
      </c>
      <c r="B11" s="605" t="s">
        <v>23</v>
      </c>
      <c r="C11" s="605" t="s">
        <v>32</v>
      </c>
      <c r="D11" s="602">
        <v>5</v>
      </c>
      <c r="E11" s="428">
        <v>5</v>
      </c>
      <c r="F11" s="430"/>
      <c r="G11" s="425">
        <f t="shared" si="0"/>
        <v>10</v>
      </c>
      <c r="H11" s="427">
        <v>20</v>
      </c>
      <c r="I11" s="428">
        <v>20</v>
      </c>
      <c r="J11" s="430">
        <v>20</v>
      </c>
      <c r="K11" s="425">
        <f t="shared" si="1"/>
        <v>60</v>
      </c>
      <c r="L11" s="427"/>
      <c r="M11" s="428">
        <v>0</v>
      </c>
      <c r="N11" s="430"/>
      <c r="O11" s="425">
        <f t="shared" si="2"/>
        <v>0</v>
      </c>
      <c r="P11" s="427">
        <v>20</v>
      </c>
      <c r="Q11" s="428">
        <v>0</v>
      </c>
      <c r="R11" s="430"/>
      <c r="S11" s="425">
        <f t="shared" si="3"/>
        <v>20</v>
      </c>
      <c r="T11" s="427"/>
      <c r="U11" s="428"/>
      <c r="V11" s="430"/>
      <c r="W11" s="425">
        <f t="shared" si="4"/>
        <v>0</v>
      </c>
      <c r="X11" s="840">
        <f t="shared" si="5"/>
        <v>90</v>
      </c>
      <c r="Y11" s="84"/>
      <c r="Z11" s="84"/>
    </row>
    <row r="12" spans="1:26" ht="15.75" customHeight="1" x14ac:dyDescent="0.25">
      <c r="A12" s="472">
        <v>7</v>
      </c>
      <c r="B12" s="410" t="s">
        <v>36</v>
      </c>
      <c r="C12" s="410" t="s">
        <v>35</v>
      </c>
      <c r="D12" s="411"/>
      <c r="E12" s="412">
        <v>0</v>
      </c>
      <c r="F12" s="424">
        <v>10</v>
      </c>
      <c r="G12" s="408">
        <f t="shared" si="0"/>
        <v>10</v>
      </c>
      <c r="H12" s="415">
        <v>10</v>
      </c>
      <c r="I12" s="412"/>
      <c r="J12" s="424">
        <v>10</v>
      </c>
      <c r="K12" s="408">
        <f t="shared" si="1"/>
        <v>20</v>
      </c>
      <c r="L12" s="415"/>
      <c r="M12" s="412"/>
      <c r="N12" s="424"/>
      <c r="O12" s="408">
        <f t="shared" si="2"/>
        <v>0</v>
      </c>
      <c r="P12" s="415">
        <v>5</v>
      </c>
      <c r="Q12" s="412">
        <v>15</v>
      </c>
      <c r="R12" s="424">
        <v>5</v>
      </c>
      <c r="S12" s="408">
        <f t="shared" si="3"/>
        <v>25</v>
      </c>
      <c r="T12" s="415">
        <v>15</v>
      </c>
      <c r="U12" s="412">
        <v>0</v>
      </c>
      <c r="V12" s="424">
        <v>10</v>
      </c>
      <c r="W12" s="408">
        <f t="shared" si="4"/>
        <v>25</v>
      </c>
      <c r="X12" s="831">
        <f t="shared" si="5"/>
        <v>80</v>
      </c>
      <c r="Y12" s="84"/>
      <c r="Z12" s="84"/>
    </row>
    <row r="13" spans="1:26" ht="15.75" customHeight="1" x14ac:dyDescent="0.25">
      <c r="A13" s="472">
        <v>8</v>
      </c>
      <c r="B13" s="410" t="s">
        <v>41</v>
      </c>
      <c r="C13" s="410" t="s">
        <v>42</v>
      </c>
      <c r="D13" s="411"/>
      <c r="E13" s="412">
        <v>10</v>
      </c>
      <c r="F13" s="424">
        <v>20</v>
      </c>
      <c r="G13" s="408">
        <f t="shared" si="0"/>
        <v>30</v>
      </c>
      <c r="H13" s="415">
        <v>10</v>
      </c>
      <c r="I13" s="412">
        <v>5</v>
      </c>
      <c r="J13" s="424">
        <v>15</v>
      </c>
      <c r="K13" s="408">
        <f t="shared" si="1"/>
        <v>30</v>
      </c>
      <c r="L13" s="415">
        <v>0</v>
      </c>
      <c r="M13" s="412"/>
      <c r="N13" s="424">
        <v>5</v>
      </c>
      <c r="O13" s="408">
        <f t="shared" si="2"/>
        <v>5</v>
      </c>
      <c r="P13" s="415"/>
      <c r="Q13" s="412"/>
      <c r="R13" s="424"/>
      <c r="S13" s="408">
        <f t="shared" si="3"/>
        <v>0</v>
      </c>
      <c r="T13" s="415"/>
      <c r="U13" s="412">
        <v>10</v>
      </c>
      <c r="V13" s="424">
        <v>5</v>
      </c>
      <c r="W13" s="408">
        <f t="shared" si="4"/>
        <v>15</v>
      </c>
      <c r="X13" s="831">
        <f t="shared" si="5"/>
        <v>80</v>
      </c>
      <c r="Y13" s="84"/>
      <c r="Z13" s="84"/>
    </row>
    <row r="14" spans="1:26" ht="15.75" customHeight="1" x14ac:dyDescent="0.25">
      <c r="A14" s="472">
        <v>9</v>
      </c>
      <c r="B14" s="410" t="s">
        <v>28</v>
      </c>
      <c r="C14" s="410" t="s">
        <v>29</v>
      </c>
      <c r="D14" s="411">
        <v>0</v>
      </c>
      <c r="E14" s="412">
        <v>10</v>
      </c>
      <c r="F14" s="424">
        <v>15</v>
      </c>
      <c r="G14" s="408">
        <f t="shared" si="0"/>
        <v>25</v>
      </c>
      <c r="H14" s="415"/>
      <c r="I14" s="412">
        <v>15</v>
      </c>
      <c r="J14" s="424"/>
      <c r="K14" s="408">
        <f t="shared" si="1"/>
        <v>15</v>
      </c>
      <c r="L14" s="415"/>
      <c r="M14" s="412">
        <v>0</v>
      </c>
      <c r="N14" s="424">
        <v>0</v>
      </c>
      <c r="O14" s="408">
        <f t="shared" si="2"/>
        <v>0</v>
      </c>
      <c r="P14" s="415"/>
      <c r="Q14" s="412">
        <v>5</v>
      </c>
      <c r="R14" s="424">
        <v>20</v>
      </c>
      <c r="S14" s="408">
        <f t="shared" si="3"/>
        <v>25</v>
      </c>
      <c r="T14" s="415">
        <v>0</v>
      </c>
      <c r="U14" s="412">
        <v>15</v>
      </c>
      <c r="V14" s="424">
        <v>0</v>
      </c>
      <c r="W14" s="408">
        <f t="shared" si="4"/>
        <v>15</v>
      </c>
      <c r="X14" s="831">
        <f t="shared" si="5"/>
        <v>80</v>
      </c>
      <c r="Y14" s="84"/>
      <c r="Z14" s="84"/>
    </row>
    <row r="15" spans="1:26" s="313" customFormat="1" ht="15.75" customHeight="1" x14ac:dyDescent="0.25">
      <c r="A15" s="472">
        <v>10</v>
      </c>
      <c r="B15" s="410" t="s">
        <v>14</v>
      </c>
      <c r="C15" s="410" t="s">
        <v>26</v>
      </c>
      <c r="D15" s="411">
        <v>20</v>
      </c>
      <c r="E15" s="412">
        <v>10</v>
      </c>
      <c r="F15" s="424">
        <v>0</v>
      </c>
      <c r="G15" s="408">
        <f t="shared" si="0"/>
        <v>30</v>
      </c>
      <c r="H15" s="415">
        <v>10</v>
      </c>
      <c r="I15" s="412">
        <v>0</v>
      </c>
      <c r="J15" s="424"/>
      <c r="K15" s="408">
        <f t="shared" si="1"/>
        <v>10</v>
      </c>
      <c r="L15" s="415">
        <v>0</v>
      </c>
      <c r="M15" s="412">
        <v>0</v>
      </c>
      <c r="N15" s="424"/>
      <c r="O15" s="408">
        <f t="shared" si="2"/>
        <v>0</v>
      </c>
      <c r="P15" s="415">
        <v>10</v>
      </c>
      <c r="Q15" s="412">
        <v>0</v>
      </c>
      <c r="R15" s="424"/>
      <c r="S15" s="408">
        <f t="shared" si="3"/>
        <v>10</v>
      </c>
      <c r="T15" s="415">
        <v>5</v>
      </c>
      <c r="U15" s="412">
        <v>0</v>
      </c>
      <c r="V15" s="424">
        <v>20</v>
      </c>
      <c r="W15" s="408">
        <f t="shared" si="4"/>
        <v>25</v>
      </c>
      <c r="X15" s="833">
        <f t="shared" si="5"/>
        <v>75</v>
      </c>
    </row>
    <row r="16" spans="1:26" s="313" customFormat="1" ht="15.75" customHeight="1" x14ac:dyDescent="0.25">
      <c r="A16" s="52">
        <v>11</v>
      </c>
      <c r="B16" s="379" t="s">
        <v>20</v>
      </c>
      <c r="C16" s="379" t="s">
        <v>29</v>
      </c>
      <c r="D16" s="100">
        <v>5</v>
      </c>
      <c r="E16" s="89">
        <v>15</v>
      </c>
      <c r="F16" s="38"/>
      <c r="G16" s="122">
        <f t="shared" si="0"/>
        <v>20</v>
      </c>
      <c r="H16" s="66">
        <v>20</v>
      </c>
      <c r="I16" s="89">
        <v>0</v>
      </c>
      <c r="J16" s="38">
        <v>0</v>
      </c>
      <c r="K16" s="122">
        <f t="shared" si="1"/>
        <v>20</v>
      </c>
      <c r="L16" s="66">
        <v>0</v>
      </c>
      <c r="M16" s="89">
        <v>0</v>
      </c>
      <c r="N16" s="38"/>
      <c r="O16" s="122">
        <f t="shared" si="2"/>
        <v>0</v>
      </c>
      <c r="P16" s="66">
        <v>0</v>
      </c>
      <c r="Q16" s="89">
        <v>15</v>
      </c>
      <c r="R16" s="38">
        <v>0</v>
      </c>
      <c r="S16" s="122">
        <f t="shared" si="3"/>
        <v>15</v>
      </c>
      <c r="T16" s="66">
        <v>15</v>
      </c>
      <c r="U16" s="89">
        <v>5</v>
      </c>
      <c r="V16" s="38">
        <v>0</v>
      </c>
      <c r="W16" s="122">
        <f t="shared" si="4"/>
        <v>20</v>
      </c>
      <c r="X16" s="828">
        <f t="shared" si="5"/>
        <v>75</v>
      </c>
    </row>
    <row r="17" spans="1:45" s="313" customFormat="1" ht="15.75" customHeight="1" x14ac:dyDescent="0.25">
      <c r="A17" s="53">
        <v>12</v>
      </c>
      <c r="B17" s="81" t="s">
        <v>40</v>
      </c>
      <c r="C17" s="81" t="s">
        <v>26</v>
      </c>
      <c r="D17" s="99">
        <v>0</v>
      </c>
      <c r="E17" s="110">
        <v>10</v>
      </c>
      <c r="F17" s="111"/>
      <c r="G17" s="112">
        <f t="shared" si="0"/>
        <v>10</v>
      </c>
      <c r="H17" s="109">
        <v>15</v>
      </c>
      <c r="I17" s="110"/>
      <c r="J17" s="111"/>
      <c r="K17" s="112">
        <f t="shared" si="1"/>
        <v>15</v>
      </c>
      <c r="L17" s="109">
        <v>5</v>
      </c>
      <c r="M17" s="110">
        <v>20</v>
      </c>
      <c r="N17" s="111">
        <v>15</v>
      </c>
      <c r="O17" s="112">
        <f t="shared" si="2"/>
        <v>40</v>
      </c>
      <c r="P17" s="109">
        <v>5</v>
      </c>
      <c r="Q17" s="110">
        <v>5</v>
      </c>
      <c r="R17" s="111"/>
      <c r="S17" s="112">
        <f t="shared" si="3"/>
        <v>10</v>
      </c>
      <c r="T17" s="109"/>
      <c r="U17" s="110"/>
      <c r="V17" s="111"/>
      <c r="W17" s="112">
        <f t="shared" si="4"/>
        <v>0</v>
      </c>
      <c r="X17" s="827">
        <f t="shared" si="5"/>
        <v>75</v>
      </c>
    </row>
    <row r="18" spans="1:45" s="313" customFormat="1" ht="15.75" customHeight="1" x14ac:dyDescent="0.25">
      <c r="A18" s="53">
        <v>13</v>
      </c>
      <c r="B18" s="113" t="s">
        <v>31</v>
      </c>
      <c r="C18" s="113" t="s">
        <v>30</v>
      </c>
      <c r="D18" s="99">
        <v>0</v>
      </c>
      <c r="E18" s="110">
        <v>5</v>
      </c>
      <c r="F18" s="111"/>
      <c r="G18" s="112">
        <f t="shared" si="0"/>
        <v>5</v>
      </c>
      <c r="H18" s="109">
        <v>0</v>
      </c>
      <c r="I18" s="110">
        <v>10</v>
      </c>
      <c r="J18" s="111">
        <v>0</v>
      </c>
      <c r="K18" s="112">
        <f t="shared" si="1"/>
        <v>10</v>
      </c>
      <c r="L18" s="109">
        <v>15</v>
      </c>
      <c r="M18" s="110">
        <v>20</v>
      </c>
      <c r="N18" s="111">
        <v>0</v>
      </c>
      <c r="O18" s="112">
        <f t="shared" si="2"/>
        <v>35</v>
      </c>
      <c r="P18" s="109">
        <v>10</v>
      </c>
      <c r="Q18" s="110">
        <v>0</v>
      </c>
      <c r="R18" s="111">
        <v>0</v>
      </c>
      <c r="S18" s="112">
        <f t="shared" si="3"/>
        <v>10</v>
      </c>
      <c r="T18" s="109">
        <v>10</v>
      </c>
      <c r="U18" s="110">
        <v>0</v>
      </c>
      <c r="V18" s="111"/>
      <c r="W18" s="112">
        <f t="shared" si="4"/>
        <v>10</v>
      </c>
      <c r="X18" s="827">
        <f t="shared" si="5"/>
        <v>70</v>
      </c>
    </row>
    <row r="19" spans="1:45" s="313" customFormat="1" ht="15.75" customHeight="1" x14ac:dyDescent="0.25">
      <c r="A19" s="53">
        <v>14</v>
      </c>
      <c r="B19" s="81" t="s">
        <v>12</v>
      </c>
      <c r="C19" s="81" t="s">
        <v>29</v>
      </c>
      <c r="D19" s="99">
        <v>0</v>
      </c>
      <c r="E19" s="110"/>
      <c r="F19" s="111">
        <v>0</v>
      </c>
      <c r="G19" s="112">
        <f t="shared" si="0"/>
        <v>0</v>
      </c>
      <c r="H19" s="109">
        <v>5</v>
      </c>
      <c r="I19" s="110">
        <v>20</v>
      </c>
      <c r="J19" s="111">
        <v>20</v>
      </c>
      <c r="K19" s="112">
        <f t="shared" si="1"/>
        <v>45</v>
      </c>
      <c r="L19" s="109">
        <v>0</v>
      </c>
      <c r="M19" s="110">
        <v>20</v>
      </c>
      <c r="N19" s="111"/>
      <c r="O19" s="112">
        <f t="shared" si="2"/>
        <v>20</v>
      </c>
      <c r="P19" s="109">
        <v>5</v>
      </c>
      <c r="Q19" s="110">
        <v>0</v>
      </c>
      <c r="R19" s="111">
        <v>0</v>
      </c>
      <c r="S19" s="112">
        <f t="shared" si="3"/>
        <v>5</v>
      </c>
      <c r="T19" s="109">
        <v>0</v>
      </c>
      <c r="U19" s="110"/>
      <c r="V19" s="111"/>
      <c r="W19" s="112">
        <f t="shared" si="4"/>
        <v>0</v>
      </c>
      <c r="X19" s="827">
        <f t="shared" si="5"/>
        <v>70</v>
      </c>
    </row>
    <row r="20" spans="1:45" s="313" customFormat="1" ht="15.75" customHeight="1" x14ac:dyDescent="0.25">
      <c r="A20" s="53">
        <v>15</v>
      </c>
      <c r="B20" s="317" t="s">
        <v>45</v>
      </c>
      <c r="C20" s="317" t="s">
        <v>29</v>
      </c>
      <c r="D20" s="99"/>
      <c r="E20" s="110"/>
      <c r="F20" s="111"/>
      <c r="G20" s="112">
        <f t="shared" si="0"/>
        <v>0</v>
      </c>
      <c r="H20" s="109"/>
      <c r="I20" s="110">
        <v>15</v>
      </c>
      <c r="J20" s="111"/>
      <c r="K20" s="112">
        <f t="shared" si="1"/>
        <v>15</v>
      </c>
      <c r="L20" s="109">
        <v>5</v>
      </c>
      <c r="M20" s="110"/>
      <c r="N20" s="111"/>
      <c r="O20" s="112">
        <f t="shared" si="2"/>
        <v>5</v>
      </c>
      <c r="P20" s="109"/>
      <c r="Q20" s="110">
        <v>15</v>
      </c>
      <c r="R20" s="111"/>
      <c r="S20" s="112">
        <f t="shared" si="3"/>
        <v>15</v>
      </c>
      <c r="T20" s="109">
        <v>0</v>
      </c>
      <c r="U20" s="110">
        <v>20</v>
      </c>
      <c r="V20" s="111">
        <v>0</v>
      </c>
      <c r="W20" s="112">
        <f t="shared" si="4"/>
        <v>20</v>
      </c>
      <c r="X20" s="827">
        <f t="shared" si="5"/>
        <v>55</v>
      </c>
    </row>
    <row r="21" spans="1:45" s="313" customFormat="1" ht="15.75" customHeight="1" x14ac:dyDescent="0.25">
      <c r="A21" s="52">
        <v>16</v>
      </c>
      <c r="B21" s="327" t="s">
        <v>47</v>
      </c>
      <c r="C21" s="327" t="s">
        <v>48</v>
      </c>
      <c r="D21" s="100"/>
      <c r="E21" s="89">
        <v>10</v>
      </c>
      <c r="F21" s="38"/>
      <c r="G21" s="122">
        <f t="shared" si="0"/>
        <v>10</v>
      </c>
      <c r="H21" s="66"/>
      <c r="I21" s="89">
        <v>15</v>
      </c>
      <c r="J21" s="38">
        <v>10</v>
      </c>
      <c r="K21" s="122">
        <f t="shared" si="1"/>
        <v>25</v>
      </c>
      <c r="L21" s="66"/>
      <c r="M21" s="89"/>
      <c r="N21" s="38"/>
      <c r="O21" s="122">
        <f t="shared" si="2"/>
        <v>0</v>
      </c>
      <c r="P21" s="66"/>
      <c r="Q21" s="89">
        <v>0</v>
      </c>
      <c r="R21" s="38"/>
      <c r="S21" s="122">
        <f t="shared" si="3"/>
        <v>0</v>
      </c>
      <c r="T21" s="66">
        <v>0</v>
      </c>
      <c r="U21" s="89">
        <v>10</v>
      </c>
      <c r="V21" s="38"/>
      <c r="W21" s="122">
        <f t="shared" si="4"/>
        <v>10</v>
      </c>
      <c r="X21" s="828">
        <f t="shared" si="5"/>
        <v>45</v>
      </c>
    </row>
    <row r="22" spans="1:45" s="313" customFormat="1" ht="15.75" customHeight="1" x14ac:dyDescent="0.25">
      <c r="A22" s="53">
        <v>17</v>
      </c>
      <c r="B22" s="457" t="s">
        <v>46</v>
      </c>
      <c r="C22" s="7" t="s">
        <v>29</v>
      </c>
      <c r="D22" s="99">
        <v>0</v>
      </c>
      <c r="E22" s="110">
        <v>0</v>
      </c>
      <c r="F22" s="111">
        <v>0</v>
      </c>
      <c r="G22" s="112">
        <f t="shared" si="0"/>
        <v>0</v>
      </c>
      <c r="H22" s="109">
        <v>0</v>
      </c>
      <c r="I22" s="110">
        <v>5</v>
      </c>
      <c r="J22" s="111">
        <v>5</v>
      </c>
      <c r="K22" s="112">
        <f t="shared" si="1"/>
        <v>10</v>
      </c>
      <c r="L22" s="109">
        <v>10</v>
      </c>
      <c r="M22" s="110">
        <v>5</v>
      </c>
      <c r="N22" s="111">
        <v>10</v>
      </c>
      <c r="O22" s="112">
        <f t="shared" si="2"/>
        <v>25</v>
      </c>
      <c r="P22" s="109"/>
      <c r="Q22" s="110"/>
      <c r="R22" s="111"/>
      <c r="S22" s="112">
        <f t="shared" si="3"/>
        <v>0</v>
      </c>
      <c r="T22" s="109"/>
      <c r="U22" s="110">
        <v>5</v>
      </c>
      <c r="V22" s="111">
        <v>0</v>
      </c>
      <c r="W22" s="112">
        <f t="shared" si="4"/>
        <v>5</v>
      </c>
      <c r="X22" s="827">
        <f t="shared" si="5"/>
        <v>40</v>
      </c>
    </row>
    <row r="23" spans="1:45" s="313" customFormat="1" ht="15.75" customHeight="1" x14ac:dyDescent="0.25">
      <c r="A23" s="53">
        <v>18</v>
      </c>
      <c r="B23" s="81" t="s">
        <v>38</v>
      </c>
      <c r="C23" s="81" t="s">
        <v>37</v>
      </c>
      <c r="D23" s="99">
        <v>5</v>
      </c>
      <c r="E23" s="110"/>
      <c r="F23" s="111"/>
      <c r="G23" s="112">
        <f t="shared" si="0"/>
        <v>5</v>
      </c>
      <c r="H23" s="109"/>
      <c r="I23" s="110">
        <v>10</v>
      </c>
      <c r="J23" s="111"/>
      <c r="K23" s="112">
        <f t="shared" si="1"/>
        <v>10</v>
      </c>
      <c r="L23" s="109"/>
      <c r="M23" s="110"/>
      <c r="N23" s="111"/>
      <c r="O23" s="112">
        <f t="shared" si="2"/>
        <v>0</v>
      </c>
      <c r="P23" s="109"/>
      <c r="Q23" s="110"/>
      <c r="R23" s="111"/>
      <c r="S23" s="112">
        <f t="shared" si="3"/>
        <v>0</v>
      </c>
      <c r="T23" s="109">
        <v>10</v>
      </c>
      <c r="U23" s="110"/>
      <c r="V23" s="111"/>
      <c r="W23" s="112">
        <f t="shared" si="4"/>
        <v>10</v>
      </c>
      <c r="X23" s="827">
        <f t="shared" si="5"/>
        <v>25</v>
      </c>
    </row>
    <row r="24" spans="1:45" s="313" customFormat="1" ht="15.75" customHeight="1" thickBot="1" x14ac:dyDescent="0.3">
      <c r="A24" s="471">
        <v>19</v>
      </c>
      <c r="B24" s="80" t="s">
        <v>25</v>
      </c>
      <c r="C24" s="80" t="s">
        <v>26</v>
      </c>
      <c r="D24" s="82">
        <v>0</v>
      </c>
      <c r="E24" s="115">
        <v>0</v>
      </c>
      <c r="F24" s="116"/>
      <c r="G24" s="114">
        <f t="shared" si="0"/>
        <v>0</v>
      </c>
      <c r="H24" s="108">
        <v>0</v>
      </c>
      <c r="I24" s="115">
        <v>0</v>
      </c>
      <c r="J24" s="116"/>
      <c r="K24" s="114">
        <f t="shared" si="1"/>
        <v>0</v>
      </c>
      <c r="L24" s="108">
        <v>10</v>
      </c>
      <c r="M24" s="115">
        <v>0</v>
      </c>
      <c r="N24" s="116"/>
      <c r="O24" s="114">
        <f t="shared" si="2"/>
        <v>10</v>
      </c>
      <c r="P24" s="108">
        <v>0</v>
      </c>
      <c r="Q24" s="115"/>
      <c r="R24" s="116"/>
      <c r="S24" s="114">
        <f t="shared" si="3"/>
        <v>0</v>
      </c>
      <c r="T24" s="108">
        <v>0</v>
      </c>
      <c r="U24" s="115">
        <v>0</v>
      </c>
      <c r="V24" s="116"/>
      <c r="W24" s="114">
        <f t="shared" si="4"/>
        <v>0</v>
      </c>
      <c r="X24" s="829">
        <f t="shared" si="5"/>
        <v>10</v>
      </c>
    </row>
    <row r="25" spans="1:45" ht="15.75" customHeight="1" thickBot="1" x14ac:dyDescent="0.3">
      <c r="A25" s="365"/>
    </row>
    <row r="26" spans="1:45" ht="15.75" customHeight="1" thickBot="1" x14ac:dyDescent="0.3">
      <c r="A26" s="105"/>
      <c r="B26" s="821" t="s">
        <v>62</v>
      </c>
      <c r="C26" s="822"/>
      <c r="D26" s="125"/>
      <c r="E26" s="125"/>
      <c r="F26" s="125"/>
      <c r="G26" s="125"/>
      <c r="H26" s="125"/>
      <c r="I26" s="125"/>
      <c r="J26" s="12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394"/>
    </row>
    <row r="27" spans="1:45" ht="15.75" customHeight="1" x14ac:dyDescent="0.25">
      <c r="A27" s="653" t="s">
        <v>44</v>
      </c>
      <c r="B27" s="655" t="s">
        <v>51</v>
      </c>
      <c r="C27" s="657" t="s">
        <v>1</v>
      </c>
      <c r="D27" s="799" t="s">
        <v>52</v>
      </c>
      <c r="E27" s="800"/>
      <c r="F27" s="801"/>
      <c r="G27" s="651" t="s">
        <v>53</v>
      </c>
      <c r="H27" s="799" t="s">
        <v>54</v>
      </c>
      <c r="I27" s="800"/>
      <c r="J27" s="801"/>
      <c r="K27" s="651" t="s">
        <v>53</v>
      </c>
      <c r="L27" s="799" t="s">
        <v>55</v>
      </c>
      <c r="M27" s="800"/>
      <c r="N27" s="801"/>
      <c r="O27" s="651" t="s">
        <v>53</v>
      </c>
      <c r="P27" s="799" t="s">
        <v>56</v>
      </c>
      <c r="Q27" s="800"/>
      <c r="R27" s="801"/>
      <c r="S27" s="651" t="s">
        <v>53</v>
      </c>
      <c r="T27" s="799" t="s">
        <v>57</v>
      </c>
      <c r="U27" s="800"/>
      <c r="V27" s="801"/>
      <c r="W27" s="651" t="s">
        <v>53</v>
      </c>
      <c r="X27" s="799" t="s">
        <v>63</v>
      </c>
      <c r="Y27" s="800"/>
      <c r="Z27" s="801"/>
      <c r="AA27" s="651" t="s">
        <v>53</v>
      </c>
      <c r="AB27" s="799" t="s">
        <v>64</v>
      </c>
      <c r="AC27" s="800"/>
      <c r="AD27" s="801"/>
      <c r="AE27" s="651" t="s">
        <v>53</v>
      </c>
      <c r="AF27" s="799" t="s">
        <v>65</v>
      </c>
      <c r="AG27" s="800"/>
      <c r="AH27" s="801"/>
      <c r="AI27" s="651" t="s">
        <v>53</v>
      </c>
      <c r="AJ27" s="799" t="s">
        <v>66</v>
      </c>
      <c r="AK27" s="800"/>
      <c r="AL27" s="801"/>
      <c r="AM27" s="651" t="s">
        <v>53</v>
      </c>
      <c r="AN27" s="799" t="s">
        <v>67</v>
      </c>
      <c r="AO27" s="800"/>
      <c r="AP27" s="801"/>
      <c r="AQ27" s="651" t="s">
        <v>53</v>
      </c>
      <c r="AR27" s="653" t="s">
        <v>58</v>
      </c>
      <c r="AS27" s="657" t="s">
        <v>68</v>
      </c>
    </row>
    <row r="28" spans="1:45" ht="15.75" customHeight="1" thickBot="1" x14ac:dyDescent="0.3">
      <c r="A28" s="654"/>
      <c r="B28" s="656"/>
      <c r="C28" s="658"/>
      <c r="D28" s="802" t="s">
        <v>59</v>
      </c>
      <c r="E28" s="803" t="s">
        <v>60</v>
      </c>
      <c r="F28" s="804" t="s">
        <v>61</v>
      </c>
      <c r="G28" s="652"/>
      <c r="H28" s="802" t="s">
        <v>59</v>
      </c>
      <c r="I28" s="803" t="s">
        <v>60</v>
      </c>
      <c r="J28" s="804" t="s">
        <v>61</v>
      </c>
      <c r="K28" s="652"/>
      <c r="L28" s="802" t="s">
        <v>59</v>
      </c>
      <c r="M28" s="803" t="s">
        <v>60</v>
      </c>
      <c r="N28" s="804" t="s">
        <v>61</v>
      </c>
      <c r="O28" s="652"/>
      <c r="P28" s="802" t="s">
        <v>59</v>
      </c>
      <c r="Q28" s="803" t="s">
        <v>60</v>
      </c>
      <c r="R28" s="804" t="s">
        <v>61</v>
      </c>
      <c r="S28" s="652"/>
      <c r="T28" s="802" t="s">
        <v>59</v>
      </c>
      <c r="U28" s="803" t="s">
        <v>60</v>
      </c>
      <c r="V28" s="804" t="s">
        <v>61</v>
      </c>
      <c r="W28" s="652"/>
      <c r="X28" s="802" t="s">
        <v>59</v>
      </c>
      <c r="Y28" s="803" t="s">
        <v>60</v>
      </c>
      <c r="Z28" s="804" t="s">
        <v>61</v>
      </c>
      <c r="AA28" s="652"/>
      <c r="AB28" s="802" t="s">
        <v>59</v>
      </c>
      <c r="AC28" s="803" t="s">
        <v>60</v>
      </c>
      <c r="AD28" s="804" t="s">
        <v>61</v>
      </c>
      <c r="AE28" s="652"/>
      <c r="AF28" s="802" t="s">
        <v>59</v>
      </c>
      <c r="AG28" s="803" t="s">
        <v>60</v>
      </c>
      <c r="AH28" s="804" t="s">
        <v>61</v>
      </c>
      <c r="AI28" s="652"/>
      <c r="AJ28" s="802" t="s">
        <v>59</v>
      </c>
      <c r="AK28" s="803" t="s">
        <v>60</v>
      </c>
      <c r="AL28" s="804" t="s">
        <v>61</v>
      </c>
      <c r="AM28" s="652"/>
      <c r="AN28" s="802" t="s">
        <v>59</v>
      </c>
      <c r="AO28" s="803" t="s">
        <v>60</v>
      </c>
      <c r="AP28" s="804" t="s">
        <v>61</v>
      </c>
      <c r="AQ28" s="652"/>
      <c r="AR28" s="654"/>
      <c r="AS28" s="660"/>
    </row>
    <row r="29" spans="1:45" ht="15.75" customHeight="1" x14ac:dyDescent="0.25">
      <c r="A29" s="732">
        <v>1</v>
      </c>
      <c r="B29" s="733" t="s">
        <v>10</v>
      </c>
      <c r="C29" s="708" t="s">
        <v>30</v>
      </c>
      <c r="D29" s="734">
        <v>10</v>
      </c>
      <c r="E29" s="735">
        <v>20</v>
      </c>
      <c r="F29" s="735"/>
      <c r="G29" s="736">
        <f>SUM(D29:F29)</f>
        <v>30</v>
      </c>
      <c r="H29" s="734">
        <v>20</v>
      </c>
      <c r="I29" s="735">
        <v>5</v>
      </c>
      <c r="J29" s="735"/>
      <c r="K29" s="736">
        <f>SUM(H29:J29)</f>
        <v>25</v>
      </c>
      <c r="L29" s="734">
        <v>15</v>
      </c>
      <c r="M29" s="735">
        <v>10</v>
      </c>
      <c r="N29" s="735">
        <v>15</v>
      </c>
      <c r="O29" s="736">
        <f>SUM(L29:N29)</f>
        <v>40</v>
      </c>
      <c r="P29" s="734">
        <v>0</v>
      </c>
      <c r="Q29" s="735">
        <v>15</v>
      </c>
      <c r="R29" s="735"/>
      <c r="S29" s="736">
        <f>SUM(P29:R29)</f>
        <v>15</v>
      </c>
      <c r="T29" s="734">
        <v>15</v>
      </c>
      <c r="U29" s="735">
        <v>15</v>
      </c>
      <c r="V29" s="735">
        <v>0</v>
      </c>
      <c r="W29" s="736">
        <f>SUM(T29:V29)</f>
        <v>30</v>
      </c>
      <c r="X29" s="734">
        <v>10</v>
      </c>
      <c r="Y29" s="735">
        <v>15</v>
      </c>
      <c r="Z29" s="735">
        <v>20</v>
      </c>
      <c r="AA29" s="736">
        <f>SUM(X29:Z29)</f>
        <v>45</v>
      </c>
      <c r="AB29" s="734">
        <v>20</v>
      </c>
      <c r="AC29" s="735">
        <v>20</v>
      </c>
      <c r="AD29" s="735">
        <v>5</v>
      </c>
      <c r="AE29" s="736">
        <f>SUM(AB29:AD29)</f>
        <v>45</v>
      </c>
      <c r="AF29" s="734">
        <v>15</v>
      </c>
      <c r="AG29" s="735">
        <v>10</v>
      </c>
      <c r="AH29" s="735">
        <v>20</v>
      </c>
      <c r="AI29" s="736">
        <f>SUM(AF29:AH29)</f>
        <v>45</v>
      </c>
      <c r="AJ29" s="734">
        <v>20</v>
      </c>
      <c r="AK29" s="735">
        <v>0</v>
      </c>
      <c r="AL29" s="735"/>
      <c r="AM29" s="736">
        <f>SUM(AJ29:AL29)</f>
        <v>20</v>
      </c>
      <c r="AN29" s="734">
        <v>20</v>
      </c>
      <c r="AO29" s="735">
        <v>10</v>
      </c>
      <c r="AP29" s="735">
        <v>0</v>
      </c>
      <c r="AQ29" s="736">
        <f>SUM(AN29:AP29)</f>
        <v>30</v>
      </c>
      <c r="AR29" s="824">
        <f>SUM(AQ29,AM29,AI29,AE29,AA29,W29,S29,O29,K29,G29)</f>
        <v>325</v>
      </c>
      <c r="AS29" s="714">
        <v>1</v>
      </c>
    </row>
    <row r="30" spans="1:45" ht="15.75" customHeight="1" x14ac:dyDescent="0.25">
      <c r="A30" s="737">
        <v>2</v>
      </c>
      <c r="B30" s="738" t="s">
        <v>94</v>
      </c>
      <c r="C30" s="716" t="s">
        <v>95</v>
      </c>
      <c r="D30" s="718">
        <v>20</v>
      </c>
      <c r="E30" s="719">
        <v>10</v>
      </c>
      <c r="F30" s="719">
        <v>0</v>
      </c>
      <c r="G30" s="720">
        <f>SUM(D30:F30)</f>
        <v>30</v>
      </c>
      <c r="H30" s="718">
        <v>20</v>
      </c>
      <c r="I30" s="719"/>
      <c r="J30" s="719">
        <v>10</v>
      </c>
      <c r="K30" s="720">
        <f>SUM(H30:J30)</f>
        <v>30</v>
      </c>
      <c r="L30" s="718">
        <v>10</v>
      </c>
      <c r="M30" s="719">
        <v>20</v>
      </c>
      <c r="N30" s="719"/>
      <c r="O30" s="720">
        <f>SUM(L30:N30)</f>
        <v>30</v>
      </c>
      <c r="P30" s="718">
        <v>10</v>
      </c>
      <c r="Q30" s="719">
        <v>0</v>
      </c>
      <c r="R30" s="719">
        <v>20</v>
      </c>
      <c r="S30" s="720">
        <f>SUM(P30:R30)</f>
        <v>30</v>
      </c>
      <c r="T30" s="718">
        <v>10</v>
      </c>
      <c r="U30" s="719">
        <v>0</v>
      </c>
      <c r="V30" s="719">
        <v>15</v>
      </c>
      <c r="W30" s="720">
        <f>SUM(T30:V30)</f>
        <v>25</v>
      </c>
      <c r="X30" s="718">
        <v>10</v>
      </c>
      <c r="Y30" s="719">
        <v>5</v>
      </c>
      <c r="Z30" s="719">
        <v>10</v>
      </c>
      <c r="AA30" s="720">
        <f>SUM(X30:Z30)</f>
        <v>25</v>
      </c>
      <c r="AB30" s="718">
        <v>20</v>
      </c>
      <c r="AC30" s="719">
        <v>10</v>
      </c>
      <c r="AD30" s="719">
        <v>15</v>
      </c>
      <c r="AE30" s="720">
        <f>SUM(AB30:AD30)</f>
        <v>45</v>
      </c>
      <c r="AF30" s="718">
        <v>5</v>
      </c>
      <c r="AG30" s="719">
        <v>20</v>
      </c>
      <c r="AH30" s="719">
        <v>0</v>
      </c>
      <c r="AI30" s="720">
        <f>SUM(AF30:AH30)</f>
        <v>25</v>
      </c>
      <c r="AJ30" s="718">
        <v>20</v>
      </c>
      <c r="AK30" s="719"/>
      <c r="AL30" s="719">
        <v>20</v>
      </c>
      <c r="AM30" s="720">
        <f>SUM(AJ30:AL30)</f>
        <v>40</v>
      </c>
      <c r="AN30" s="718">
        <v>10</v>
      </c>
      <c r="AO30" s="719">
        <v>10</v>
      </c>
      <c r="AP30" s="719">
        <v>10</v>
      </c>
      <c r="AQ30" s="720">
        <f>SUM(AN30:AP30)</f>
        <v>30</v>
      </c>
      <c r="AR30" s="825">
        <f>SUM(AQ30,AM30,AI30,AE30,AA30,W30,S30,O30,K30,G30)</f>
        <v>310</v>
      </c>
      <c r="AS30" s="721">
        <v>2</v>
      </c>
    </row>
    <row r="31" spans="1:45" ht="15.75" customHeight="1" x14ac:dyDescent="0.25">
      <c r="A31" s="739">
        <v>3</v>
      </c>
      <c r="B31" s="740" t="s">
        <v>34</v>
      </c>
      <c r="C31" s="741" t="s">
        <v>35</v>
      </c>
      <c r="D31" s="725">
        <v>15</v>
      </c>
      <c r="E31" s="726">
        <v>20</v>
      </c>
      <c r="F31" s="726">
        <v>10</v>
      </c>
      <c r="G31" s="727">
        <f>SUM(D31:F31)</f>
        <v>45</v>
      </c>
      <c r="H31" s="725">
        <v>20</v>
      </c>
      <c r="I31" s="726">
        <v>5</v>
      </c>
      <c r="J31" s="726">
        <v>10</v>
      </c>
      <c r="K31" s="727">
        <f>SUM(H31:J31)</f>
        <v>35</v>
      </c>
      <c r="L31" s="725">
        <v>5</v>
      </c>
      <c r="M31" s="726">
        <v>10</v>
      </c>
      <c r="N31" s="726">
        <v>15</v>
      </c>
      <c r="O31" s="727">
        <f>SUM(L31:N31)</f>
        <v>30</v>
      </c>
      <c r="P31" s="725">
        <v>10</v>
      </c>
      <c r="Q31" s="726"/>
      <c r="R31" s="726">
        <v>15</v>
      </c>
      <c r="S31" s="727">
        <f>SUM(P31:R31)</f>
        <v>25</v>
      </c>
      <c r="T31" s="725">
        <v>5</v>
      </c>
      <c r="U31" s="726">
        <v>0</v>
      </c>
      <c r="V31" s="726">
        <v>0</v>
      </c>
      <c r="W31" s="727">
        <f>SUM(T31:V31)</f>
        <v>5</v>
      </c>
      <c r="X31" s="725">
        <v>15</v>
      </c>
      <c r="Y31" s="726">
        <v>10</v>
      </c>
      <c r="Z31" s="726">
        <v>10</v>
      </c>
      <c r="AA31" s="727">
        <f>SUM(X31:Z31)</f>
        <v>35</v>
      </c>
      <c r="AB31" s="725">
        <v>15</v>
      </c>
      <c r="AC31" s="726">
        <v>15</v>
      </c>
      <c r="AD31" s="726">
        <v>15</v>
      </c>
      <c r="AE31" s="727">
        <f>SUM(AB31:AD31)</f>
        <v>45</v>
      </c>
      <c r="AF31" s="725">
        <v>10</v>
      </c>
      <c r="AG31" s="726">
        <v>20</v>
      </c>
      <c r="AH31" s="726">
        <v>15</v>
      </c>
      <c r="AI31" s="727">
        <f>SUM(AF31:AH31)</f>
        <v>45</v>
      </c>
      <c r="AJ31" s="725">
        <v>5</v>
      </c>
      <c r="AK31" s="726"/>
      <c r="AL31" s="726"/>
      <c r="AM31" s="727">
        <f>SUM(AJ31:AL31)</f>
        <v>5</v>
      </c>
      <c r="AN31" s="725">
        <v>15</v>
      </c>
      <c r="AO31" s="726">
        <v>15</v>
      </c>
      <c r="AP31" s="726"/>
      <c r="AQ31" s="727">
        <f>SUM(AN31:AP31)</f>
        <v>30</v>
      </c>
      <c r="AR31" s="826">
        <f>SUM(AQ31,AM31,AI31,AE31,AA31,W31,S31,O31,K31,G31)</f>
        <v>300</v>
      </c>
      <c r="AS31" s="728">
        <v>3</v>
      </c>
    </row>
    <row r="32" spans="1:45" ht="15.75" customHeight="1" x14ac:dyDescent="0.25">
      <c r="A32" s="133">
        <v>4</v>
      </c>
      <c r="B32" s="479" t="s">
        <v>41</v>
      </c>
      <c r="C32" s="480" t="s">
        <v>42</v>
      </c>
      <c r="D32" s="109">
        <v>10</v>
      </c>
      <c r="E32" s="110">
        <v>5</v>
      </c>
      <c r="F32" s="110"/>
      <c r="G32" s="121">
        <f>SUM(D32:F32)</f>
        <v>15</v>
      </c>
      <c r="H32" s="109">
        <v>10</v>
      </c>
      <c r="I32" s="110">
        <v>20</v>
      </c>
      <c r="J32" s="110">
        <v>10</v>
      </c>
      <c r="K32" s="121">
        <f>SUM(H32:J32)</f>
        <v>40</v>
      </c>
      <c r="L32" s="109">
        <v>20</v>
      </c>
      <c r="M32" s="110">
        <v>0</v>
      </c>
      <c r="N32" s="110">
        <v>0</v>
      </c>
      <c r="O32" s="121">
        <f>SUM(L32:N32)</f>
        <v>20</v>
      </c>
      <c r="P32" s="109">
        <v>10</v>
      </c>
      <c r="Q32" s="110">
        <v>0</v>
      </c>
      <c r="R32" s="110"/>
      <c r="S32" s="121">
        <f>SUM(P32:R32)</f>
        <v>10</v>
      </c>
      <c r="T32" s="109">
        <v>5</v>
      </c>
      <c r="U32" s="110">
        <v>15</v>
      </c>
      <c r="V32" s="110">
        <v>20</v>
      </c>
      <c r="W32" s="121">
        <f>SUM(T32:V32)</f>
        <v>40</v>
      </c>
      <c r="X32" s="109">
        <v>10</v>
      </c>
      <c r="Y32" s="110">
        <v>15</v>
      </c>
      <c r="Z32" s="110">
        <v>0</v>
      </c>
      <c r="AA32" s="121">
        <f>SUM(X32:Z32)</f>
        <v>25</v>
      </c>
      <c r="AB32" s="109">
        <v>5</v>
      </c>
      <c r="AC32" s="110">
        <v>15</v>
      </c>
      <c r="AD32" s="110">
        <v>20</v>
      </c>
      <c r="AE32" s="121">
        <f>SUM(AB32:AD32)</f>
        <v>40</v>
      </c>
      <c r="AF32" s="109">
        <v>20</v>
      </c>
      <c r="AG32" s="110">
        <v>0</v>
      </c>
      <c r="AH32" s="110">
        <v>15</v>
      </c>
      <c r="AI32" s="121">
        <f>SUM(AF32:AH32)</f>
        <v>35</v>
      </c>
      <c r="AJ32" s="109">
        <v>15</v>
      </c>
      <c r="AK32" s="110">
        <v>0</v>
      </c>
      <c r="AL32" s="110">
        <v>0</v>
      </c>
      <c r="AM32" s="121">
        <f>SUM(AJ32:AL32)</f>
        <v>15</v>
      </c>
      <c r="AN32" s="109">
        <v>20</v>
      </c>
      <c r="AO32" s="110">
        <v>15</v>
      </c>
      <c r="AP32" s="110">
        <v>15</v>
      </c>
      <c r="AQ32" s="121">
        <f>SUM(AN32:AP32)</f>
        <v>50</v>
      </c>
      <c r="AR32" s="827">
        <f>SUM(AQ32,AM32,AI32,AE32,AA32,W32,S32,O32,K32,G32)</f>
        <v>290</v>
      </c>
      <c r="AS32" s="136"/>
    </row>
    <row r="33" spans="1:45" ht="15.75" customHeight="1" x14ac:dyDescent="0.25">
      <c r="A33" s="133">
        <v>5</v>
      </c>
      <c r="B33" s="805" t="s">
        <v>16</v>
      </c>
      <c r="C33" s="113" t="s">
        <v>29</v>
      </c>
      <c r="D33" s="786">
        <v>0</v>
      </c>
      <c r="E33" s="611">
        <v>0</v>
      </c>
      <c r="F33" s="611">
        <v>10</v>
      </c>
      <c r="G33" s="612">
        <f>SUM(D33:F33)</f>
        <v>10</v>
      </c>
      <c r="H33" s="786">
        <v>0</v>
      </c>
      <c r="I33" s="611">
        <v>20</v>
      </c>
      <c r="J33" s="611">
        <v>15</v>
      </c>
      <c r="K33" s="612">
        <f>SUM(H33:J33)</f>
        <v>35</v>
      </c>
      <c r="L33" s="786">
        <v>5</v>
      </c>
      <c r="M33" s="611"/>
      <c r="N33" s="611">
        <v>0</v>
      </c>
      <c r="O33" s="612">
        <f>SUM(L33:N33)</f>
        <v>5</v>
      </c>
      <c r="P33" s="786">
        <v>10</v>
      </c>
      <c r="Q33" s="611">
        <v>15</v>
      </c>
      <c r="R33" s="611">
        <v>0</v>
      </c>
      <c r="S33" s="612">
        <f>SUM(P33:R33)</f>
        <v>25</v>
      </c>
      <c r="T33" s="786">
        <v>0</v>
      </c>
      <c r="U33" s="611">
        <v>0</v>
      </c>
      <c r="V33" s="611"/>
      <c r="W33" s="612">
        <f>SUM(T33:V33)</f>
        <v>0</v>
      </c>
      <c r="X33" s="786">
        <v>15</v>
      </c>
      <c r="Y33" s="611">
        <v>20</v>
      </c>
      <c r="Z33" s="611">
        <v>10</v>
      </c>
      <c r="AA33" s="612">
        <f>SUM(X33:Z33)</f>
        <v>45</v>
      </c>
      <c r="AB33" s="786">
        <v>5</v>
      </c>
      <c r="AC33" s="611">
        <v>20</v>
      </c>
      <c r="AD33" s="611">
        <v>20</v>
      </c>
      <c r="AE33" s="612">
        <f>SUM(AB33:AD33)</f>
        <v>45</v>
      </c>
      <c r="AF33" s="786">
        <v>20</v>
      </c>
      <c r="AG33" s="611">
        <v>20</v>
      </c>
      <c r="AH33" s="611">
        <v>0</v>
      </c>
      <c r="AI33" s="612">
        <f>SUM(AF33:AH33)</f>
        <v>40</v>
      </c>
      <c r="AJ33" s="786">
        <v>0</v>
      </c>
      <c r="AK33" s="611">
        <v>15</v>
      </c>
      <c r="AL33" s="611">
        <v>10</v>
      </c>
      <c r="AM33" s="612">
        <f>SUM(AJ33:AL33)</f>
        <v>25</v>
      </c>
      <c r="AN33" s="786">
        <v>10</v>
      </c>
      <c r="AO33" s="611">
        <v>20</v>
      </c>
      <c r="AP33" s="611">
        <v>0</v>
      </c>
      <c r="AQ33" s="612">
        <f>SUM(AN33:AP33)</f>
        <v>30</v>
      </c>
      <c r="AR33" s="613">
        <f>SUM(AQ33,AM33,AI33,AE33,AA33,W33,S33,O33,K33,G33)</f>
        <v>260</v>
      </c>
      <c r="AS33" s="124"/>
    </row>
    <row r="34" spans="1:45" ht="15.75" customHeight="1" x14ac:dyDescent="0.25">
      <c r="A34" s="137">
        <v>6</v>
      </c>
      <c r="B34" s="729" t="s">
        <v>28</v>
      </c>
      <c r="C34" s="706" t="s">
        <v>29</v>
      </c>
      <c r="D34" s="118"/>
      <c r="E34" s="119">
        <v>20</v>
      </c>
      <c r="F34" s="119"/>
      <c r="G34" s="120">
        <f>SUM(D34:F34)</f>
        <v>20</v>
      </c>
      <c r="H34" s="118">
        <v>0</v>
      </c>
      <c r="I34" s="119">
        <v>10</v>
      </c>
      <c r="J34" s="119">
        <v>0</v>
      </c>
      <c r="K34" s="120">
        <f>SUM(H34:J34)</f>
        <v>10</v>
      </c>
      <c r="L34" s="118">
        <v>5</v>
      </c>
      <c r="M34" s="119">
        <v>15</v>
      </c>
      <c r="N34" s="119">
        <v>0</v>
      </c>
      <c r="O34" s="120">
        <f>SUM(L34:N34)</f>
        <v>20</v>
      </c>
      <c r="P34" s="118"/>
      <c r="Q34" s="119">
        <v>0</v>
      </c>
      <c r="R34" s="119">
        <v>0</v>
      </c>
      <c r="S34" s="120">
        <f>SUM(P34:R34)</f>
        <v>0</v>
      </c>
      <c r="T34" s="118">
        <v>10</v>
      </c>
      <c r="U34" s="119">
        <v>20</v>
      </c>
      <c r="V34" s="119">
        <v>20</v>
      </c>
      <c r="W34" s="120">
        <f>SUM(T34:V34)</f>
        <v>50</v>
      </c>
      <c r="X34" s="118">
        <v>20</v>
      </c>
      <c r="Y34" s="119">
        <v>5</v>
      </c>
      <c r="Z34" s="119">
        <v>0</v>
      </c>
      <c r="AA34" s="120">
        <f>SUM(X34:Z34)</f>
        <v>25</v>
      </c>
      <c r="AB34" s="118">
        <v>15</v>
      </c>
      <c r="AC34" s="119">
        <v>10</v>
      </c>
      <c r="AD34" s="119">
        <v>20</v>
      </c>
      <c r="AE34" s="120">
        <f>SUM(AB34:AD34)</f>
        <v>45</v>
      </c>
      <c r="AF34" s="118">
        <v>15</v>
      </c>
      <c r="AG34" s="119">
        <v>15</v>
      </c>
      <c r="AH34" s="119">
        <v>15</v>
      </c>
      <c r="AI34" s="120">
        <f>SUM(AF34:AH34)</f>
        <v>45</v>
      </c>
      <c r="AJ34" s="118">
        <v>5</v>
      </c>
      <c r="AK34" s="119">
        <v>10</v>
      </c>
      <c r="AL34" s="119">
        <v>0</v>
      </c>
      <c r="AM34" s="120">
        <f>SUM(AJ34:AL34)</f>
        <v>15</v>
      </c>
      <c r="AN34" s="118">
        <v>20</v>
      </c>
      <c r="AO34" s="119">
        <v>0</v>
      </c>
      <c r="AP34" s="119"/>
      <c r="AQ34" s="120">
        <f>SUM(AN34:AP34)</f>
        <v>20</v>
      </c>
      <c r="AR34" s="389">
        <f>SUM(AQ34,AM34,AI34,AE34,AA34,W34,S34,O34,K34,G34)</f>
        <v>250</v>
      </c>
      <c r="AS34" s="127"/>
    </row>
    <row r="35" spans="1:45" ht="15.75" customHeight="1" x14ac:dyDescent="0.25">
      <c r="A35" s="133">
        <v>7</v>
      </c>
      <c r="B35" s="83" t="s">
        <v>36</v>
      </c>
      <c r="C35" s="81" t="s">
        <v>35</v>
      </c>
      <c r="D35" s="109">
        <v>0</v>
      </c>
      <c r="E35" s="110">
        <v>5</v>
      </c>
      <c r="F35" s="110">
        <v>0</v>
      </c>
      <c r="G35" s="121">
        <f>SUM(D35:F35)</f>
        <v>5</v>
      </c>
      <c r="H35" s="109">
        <v>0</v>
      </c>
      <c r="I35" s="110">
        <v>0</v>
      </c>
      <c r="J35" s="110"/>
      <c r="K35" s="121">
        <f>SUM(H35:J35)</f>
        <v>0</v>
      </c>
      <c r="L35" s="109">
        <v>5</v>
      </c>
      <c r="M35" s="110">
        <v>0</v>
      </c>
      <c r="N35" s="110">
        <v>10</v>
      </c>
      <c r="O35" s="121">
        <f>SUM(L35:N35)</f>
        <v>15</v>
      </c>
      <c r="P35" s="109">
        <v>0</v>
      </c>
      <c r="Q35" s="110">
        <v>0</v>
      </c>
      <c r="R35" s="110">
        <v>15</v>
      </c>
      <c r="S35" s="121">
        <f>SUM(P35:R35)</f>
        <v>15</v>
      </c>
      <c r="T35" s="109"/>
      <c r="U35" s="110">
        <v>5</v>
      </c>
      <c r="V35" s="110">
        <v>10</v>
      </c>
      <c r="W35" s="121">
        <f>SUM(T35:V35)</f>
        <v>15</v>
      </c>
      <c r="X35" s="109">
        <v>10</v>
      </c>
      <c r="Y35" s="110">
        <v>20</v>
      </c>
      <c r="Z35" s="110">
        <v>10</v>
      </c>
      <c r="AA35" s="121">
        <f>SUM(X35:Z35)</f>
        <v>40</v>
      </c>
      <c r="AB35" s="109"/>
      <c r="AC35" s="110">
        <v>20</v>
      </c>
      <c r="AD35" s="110"/>
      <c r="AE35" s="121">
        <f>SUM(AB35:AD35)</f>
        <v>20</v>
      </c>
      <c r="AF35" s="109">
        <v>10</v>
      </c>
      <c r="AG35" s="110">
        <v>20</v>
      </c>
      <c r="AH35" s="110"/>
      <c r="AI35" s="121">
        <f>SUM(AF35:AH35)</f>
        <v>30</v>
      </c>
      <c r="AJ35" s="109">
        <v>5</v>
      </c>
      <c r="AK35" s="110">
        <v>15</v>
      </c>
      <c r="AL35" s="110"/>
      <c r="AM35" s="121">
        <f>SUM(AJ35:AL35)</f>
        <v>20</v>
      </c>
      <c r="AN35" s="109">
        <v>5</v>
      </c>
      <c r="AO35" s="110">
        <v>15</v>
      </c>
      <c r="AP35" s="110">
        <v>5</v>
      </c>
      <c r="AQ35" s="121">
        <f>SUM(AN35:AP35)</f>
        <v>25</v>
      </c>
      <c r="AR35" s="827">
        <f>SUM(AQ35,AM35,AI35,AE35,AA35,W35,S35,O35,K35,G35)</f>
        <v>185</v>
      </c>
      <c r="AS35" s="124"/>
    </row>
    <row r="36" spans="1:45" ht="15.75" customHeight="1" x14ac:dyDescent="0.25">
      <c r="A36" s="133">
        <v>8</v>
      </c>
      <c r="B36" s="83" t="s">
        <v>23</v>
      </c>
      <c r="C36" s="81" t="s">
        <v>32</v>
      </c>
      <c r="D36" s="109"/>
      <c r="E36" s="110">
        <v>0</v>
      </c>
      <c r="F36" s="110"/>
      <c r="G36" s="121">
        <f>SUM(D36:F36)</f>
        <v>0</v>
      </c>
      <c r="H36" s="109">
        <v>10</v>
      </c>
      <c r="I36" s="110">
        <v>20</v>
      </c>
      <c r="J36" s="110"/>
      <c r="K36" s="121">
        <f>SUM(H36:J36)</f>
        <v>30</v>
      </c>
      <c r="L36" s="109"/>
      <c r="M36" s="110"/>
      <c r="N36" s="110"/>
      <c r="O36" s="121">
        <f>SUM(L36:N36)</f>
        <v>0</v>
      </c>
      <c r="P36" s="109"/>
      <c r="Q36" s="110">
        <v>5</v>
      </c>
      <c r="R36" s="110"/>
      <c r="S36" s="121">
        <f>SUM(P36:R36)</f>
        <v>5</v>
      </c>
      <c r="T36" s="109"/>
      <c r="U36" s="110">
        <v>20</v>
      </c>
      <c r="V36" s="110"/>
      <c r="W36" s="121">
        <f>SUM(T36:V36)</f>
        <v>20</v>
      </c>
      <c r="X36" s="109">
        <v>0</v>
      </c>
      <c r="Y36" s="110">
        <v>10</v>
      </c>
      <c r="Z36" s="110"/>
      <c r="AA36" s="121">
        <f>SUM(X36:Z36)</f>
        <v>10</v>
      </c>
      <c r="AB36" s="109"/>
      <c r="AC36" s="110">
        <v>0</v>
      </c>
      <c r="AD36" s="110">
        <v>0</v>
      </c>
      <c r="AE36" s="121">
        <f>SUM(AB36:AD36)</f>
        <v>0</v>
      </c>
      <c r="AF36" s="109">
        <v>10</v>
      </c>
      <c r="AG36" s="110">
        <v>20</v>
      </c>
      <c r="AH36" s="110"/>
      <c r="AI36" s="121">
        <f>SUM(AF36:AH36)</f>
        <v>30</v>
      </c>
      <c r="AJ36" s="109"/>
      <c r="AK36" s="110">
        <v>20</v>
      </c>
      <c r="AL36" s="110"/>
      <c r="AM36" s="121">
        <f>SUM(AJ36:AL36)</f>
        <v>20</v>
      </c>
      <c r="AN36" s="109">
        <v>15</v>
      </c>
      <c r="AO36" s="110">
        <v>5</v>
      </c>
      <c r="AP36" s="110"/>
      <c r="AQ36" s="121">
        <f>SUM(AN36:AP36)</f>
        <v>20</v>
      </c>
      <c r="AR36" s="827">
        <f>SUM(AQ36,AM36,AI36,AE36,AA36,W36,S36,O36,K36,G36)</f>
        <v>135</v>
      </c>
      <c r="AS36" s="136"/>
    </row>
    <row r="37" spans="1:45" s="313" customFormat="1" ht="15.75" customHeight="1" x14ac:dyDescent="0.25">
      <c r="A37" s="371">
        <v>9</v>
      </c>
      <c r="B37" s="706" t="s">
        <v>14</v>
      </c>
      <c r="C37" s="706" t="s">
        <v>26</v>
      </c>
      <c r="D37" s="52">
        <v>10</v>
      </c>
      <c r="E37" s="89"/>
      <c r="F37" s="89"/>
      <c r="G37" s="38">
        <f>SUM(D37:F37)</f>
        <v>10</v>
      </c>
      <c r="H37" s="66">
        <v>5</v>
      </c>
      <c r="I37" s="89"/>
      <c r="J37" s="89"/>
      <c r="K37" s="38">
        <f>SUM(H37:J37)</f>
        <v>5</v>
      </c>
      <c r="L37" s="66">
        <v>20</v>
      </c>
      <c r="M37" s="89"/>
      <c r="N37" s="89"/>
      <c r="O37" s="38">
        <f>SUM(L37:N37)</f>
        <v>20</v>
      </c>
      <c r="P37" s="66">
        <v>10</v>
      </c>
      <c r="Q37" s="89"/>
      <c r="R37" s="89"/>
      <c r="S37" s="38">
        <f>SUM(P37:R37)</f>
        <v>10</v>
      </c>
      <c r="T37" s="122">
        <v>10</v>
      </c>
      <c r="U37" s="100">
        <v>0</v>
      </c>
      <c r="V37" s="89"/>
      <c r="W37" s="38">
        <f>SUM(T37:V37)</f>
        <v>10</v>
      </c>
      <c r="X37" s="66">
        <v>10</v>
      </c>
      <c r="Y37" s="89"/>
      <c r="Z37" s="89"/>
      <c r="AA37" s="38">
        <f>SUM(X37:Z37)</f>
        <v>10</v>
      </c>
      <c r="AB37" s="66">
        <v>0</v>
      </c>
      <c r="AC37" s="89">
        <v>0</v>
      </c>
      <c r="AD37" s="89"/>
      <c r="AE37" s="38">
        <f>SUM(AB37:AD37)</f>
        <v>0</v>
      </c>
      <c r="AF37" s="66">
        <v>5</v>
      </c>
      <c r="AG37" s="89">
        <v>20</v>
      </c>
      <c r="AH37" s="89"/>
      <c r="AI37" s="38">
        <f>SUM(AF37:AH37)</f>
        <v>25</v>
      </c>
      <c r="AJ37" s="66">
        <v>5</v>
      </c>
      <c r="AK37" s="89">
        <v>5</v>
      </c>
      <c r="AL37" s="89"/>
      <c r="AM37" s="38">
        <f>SUM(AJ37:AL37)</f>
        <v>10</v>
      </c>
      <c r="AN37" s="66">
        <v>5</v>
      </c>
      <c r="AO37" s="89">
        <v>20</v>
      </c>
      <c r="AP37" s="89"/>
      <c r="AQ37" s="38">
        <f>SUM(AN37:AP37)</f>
        <v>25</v>
      </c>
      <c r="AR37" s="828">
        <f>SUM(AQ37,AM37,AI37,AE37,AA37,W37,S37,O37,K37,G37)</f>
        <v>125</v>
      </c>
      <c r="AS37" s="380"/>
    </row>
    <row r="38" spans="1:45" s="313" customFormat="1" ht="15.75" customHeight="1" thickBot="1" x14ac:dyDescent="0.3">
      <c r="A38" s="134">
        <v>10</v>
      </c>
      <c r="B38" s="80" t="s">
        <v>24</v>
      </c>
      <c r="C38" s="80" t="s">
        <v>29</v>
      </c>
      <c r="D38" s="471">
        <v>5</v>
      </c>
      <c r="E38" s="115">
        <v>20</v>
      </c>
      <c r="F38" s="115">
        <v>0</v>
      </c>
      <c r="G38" s="116">
        <f>SUM(D38:F38)</f>
        <v>25</v>
      </c>
      <c r="H38" s="108">
        <v>0</v>
      </c>
      <c r="I38" s="115">
        <v>0</v>
      </c>
      <c r="J38" s="115"/>
      <c r="K38" s="116">
        <f>SUM(H38:J38)</f>
        <v>0</v>
      </c>
      <c r="L38" s="108">
        <v>5</v>
      </c>
      <c r="M38" s="115">
        <v>5</v>
      </c>
      <c r="N38" s="115"/>
      <c r="O38" s="116">
        <f>SUM(L38:N38)</f>
        <v>10</v>
      </c>
      <c r="P38" s="108">
        <v>5</v>
      </c>
      <c r="Q38" s="115">
        <v>5</v>
      </c>
      <c r="R38" s="115">
        <v>5</v>
      </c>
      <c r="S38" s="116">
        <f>SUM(P38:R38)</f>
        <v>15</v>
      </c>
      <c r="T38" s="108">
        <v>0</v>
      </c>
      <c r="U38" s="115">
        <v>0</v>
      </c>
      <c r="V38" s="115"/>
      <c r="W38" s="116">
        <f>SUM(T38:V38)</f>
        <v>0</v>
      </c>
      <c r="X38" s="108">
        <v>20</v>
      </c>
      <c r="Y38" s="115">
        <v>10</v>
      </c>
      <c r="Z38" s="115">
        <v>5</v>
      </c>
      <c r="AA38" s="116">
        <f>SUM(X38:Z38)</f>
        <v>35</v>
      </c>
      <c r="AB38" s="108">
        <v>0</v>
      </c>
      <c r="AC38" s="115">
        <v>0</v>
      </c>
      <c r="AD38" s="115"/>
      <c r="AE38" s="116">
        <f>SUM(AB38:AD38)</f>
        <v>0</v>
      </c>
      <c r="AF38" s="108"/>
      <c r="AG38" s="115">
        <v>10</v>
      </c>
      <c r="AH38" s="115"/>
      <c r="AI38" s="116">
        <f>SUM(AF38:AH38)</f>
        <v>10</v>
      </c>
      <c r="AJ38" s="108">
        <v>0</v>
      </c>
      <c r="AK38" s="115">
        <v>0</v>
      </c>
      <c r="AL38" s="115"/>
      <c r="AM38" s="116">
        <f>SUM(AJ38:AL38)</f>
        <v>0</v>
      </c>
      <c r="AN38" s="108">
        <v>0</v>
      </c>
      <c r="AO38" s="115"/>
      <c r="AP38" s="115"/>
      <c r="AQ38" s="116">
        <f>SUM(AN38:AP38)</f>
        <v>0</v>
      </c>
      <c r="AR38" s="829">
        <f>SUM(AQ38,AM38,AI38,AE38,AA38,W38,S38,O38,K38,G38)</f>
        <v>95</v>
      </c>
      <c r="AS38" s="285"/>
    </row>
    <row r="39" spans="1:45" ht="15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45" ht="15.75" customHeight="1" x14ac:dyDescent="0.25">
      <c r="A40" s="84"/>
      <c r="B40" s="84"/>
      <c r="C40" s="84"/>
      <c r="D40" s="93"/>
      <c r="E40" s="649" t="s">
        <v>69</v>
      </c>
      <c r="F40" s="650"/>
      <c r="G40" s="650"/>
      <c r="H40" s="650"/>
      <c r="I40" s="650"/>
      <c r="J40" s="650"/>
      <c r="K40" s="650"/>
      <c r="L40" s="650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45" ht="15.75" customHeight="1" x14ac:dyDescent="0.25">
      <c r="A41" s="84"/>
      <c r="B41" s="84"/>
      <c r="C41" s="84"/>
      <c r="D41" s="97"/>
      <c r="E41" s="97"/>
      <c r="F41" s="97"/>
      <c r="G41" s="97"/>
      <c r="H41" s="96"/>
      <c r="I41" s="96"/>
      <c r="J41" s="96"/>
      <c r="K41" s="96"/>
      <c r="L41" s="96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45" ht="15.75" customHeight="1" x14ac:dyDescent="0.25">
      <c r="A42" s="84"/>
      <c r="B42" s="84"/>
      <c r="C42" s="84"/>
      <c r="D42" s="94">
        <v>0</v>
      </c>
      <c r="E42" s="98" t="s">
        <v>70</v>
      </c>
      <c r="F42" s="95"/>
      <c r="G42" s="95"/>
      <c r="H42" s="95"/>
      <c r="I42" s="95"/>
      <c r="J42" s="96"/>
      <c r="K42" s="96"/>
      <c r="L42" s="96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45" ht="15.7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</sheetData>
  <sortState ref="B29:AR38">
    <sortCondition descending="1" ref="AR29:AR38"/>
    <sortCondition descending="1" ref="AQ29:AQ38"/>
  </sortState>
  <mergeCells count="43">
    <mergeCell ref="X27:Z27"/>
    <mergeCell ref="A27:A28"/>
    <mergeCell ref="B27:B28"/>
    <mergeCell ref="C27:C28"/>
    <mergeCell ref="D27:F27"/>
    <mergeCell ref="G27:G28"/>
    <mergeCell ref="H27:J27"/>
    <mergeCell ref="K27:K28"/>
    <mergeCell ref="L27:N27"/>
    <mergeCell ref="O27:O28"/>
    <mergeCell ref="P27:R27"/>
    <mergeCell ref="S27:S28"/>
    <mergeCell ref="T27:V27"/>
    <mergeCell ref="W27:W28"/>
    <mergeCell ref="G4:G5"/>
    <mergeCell ref="E40:L40"/>
    <mergeCell ref="A4:A5"/>
    <mergeCell ref="B4:B5"/>
    <mergeCell ref="C4:C5"/>
    <mergeCell ref="B26:C26"/>
    <mergeCell ref="B2:X2"/>
    <mergeCell ref="D4:F4"/>
    <mergeCell ref="H4:J4"/>
    <mergeCell ref="K4:K5"/>
    <mergeCell ref="L4:N4"/>
    <mergeCell ref="O4:O5"/>
    <mergeCell ref="X4:X5"/>
    <mergeCell ref="P4:R4"/>
    <mergeCell ref="S4:S5"/>
    <mergeCell ref="T4:V4"/>
    <mergeCell ref="W4:W5"/>
    <mergeCell ref="B3:C3"/>
    <mergeCell ref="AA27:AA28"/>
    <mergeCell ref="AB27:AD27"/>
    <mergeCell ref="AE27:AE28"/>
    <mergeCell ref="AF27:AH27"/>
    <mergeCell ref="AI27:AI28"/>
    <mergeCell ref="AS27:AS28"/>
    <mergeCell ref="AJ27:AL27"/>
    <mergeCell ref="AM27:AM28"/>
    <mergeCell ref="AN27:AP27"/>
    <mergeCell ref="AQ27:AQ28"/>
    <mergeCell ref="AR27:AR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opLeftCell="A13" zoomScaleNormal="100" workbookViewId="0">
      <selection activeCell="Y8" sqref="Y8"/>
    </sheetView>
  </sheetViews>
  <sheetFormatPr defaultRowHeight="15" x14ac:dyDescent="0.25"/>
  <cols>
    <col min="1" max="1" width="3.5703125" customWidth="1"/>
    <col min="2" max="2" width="20.5703125" bestFit="1" customWidth="1"/>
    <col min="3" max="3" width="33.42578125" bestFit="1" customWidth="1"/>
    <col min="4" max="44" width="5.140625" customWidth="1"/>
    <col min="45" max="45" width="6.7109375" customWidth="1"/>
  </cols>
  <sheetData>
    <row r="1" spans="1:45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</row>
    <row r="2" spans="1:45" ht="15.75" customHeight="1" thickBot="1" x14ac:dyDescent="0.4">
      <c r="A2" s="105"/>
      <c r="B2" s="659" t="s">
        <v>75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5.75" customHeight="1" thickBot="1" x14ac:dyDescent="0.3">
      <c r="A3" s="105"/>
      <c r="B3" s="821" t="s">
        <v>50</v>
      </c>
      <c r="C3" s="822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</row>
    <row r="4" spans="1:45" ht="15.75" customHeight="1" x14ac:dyDescent="0.25">
      <c r="A4" s="657" t="s">
        <v>44</v>
      </c>
      <c r="B4" s="657" t="s">
        <v>51</v>
      </c>
      <c r="C4" s="657" t="s">
        <v>1</v>
      </c>
      <c r="D4" s="793" t="s">
        <v>52</v>
      </c>
      <c r="E4" s="794"/>
      <c r="F4" s="795"/>
      <c r="G4" s="651" t="s">
        <v>53</v>
      </c>
      <c r="H4" s="793" t="s">
        <v>54</v>
      </c>
      <c r="I4" s="794"/>
      <c r="J4" s="795"/>
      <c r="K4" s="651" t="s">
        <v>53</v>
      </c>
      <c r="L4" s="794" t="s">
        <v>55</v>
      </c>
      <c r="M4" s="794"/>
      <c r="N4" s="794"/>
      <c r="O4" s="651" t="s">
        <v>53</v>
      </c>
      <c r="P4" s="794" t="s">
        <v>56</v>
      </c>
      <c r="Q4" s="794"/>
      <c r="R4" s="794"/>
      <c r="S4" s="651" t="s">
        <v>53</v>
      </c>
      <c r="T4" s="794" t="s">
        <v>57</v>
      </c>
      <c r="U4" s="794"/>
      <c r="V4" s="794"/>
      <c r="W4" s="651" t="s">
        <v>53</v>
      </c>
      <c r="X4" s="657" t="s">
        <v>58</v>
      </c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</row>
    <row r="5" spans="1:45" ht="15.75" customHeight="1" thickBot="1" x14ac:dyDescent="0.3">
      <c r="A5" s="660"/>
      <c r="B5" s="660"/>
      <c r="C5" s="660"/>
      <c r="D5" s="796" t="s">
        <v>59</v>
      </c>
      <c r="E5" s="797" t="s">
        <v>60</v>
      </c>
      <c r="F5" s="798" t="s">
        <v>61</v>
      </c>
      <c r="G5" s="664"/>
      <c r="H5" s="796" t="s">
        <v>59</v>
      </c>
      <c r="I5" s="797" t="s">
        <v>60</v>
      </c>
      <c r="J5" s="798" t="s">
        <v>61</v>
      </c>
      <c r="K5" s="664"/>
      <c r="L5" s="796" t="s">
        <v>59</v>
      </c>
      <c r="M5" s="797" t="s">
        <v>60</v>
      </c>
      <c r="N5" s="798" t="s">
        <v>61</v>
      </c>
      <c r="O5" s="664"/>
      <c r="P5" s="796" t="s">
        <v>59</v>
      </c>
      <c r="Q5" s="797" t="s">
        <v>60</v>
      </c>
      <c r="R5" s="798" t="s">
        <v>61</v>
      </c>
      <c r="S5" s="664"/>
      <c r="T5" s="796" t="s">
        <v>59</v>
      </c>
      <c r="U5" s="797" t="s">
        <v>60</v>
      </c>
      <c r="V5" s="798" t="s">
        <v>61</v>
      </c>
      <c r="W5" s="664"/>
      <c r="X5" s="660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</row>
    <row r="6" spans="1:45" ht="15.75" customHeight="1" x14ac:dyDescent="0.25">
      <c r="A6" s="464">
        <v>1</v>
      </c>
      <c r="B6" s="404" t="s">
        <v>36</v>
      </c>
      <c r="C6" s="404" t="s">
        <v>35</v>
      </c>
      <c r="D6" s="405">
        <v>0</v>
      </c>
      <c r="E6" s="406">
        <v>20</v>
      </c>
      <c r="F6" s="406">
        <v>20</v>
      </c>
      <c r="G6" s="423">
        <f t="shared" ref="G6:G24" si="0">SUM(D6:F6)</f>
        <v>40</v>
      </c>
      <c r="H6" s="414">
        <v>15</v>
      </c>
      <c r="I6" s="406"/>
      <c r="J6" s="406"/>
      <c r="K6" s="423">
        <f t="shared" ref="K6:K24" si="1">SUM(H6:J6)</f>
        <v>15</v>
      </c>
      <c r="L6" s="414">
        <v>5</v>
      </c>
      <c r="M6" s="406"/>
      <c r="N6" s="406">
        <v>0</v>
      </c>
      <c r="O6" s="423">
        <f t="shared" ref="O6:O24" si="2">SUM(L6:N6)</f>
        <v>5</v>
      </c>
      <c r="P6" s="414">
        <v>5</v>
      </c>
      <c r="Q6" s="406">
        <v>20</v>
      </c>
      <c r="R6" s="406"/>
      <c r="S6" s="423">
        <f t="shared" ref="S6:S24" si="3">SUM(P6:R6)</f>
        <v>25</v>
      </c>
      <c r="T6" s="414">
        <v>20</v>
      </c>
      <c r="U6" s="406"/>
      <c r="V6" s="406"/>
      <c r="W6" s="407">
        <f t="shared" ref="W6:W24" si="4">SUM(T6:V6)</f>
        <v>20</v>
      </c>
      <c r="X6" s="834">
        <f t="shared" ref="X6:X24" si="5">SUM(W6,S6,O6,K6,G6)</f>
        <v>105</v>
      </c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</row>
    <row r="7" spans="1:45" ht="15.75" customHeight="1" x14ac:dyDescent="0.25">
      <c r="A7" s="472">
        <v>2</v>
      </c>
      <c r="B7" s="410" t="s">
        <v>94</v>
      </c>
      <c r="C7" s="410" t="s">
        <v>95</v>
      </c>
      <c r="D7" s="411"/>
      <c r="E7" s="412">
        <v>10</v>
      </c>
      <c r="F7" s="412">
        <v>5</v>
      </c>
      <c r="G7" s="424">
        <f t="shared" si="0"/>
        <v>15</v>
      </c>
      <c r="H7" s="415">
        <v>20</v>
      </c>
      <c r="I7" s="412">
        <v>0</v>
      </c>
      <c r="J7" s="412">
        <v>0</v>
      </c>
      <c r="K7" s="424">
        <f t="shared" si="1"/>
        <v>20</v>
      </c>
      <c r="L7" s="415">
        <v>20</v>
      </c>
      <c r="M7" s="412">
        <v>5</v>
      </c>
      <c r="N7" s="412">
        <v>10</v>
      </c>
      <c r="O7" s="424">
        <f t="shared" si="2"/>
        <v>35</v>
      </c>
      <c r="P7" s="415">
        <v>10</v>
      </c>
      <c r="Q7" s="412">
        <v>10</v>
      </c>
      <c r="R7" s="412"/>
      <c r="S7" s="424">
        <f t="shared" si="3"/>
        <v>20</v>
      </c>
      <c r="T7" s="415">
        <v>0</v>
      </c>
      <c r="U7" s="412">
        <v>0</v>
      </c>
      <c r="V7" s="412">
        <v>10</v>
      </c>
      <c r="W7" s="413">
        <f t="shared" si="4"/>
        <v>10</v>
      </c>
      <c r="X7" s="833">
        <f t="shared" si="5"/>
        <v>100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</row>
    <row r="8" spans="1:45" ht="15.75" customHeight="1" x14ac:dyDescent="0.25">
      <c r="A8" s="472">
        <v>3</v>
      </c>
      <c r="B8" s="410" t="s">
        <v>20</v>
      </c>
      <c r="C8" s="410" t="s">
        <v>29</v>
      </c>
      <c r="D8" s="411">
        <v>5</v>
      </c>
      <c r="E8" s="412">
        <v>0</v>
      </c>
      <c r="F8" s="412">
        <v>10</v>
      </c>
      <c r="G8" s="424">
        <f t="shared" si="0"/>
        <v>15</v>
      </c>
      <c r="H8" s="415">
        <v>5</v>
      </c>
      <c r="I8" s="412">
        <v>0</v>
      </c>
      <c r="J8" s="412"/>
      <c r="K8" s="424">
        <f t="shared" si="1"/>
        <v>5</v>
      </c>
      <c r="L8" s="415">
        <v>5</v>
      </c>
      <c r="M8" s="412"/>
      <c r="N8" s="412"/>
      <c r="O8" s="424">
        <f t="shared" si="2"/>
        <v>5</v>
      </c>
      <c r="P8" s="415">
        <v>10</v>
      </c>
      <c r="Q8" s="412">
        <v>20</v>
      </c>
      <c r="R8" s="412"/>
      <c r="S8" s="424">
        <f t="shared" si="3"/>
        <v>30</v>
      </c>
      <c r="T8" s="415">
        <v>10</v>
      </c>
      <c r="U8" s="412">
        <v>15</v>
      </c>
      <c r="V8" s="412"/>
      <c r="W8" s="413">
        <f t="shared" si="4"/>
        <v>25</v>
      </c>
      <c r="X8" s="833">
        <f t="shared" si="5"/>
        <v>80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</row>
    <row r="9" spans="1:45" ht="15.75" customHeight="1" x14ac:dyDescent="0.25">
      <c r="A9" s="472">
        <v>4</v>
      </c>
      <c r="B9" s="410" t="s">
        <v>10</v>
      </c>
      <c r="C9" s="410" t="s">
        <v>30</v>
      </c>
      <c r="D9" s="411">
        <v>10</v>
      </c>
      <c r="E9" s="412">
        <v>10</v>
      </c>
      <c r="F9" s="412"/>
      <c r="G9" s="424">
        <f t="shared" si="0"/>
        <v>20</v>
      </c>
      <c r="H9" s="415"/>
      <c r="I9" s="412">
        <v>5</v>
      </c>
      <c r="J9" s="412"/>
      <c r="K9" s="424">
        <f t="shared" si="1"/>
        <v>5</v>
      </c>
      <c r="L9" s="415">
        <v>5</v>
      </c>
      <c r="M9" s="412"/>
      <c r="N9" s="412"/>
      <c r="O9" s="424">
        <f t="shared" si="2"/>
        <v>5</v>
      </c>
      <c r="P9" s="415">
        <v>5</v>
      </c>
      <c r="Q9" s="412">
        <v>20</v>
      </c>
      <c r="R9" s="412">
        <v>5</v>
      </c>
      <c r="S9" s="424">
        <f t="shared" si="3"/>
        <v>30</v>
      </c>
      <c r="T9" s="415">
        <v>20</v>
      </c>
      <c r="U9" s="412">
        <v>0</v>
      </c>
      <c r="V9" s="412"/>
      <c r="W9" s="413">
        <f t="shared" si="4"/>
        <v>20</v>
      </c>
      <c r="X9" s="833">
        <f t="shared" si="5"/>
        <v>80</v>
      </c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</row>
    <row r="10" spans="1:45" ht="15.75" customHeight="1" x14ac:dyDescent="0.25">
      <c r="A10" s="472">
        <v>5</v>
      </c>
      <c r="B10" s="410" t="s">
        <v>41</v>
      </c>
      <c r="C10" s="410" t="s">
        <v>42</v>
      </c>
      <c r="D10" s="411"/>
      <c r="E10" s="412"/>
      <c r="F10" s="412"/>
      <c r="G10" s="424">
        <f t="shared" si="0"/>
        <v>0</v>
      </c>
      <c r="H10" s="415">
        <v>15</v>
      </c>
      <c r="I10" s="412">
        <v>0</v>
      </c>
      <c r="J10" s="412">
        <v>20</v>
      </c>
      <c r="K10" s="424">
        <f t="shared" si="1"/>
        <v>35</v>
      </c>
      <c r="L10" s="415"/>
      <c r="M10" s="412">
        <v>5</v>
      </c>
      <c r="N10" s="412"/>
      <c r="O10" s="424">
        <f t="shared" si="2"/>
        <v>5</v>
      </c>
      <c r="P10" s="415">
        <v>0</v>
      </c>
      <c r="Q10" s="412">
        <v>20</v>
      </c>
      <c r="R10" s="412">
        <v>0</v>
      </c>
      <c r="S10" s="424">
        <f t="shared" si="3"/>
        <v>20</v>
      </c>
      <c r="T10" s="415">
        <v>0</v>
      </c>
      <c r="U10" s="412">
        <v>15</v>
      </c>
      <c r="V10" s="412">
        <v>0</v>
      </c>
      <c r="W10" s="413">
        <f t="shared" si="4"/>
        <v>15</v>
      </c>
      <c r="X10" s="833">
        <f t="shared" si="5"/>
        <v>75</v>
      </c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</row>
    <row r="11" spans="1:45" ht="15.75" customHeight="1" x14ac:dyDescent="0.25">
      <c r="A11" s="600">
        <v>6</v>
      </c>
      <c r="B11" s="608" t="s">
        <v>46</v>
      </c>
      <c r="C11" s="608" t="s">
        <v>29</v>
      </c>
      <c r="D11" s="602"/>
      <c r="E11" s="428"/>
      <c r="F11" s="428">
        <v>20</v>
      </c>
      <c r="G11" s="430">
        <f t="shared" si="0"/>
        <v>20</v>
      </c>
      <c r="H11" s="427"/>
      <c r="I11" s="428">
        <v>15</v>
      </c>
      <c r="J11" s="428">
        <v>15</v>
      </c>
      <c r="K11" s="430">
        <f t="shared" si="1"/>
        <v>30</v>
      </c>
      <c r="L11" s="427">
        <v>0</v>
      </c>
      <c r="M11" s="428">
        <v>0</v>
      </c>
      <c r="N11" s="428">
        <v>0</v>
      </c>
      <c r="O11" s="430">
        <f t="shared" si="2"/>
        <v>0</v>
      </c>
      <c r="P11" s="427"/>
      <c r="Q11" s="428"/>
      <c r="R11" s="428">
        <v>15</v>
      </c>
      <c r="S11" s="430">
        <f t="shared" si="3"/>
        <v>15</v>
      </c>
      <c r="T11" s="427"/>
      <c r="U11" s="428">
        <v>0</v>
      </c>
      <c r="V11" s="428">
        <v>10</v>
      </c>
      <c r="W11" s="429">
        <f t="shared" si="4"/>
        <v>10</v>
      </c>
      <c r="X11" s="832">
        <f t="shared" si="5"/>
        <v>75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</row>
    <row r="12" spans="1:45" ht="15.75" customHeight="1" x14ac:dyDescent="0.25">
      <c r="A12" s="472">
        <v>7</v>
      </c>
      <c r="B12" s="410" t="s">
        <v>31</v>
      </c>
      <c r="C12" s="410" t="s">
        <v>30</v>
      </c>
      <c r="D12" s="411">
        <v>0</v>
      </c>
      <c r="E12" s="412">
        <v>0</v>
      </c>
      <c r="F12" s="412"/>
      <c r="G12" s="424">
        <f t="shared" si="0"/>
        <v>0</v>
      </c>
      <c r="H12" s="415">
        <v>10</v>
      </c>
      <c r="I12" s="412">
        <v>20</v>
      </c>
      <c r="J12" s="412"/>
      <c r="K12" s="424">
        <f t="shared" si="1"/>
        <v>30</v>
      </c>
      <c r="L12" s="415"/>
      <c r="M12" s="412">
        <v>20</v>
      </c>
      <c r="N12" s="412"/>
      <c r="O12" s="424">
        <f t="shared" si="2"/>
        <v>20</v>
      </c>
      <c r="P12" s="415">
        <v>5</v>
      </c>
      <c r="Q12" s="412">
        <v>0</v>
      </c>
      <c r="R12" s="412">
        <v>15</v>
      </c>
      <c r="S12" s="424">
        <f t="shared" si="3"/>
        <v>20</v>
      </c>
      <c r="T12" s="415">
        <v>5</v>
      </c>
      <c r="U12" s="412">
        <v>0</v>
      </c>
      <c r="V12" s="412"/>
      <c r="W12" s="413">
        <f t="shared" si="4"/>
        <v>5</v>
      </c>
      <c r="X12" s="833">
        <f t="shared" si="5"/>
        <v>75</v>
      </c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</row>
    <row r="13" spans="1:45" ht="15.75" customHeight="1" x14ac:dyDescent="0.25">
      <c r="A13" s="472">
        <v>8</v>
      </c>
      <c r="B13" s="417" t="s">
        <v>34</v>
      </c>
      <c r="C13" s="417" t="s">
        <v>35</v>
      </c>
      <c r="D13" s="411"/>
      <c r="E13" s="412">
        <v>0</v>
      </c>
      <c r="F13" s="412">
        <v>15</v>
      </c>
      <c r="G13" s="424">
        <f t="shared" si="0"/>
        <v>15</v>
      </c>
      <c r="H13" s="415">
        <v>20</v>
      </c>
      <c r="I13" s="412"/>
      <c r="J13" s="412"/>
      <c r="K13" s="424">
        <f t="shared" si="1"/>
        <v>20</v>
      </c>
      <c r="L13" s="415">
        <v>0</v>
      </c>
      <c r="M13" s="412"/>
      <c r="N13" s="412"/>
      <c r="O13" s="424">
        <f t="shared" si="2"/>
        <v>0</v>
      </c>
      <c r="P13" s="415">
        <v>15</v>
      </c>
      <c r="Q13" s="412"/>
      <c r="R13" s="412">
        <v>0</v>
      </c>
      <c r="S13" s="424">
        <f t="shared" si="3"/>
        <v>15</v>
      </c>
      <c r="T13" s="415">
        <v>20</v>
      </c>
      <c r="U13" s="412"/>
      <c r="V13" s="412"/>
      <c r="W13" s="413">
        <f t="shared" si="4"/>
        <v>20</v>
      </c>
      <c r="X13" s="833">
        <f t="shared" si="5"/>
        <v>70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</row>
    <row r="14" spans="1:45" ht="15.75" customHeight="1" x14ac:dyDescent="0.25">
      <c r="A14" s="472">
        <v>9</v>
      </c>
      <c r="B14" s="410" t="s">
        <v>28</v>
      </c>
      <c r="C14" s="410" t="s">
        <v>29</v>
      </c>
      <c r="D14" s="411"/>
      <c r="E14" s="412">
        <v>15</v>
      </c>
      <c r="F14" s="412">
        <v>20</v>
      </c>
      <c r="G14" s="424">
        <f t="shared" si="0"/>
        <v>35</v>
      </c>
      <c r="H14" s="415"/>
      <c r="I14" s="412">
        <v>10</v>
      </c>
      <c r="J14" s="412"/>
      <c r="K14" s="424">
        <f t="shared" si="1"/>
        <v>10</v>
      </c>
      <c r="L14" s="415">
        <v>0</v>
      </c>
      <c r="M14" s="412"/>
      <c r="N14" s="412"/>
      <c r="O14" s="424">
        <f t="shared" si="2"/>
        <v>0</v>
      </c>
      <c r="P14" s="415">
        <v>0</v>
      </c>
      <c r="Q14" s="412"/>
      <c r="R14" s="412"/>
      <c r="S14" s="424">
        <f t="shared" si="3"/>
        <v>0</v>
      </c>
      <c r="T14" s="415">
        <v>0</v>
      </c>
      <c r="U14" s="412"/>
      <c r="V14" s="412">
        <v>20</v>
      </c>
      <c r="W14" s="413">
        <f t="shared" si="4"/>
        <v>20</v>
      </c>
      <c r="X14" s="833">
        <f t="shared" si="5"/>
        <v>65</v>
      </c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</row>
    <row r="15" spans="1:45" s="313" customFormat="1" ht="15.75" customHeight="1" x14ac:dyDescent="0.25">
      <c r="A15" s="472">
        <v>10</v>
      </c>
      <c r="B15" s="410" t="s">
        <v>40</v>
      </c>
      <c r="C15" s="410" t="s">
        <v>26</v>
      </c>
      <c r="D15" s="411">
        <v>0</v>
      </c>
      <c r="E15" s="412">
        <v>20</v>
      </c>
      <c r="F15" s="412"/>
      <c r="G15" s="424">
        <f t="shared" si="0"/>
        <v>20</v>
      </c>
      <c r="H15" s="415">
        <v>15</v>
      </c>
      <c r="I15" s="412">
        <v>0</v>
      </c>
      <c r="J15" s="412"/>
      <c r="K15" s="424">
        <f t="shared" si="1"/>
        <v>15</v>
      </c>
      <c r="L15" s="415"/>
      <c r="M15" s="412"/>
      <c r="N15" s="412"/>
      <c r="O15" s="424">
        <f t="shared" si="2"/>
        <v>0</v>
      </c>
      <c r="P15" s="415">
        <v>15</v>
      </c>
      <c r="Q15" s="412">
        <v>0</v>
      </c>
      <c r="R15" s="412">
        <v>0</v>
      </c>
      <c r="S15" s="424">
        <f t="shared" si="3"/>
        <v>15</v>
      </c>
      <c r="T15" s="415">
        <v>0</v>
      </c>
      <c r="U15" s="412">
        <v>10</v>
      </c>
      <c r="V15" s="412">
        <v>0</v>
      </c>
      <c r="W15" s="413">
        <f t="shared" si="4"/>
        <v>10</v>
      </c>
      <c r="X15" s="833">
        <f t="shared" si="5"/>
        <v>60</v>
      </c>
    </row>
    <row r="16" spans="1:45" s="313" customFormat="1" ht="15.75" customHeight="1" x14ac:dyDescent="0.25">
      <c r="A16" s="52">
        <v>11</v>
      </c>
      <c r="B16" s="135" t="s">
        <v>14</v>
      </c>
      <c r="C16" s="135" t="s">
        <v>26</v>
      </c>
      <c r="D16" s="100"/>
      <c r="E16" s="89"/>
      <c r="F16" s="89"/>
      <c r="G16" s="38">
        <f t="shared" si="0"/>
        <v>0</v>
      </c>
      <c r="H16" s="66">
        <v>15</v>
      </c>
      <c r="I16" s="89">
        <v>0</v>
      </c>
      <c r="J16" s="89"/>
      <c r="K16" s="38">
        <f t="shared" si="1"/>
        <v>15</v>
      </c>
      <c r="L16" s="66">
        <v>0</v>
      </c>
      <c r="M16" s="89"/>
      <c r="N16" s="89">
        <v>10</v>
      </c>
      <c r="O16" s="38">
        <f t="shared" si="2"/>
        <v>10</v>
      </c>
      <c r="P16" s="66"/>
      <c r="Q16" s="89">
        <v>10</v>
      </c>
      <c r="R16" s="89"/>
      <c r="S16" s="38">
        <f t="shared" si="3"/>
        <v>10</v>
      </c>
      <c r="T16" s="66">
        <v>10</v>
      </c>
      <c r="U16" s="89">
        <v>10</v>
      </c>
      <c r="V16" s="89">
        <v>0</v>
      </c>
      <c r="W16" s="92">
        <f t="shared" si="4"/>
        <v>20</v>
      </c>
      <c r="X16" s="828">
        <f t="shared" si="5"/>
        <v>55</v>
      </c>
    </row>
    <row r="17" spans="1:45" s="313" customFormat="1" ht="15.75" customHeight="1" x14ac:dyDescent="0.25">
      <c r="A17" s="53">
        <v>12</v>
      </c>
      <c r="B17" s="317" t="s">
        <v>47</v>
      </c>
      <c r="C17" s="317" t="s">
        <v>48</v>
      </c>
      <c r="D17" s="99">
        <v>0</v>
      </c>
      <c r="E17" s="110">
        <v>0</v>
      </c>
      <c r="F17" s="110"/>
      <c r="G17" s="111">
        <f t="shared" si="0"/>
        <v>0</v>
      </c>
      <c r="H17" s="109">
        <v>10</v>
      </c>
      <c r="I17" s="110">
        <v>0</v>
      </c>
      <c r="J17" s="110"/>
      <c r="K17" s="111">
        <f t="shared" si="1"/>
        <v>10</v>
      </c>
      <c r="L17" s="109">
        <v>10</v>
      </c>
      <c r="M17" s="110">
        <v>10</v>
      </c>
      <c r="N17" s="110">
        <v>0</v>
      </c>
      <c r="O17" s="111">
        <f t="shared" si="2"/>
        <v>20</v>
      </c>
      <c r="P17" s="109">
        <v>15</v>
      </c>
      <c r="Q17" s="110"/>
      <c r="R17" s="110"/>
      <c r="S17" s="111">
        <f t="shared" si="3"/>
        <v>15</v>
      </c>
      <c r="T17" s="109"/>
      <c r="U17" s="110">
        <v>5</v>
      </c>
      <c r="V17" s="110"/>
      <c r="W17" s="91">
        <f t="shared" si="4"/>
        <v>5</v>
      </c>
      <c r="X17" s="827">
        <f t="shared" si="5"/>
        <v>50</v>
      </c>
    </row>
    <row r="18" spans="1:45" s="313" customFormat="1" ht="15.75" customHeight="1" x14ac:dyDescent="0.25">
      <c r="A18" s="53">
        <v>13</v>
      </c>
      <c r="B18" s="81" t="s">
        <v>23</v>
      </c>
      <c r="C18" s="81" t="s">
        <v>32</v>
      </c>
      <c r="D18" s="99">
        <v>0</v>
      </c>
      <c r="E18" s="110"/>
      <c r="F18" s="110"/>
      <c r="G18" s="111">
        <f t="shared" si="0"/>
        <v>0</v>
      </c>
      <c r="H18" s="109"/>
      <c r="I18" s="110"/>
      <c r="J18" s="110"/>
      <c r="K18" s="111">
        <f t="shared" si="1"/>
        <v>0</v>
      </c>
      <c r="L18" s="109">
        <v>5</v>
      </c>
      <c r="M18" s="110">
        <v>0</v>
      </c>
      <c r="N18" s="110"/>
      <c r="O18" s="111">
        <f t="shared" si="2"/>
        <v>5</v>
      </c>
      <c r="P18" s="109"/>
      <c r="Q18" s="110"/>
      <c r="R18" s="110"/>
      <c r="S18" s="111">
        <f t="shared" si="3"/>
        <v>0</v>
      </c>
      <c r="T18" s="109">
        <v>10</v>
      </c>
      <c r="U18" s="110">
        <v>20</v>
      </c>
      <c r="V18" s="110"/>
      <c r="W18" s="91">
        <f t="shared" si="4"/>
        <v>30</v>
      </c>
      <c r="X18" s="827">
        <f t="shared" si="5"/>
        <v>35</v>
      </c>
    </row>
    <row r="19" spans="1:45" s="313" customFormat="1" ht="15.75" customHeight="1" x14ac:dyDescent="0.25">
      <c r="A19" s="53">
        <v>14</v>
      </c>
      <c r="B19" s="67" t="s">
        <v>24</v>
      </c>
      <c r="C19" s="113" t="s">
        <v>29</v>
      </c>
      <c r="D19" s="99">
        <v>0</v>
      </c>
      <c r="E19" s="110"/>
      <c r="F19" s="110"/>
      <c r="G19" s="111">
        <f t="shared" si="0"/>
        <v>0</v>
      </c>
      <c r="H19" s="109"/>
      <c r="I19" s="110"/>
      <c r="J19" s="110">
        <v>0</v>
      </c>
      <c r="K19" s="111">
        <f t="shared" si="1"/>
        <v>0</v>
      </c>
      <c r="L19" s="109"/>
      <c r="M19" s="110">
        <v>10</v>
      </c>
      <c r="N19" s="110">
        <v>0</v>
      </c>
      <c r="O19" s="111">
        <f t="shared" si="2"/>
        <v>10</v>
      </c>
      <c r="P19" s="109"/>
      <c r="Q19" s="110"/>
      <c r="R19" s="110"/>
      <c r="S19" s="111">
        <f t="shared" si="3"/>
        <v>0</v>
      </c>
      <c r="T19" s="109">
        <v>0</v>
      </c>
      <c r="U19" s="110">
        <v>5</v>
      </c>
      <c r="V19" s="110">
        <v>20</v>
      </c>
      <c r="W19" s="91">
        <f t="shared" si="4"/>
        <v>25</v>
      </c>
      <c r="X19" s="827">
        <f t="shared" si="5"/>
        <v>35</v>
      </c>
    </row>
    <row r="20" spans="1:45" s="313" customFormat="1" ht="15.75" customHeight="1" x14ac:dyDescent="0.25">
      <c r="A20" s="53">
        <v>15</v>
      </c>
      <c r="B20" s="81" t="s">
        <v>25</v>
      </c>
      <c r="C20" s="81" t="s">
        <v>26</v>
      </c>
      <c r="D20" s="99">
        <v>20</v>
      </c>
      <c r="E20" s="110"/>
      <c r="F20" s="110"/>
      <c r="G20" s="111">
        <f t="shared" si="0"/>
        <v>20</v>
      </c>
      <c r="H20" s="109"/>
      <c r="I20" s="110"/>
      <c r="J20" s="110"/>
      <c r="K20" s="111">
        <f t="shared" si="1"/>
        <v>0</v>
      </c>
      <c r="L20" s="109">
        <v>5</v>
      </c>
      <c r="M20" s="110"/>
      <c r="N20" s="110"/>
      <c r="O20" s="111">
        <f t="shared" si="2"/>
        <v>5</v>
      </c>
      <c r="P20" s="109">
        <v>10</v>
      </c>
      <c r="Q20" s="110">
        <v>0</v>
      </c>
      <c r="R20" s="110">
        <v>0</v>
      </c>
      <c r="S20" s="111">
        <f t="shared" si="3"/>
        <v>10</v>
      </c>
      <c r="T20" s="109"/>
      <c r="U20" s="110">
        <v>0</v>
      </c>
      <c r="V20" s="110"/>
      <c r="W20" s="91">
        <f t="shared" si="4"/>
        <v>0</v>
      </c>
      <c r="X20" s="827">
        <f t="shared" si="5"/>
        <v>35</v>
      </c>
    </row>
    <row r="21" spans="1:45" s="313" customFormat="1" ht="15.75" customHeight="1" x14ac:dyDescent="0.25">
      <c r="A21" s="52">
        <v>16</v>
      </c>
      <c r="B21" s="135" t="s">
        <v>16</v>
      </c>
      <c r="C21" s="327" t="s">
        <v>29</v>
      </c>
      <c r="D21" s="100">
        <v>0</v>
      </c>
      <c r="E21" s="89">
        <v>20</v>
      </c>
      <c r="F21" s="89"/>
      <c r="G21" s="38">
        <f t="shared" si="0"/>
        <v>20</v>
      </c>
      <c r="H21" s="66">
        <v>0</v>
      </c>
      <c r="I21" s="89">
        <v>0</v>
      </c>
      <c r="J21" s="89">
        <v>0</v>
      </c>
      <c r="K21" s="38">
        <f t="shared" si="1"/>
        <v>0</v>
      </c>
      <c r="L21" s="66">
        <v>0</v>
      </c>
      <c r="M21" s="89">
        <v>0</v>
      </c>
      <c r="N21" s="89"/>
      <c r="O21" s="38">
        <f t="shared" si="2"/>
        <v>0</v>
      </c>
      <c r="P21" s="66">
        <v>0</v>
      </c>
      <c r="Q21" s="89">
        <v>0</v>
      </c>
      <c r="R21" s="89"/>
      <c r="S21" s="38">
        <f t="shared" si="3"/>
        <v>0</v>
      </c>
      <c r="T21" s="66"/>
      <c r="U21" s="89">
        <v>5</v>
      </c>
      <c r="V21" s="89">
        <v>5</v>
      </c>
      <c r="W21" s="92">
        <f t="shared" si="4"/>
        <v>10</v>
      </c>
      <c r="X21" s="828">
        <f t="shared" si="5"/>
        <v>30</v>
      </c>
    </row>
    <row r="22" spans="1:45" s="313" customFormat="1" ht="15.75" customHeight="1" x14ac:dyDescent="0.25">
      <c r="A22" s="53">
        <v>17</v>
      </c>
      <c r="B22" s="81" t="s">
        <v>38</v>
      </c>
      <c r="C22" s="81" t="s">
        <v>37</v>
      </c>
      <c r="D22" s="99">
        <v>20</v>
      </c>
      <c r="E22" s="110"/>
      <c r="F22" s="110"/>
      <c r="G22" s="111">
        <f t="shared" si="0"/>
        <v>20</v>
      </c>
      <c r="H22" s="109">
        <v>0</v>
      </c>
      <c r="I22" s="110">
        <v>5</v>
      </c>
      <c r="J22" s="110"/>
      <c r="K22" s="111">
        <f t="shared" si="1"/>
        <v>5</v>
      </c>
      <c r="L22" s="109"/>
      <c r="M22" s="110"/>
      <c r="N22" s="110"/>
      <c r="O22" s="111">
        <f t="shared" si="2"/>
        <v>0</v>
      </c>
      <c r="P22" s="109">
        <v>0</v>
      </c>
      <c r="Q22" s="110"/>
      <c r="R22" s="110"/>
      <c r="S22" s="111">
        <f t="shared" si="3"/>
        <v>0</v>
      </c>
      <c r="T22" s="109">
        <v>5</v>
      </c>
      <c r="U22" s="110">
        <v>0</v>
      </c>
      <c r="V22" s="110"/>
      <c r="W22" s="91">
        <f t="shared" si="4"/>
        <v>5</v>
      </c>
      <c r="X22" s="827">
        <f t="shared" si="5"/>
        <v>30</v>
      </c>
    </row>
    <row r="23" spans="1:45" s="313" customFormat="1" ht="15.75" customHeight="1" x14ac:dyDescent="0.25">
      <c r="A23" s="53">
        <v>18</v>
      </c>
      <c r="B23" s="81" t="s">
        <v>12</v>
      </c>
      <c r="C23" s="81" t="s">
        <v>29</v>
      </c>
      <c r="D23" s="99">
        <v>0</v>
      </c>
      <c r="E23" s="110">
        <v>0</v>
      </c>
      <c r="F23" s="110">
        <v>0</v>
      </c>
      <c r="G23" s="111">
        <f t="shared" si="0"/>
        <v>0</v>
      </c>
      <c r="H23" s="109">
        <v>0</v>
      </c>
      <c r="I23" s="110">
        <v>0</v>
      </c>
      <c r="J23" s="110">
        <v>0</v>
      </c>
      <c r="K23" s="111">
        <f t="shared" si="1"/>
        <v>0</v>
      </c>
      <c r="L23" s="109">
        <v>10</v>
      </c>
      <c r="M23" s="110">
        <v>5</v>
      </c>
      <c r="N23" s="110">
        <v>0</v>
      </c>
      <c r="O23" s="111">
        <f t="shared" si="2"/>
        <v>15</v>
      </c>
      <c r="P23" s="109"/>
      <c r="Q23" s="110">
        <v>0</v>
      </c>
      <c r="R23" s="110">
        <v>0</v>
      </c>
      <c r="S23" s="111">
        <f t="shared" si="3"/>
        <v>0</v>
      </c>
      <c r="T23" s="109"/>
      <c r="U23" s="110">
        <v>0</v>
      </c>
      <c r="V23" s="110">
        <v>5</v>
      </c>
      <c r="W23" s="91">
        <f t="shared" si="4"/>
        <v>5</v>
      </c>
      <c r="X23" s="827">
        <f t="shared" si="5"/>
        <v>20</v>
      </c>
    </row>
    <row r="24" spans="1:45" s="313" customFormat="1" ht="15.75" customHeight="1" thickBot="1" x14ac:dyDescent="0.3">
      <c r="A24" s="471">
        <v>19</v>
      </c>
      <c r="B24" s="318" t="s">
        <v>45</v>
      </c>
      <c r="C24" s="318" t="s">
        <v>29</v>
      </c>
      <c r="D24" s="82"/>
      <c r="E24" s="115"/>
      <c r="F24" s="115"/>
      <c r="G24" s="116">
        <f t="shared" si="0"/>
        <v>0</v>
      </c>
      <c r="H24" s="108"/>
      <c r="I24" s="115"/>
      <c r="J24" s="115"/>
      <c r="K24" s="116">
        <f t="shared" si="1"/>
        <v>0</v>
      </c>
      <c r="L24" s="108"/>
      <c r="M24" s="115"/>
      <c r="N24" s="115">
        <v>0</v>
      </c>
      <c r="O24" s="116">
        <f t="shared" si="2"/>
        <v>0</v>
      </c>
      <c r="P24" s="108"/>
      <c r="Q24" s="115"/>
      <c r="R24" s="115"/>
      <c r="S24" s="116">
        <f t="shared" si="3"/>
        <v>0</v>
      </c>
      <c r="T24" s="108"/>
      <c r="U24" s="115"/>
      <c r="V24" s="115"/>
      <c r="W24" s="73">
        <f t="shared" si="4"/>
        <v>0</v>
      </c>
      <c r="X24" s="829">
        <f t="shared" si="5"/>
        <v>0</v>
      </c>
    </row>
    <row r="25" spans="1:45" ht="15.75" customHeight="1" thickBot="1" x14ac:dyDescent="0.3">
      <c r="A25" s="102"/>
      <c r="B25" s="102"/>
      <c r="C25" s="103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</row>
    <row r="26" spans="1:45" ht="15.75" customHeight="1" thickBot="1" x14ac:dyDescent="0.3">
      <c r="A26" s="105"/>
      <c r="B26" s="821" t="s">
        <v>62</v>
      </c>
      <c r="C26" s="822"/>
      <c r="D26" s="125"/>
      <c r="E26" s="125"/>
      <c r="F26" s="125"/>
      <c r="G26" s="125"/>
      <c r="H26" s="125"/>
      <c r="I26" s="125"/>
      <c r="J26" s="12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4"/>
    </row>
    <row r="27" spans="1:45" ht="15.75" customHeight="1" x14ac:dyDescent="0.25">
      <c r="A27" s="653" t="s">
        <v>44</v>
      </c>
      <c r="B27" s="655" t="s">
        <v>51</v>
      </c>
      <c r="C27" s="657" t="s">
        <v>1</v>
      </c>
      <c r="D27" s="799" t="s">
        <v>52</v>
      </c>
      <c r="E27" s="800"/>
      <c r="F27" s="801"/>
      <c r="G27" s="651" t="s">
        <v>53</v>
      </c>
      <c r="H27" s="799" t="s">
        <v>54</v>
      </c>
      <c r="I27" s="800"/>
      <c r="J27" s="801"/>
      <c r="K27" s="651" t="s">
        <v>53</v>
      </c>
      <c r="L27" s="799" t="s">
        <v>55</v>
      </c>
      <c r="M27" s="800"/>
      <c r="N27" s="801"/>
      <c r="O27" s="651" t="s">
        <v>53</v>
      </c>
      <c r="P27" s="799" t="s">
        <v>56</v>
      </c>
      <c r="Q27" s="800"/>
      <c r="R27" s="801"/>
      <c r="S27" s="651" t="s">
        <v>53</v>
      </c>
      <c r="T27" s="799" t="s">
        <v>57</v>
      </c>
      <c r="U27" s="800"/>
      <c r="V27" s="801"/>
      <c r="W27" s="651" t="s">
        <v>53</v>
      </c>
      <c r="X27" s="799" t="s">
        <v>63</v>
      </c>
      <c r="Y27" s="800"/>
      <c r="Z27" s="801"/>
      <c r="AA27" s="651" t="s">
        <v>53</v>
      </c>
      <c r="AB27" s="799" t="s">
        <v>64</v>
      </c>
      <c r="AC27" s="800"/>
      <c r="AD27" s="801"/>
      <c r="AE27" s="651" t="s">
        <v>53</v>
      </c>
      <c r="AF27" s="799" t="s">
        <v>65</v>
      </c>
      <c r="AG27" s="800"/>
      <c r="AH27" s="801"/>
      <c r="AI27" s="651" t="s">
        <v>53</v>
      </c>
      <c r="AJ27" s="799" t="s">
        <v>66</v>
      </c>
      <c r="AK27" s="800"/>
      <c r="AL27" s="801"/>
      <c r="AM27" s="651" t="s">
        <v>53</v>
      </c>
      <c r="AN27" s="799" t="s">
        <v>67</v>
      </c>
      <c r="AO27" s="800"/>
      <c r="AP27" s="801"/>
      <c r="AQ27" s="651" t="s">
        <v>53</v>
      </c>
      <c r="AR27" s="653" t="s">
        <v>58</v>
      </c>
      <c r="AS27" s="657" t="s">
        <v>68</v>
      </c>
    </row>
    <row r="28" spans="1:45" ht="15.75" customHeight="1" thickBot="1" x14ac:dyDescent="0.3">
      <c r="A28" s="662"/>
      <c r="B28" s="665"/>
      <c r="C28" s="660"/>
      <c r="D28" s="796" t="s">
        <v>59</v>
      </c>
      <c r="E28" s="797" t="s">
        <v>60</v>
      </c>
      <c r="F28" s="798" t="s">
        <v>61</v>
      </c>
      <c r="G28" s="664"/>
      <c r="H28" s="796" t="s">
        <v>59</v>
      </c>
      <c r="I28" s="797" t="s">
        <v>60</v>
      </c>
      <c r="J28" s="798" t="s">
        <v>61</v>
      </c>
      <c r="K28" s="664"/>
      <c r="L28" s="796" t="s">
        <v>59</v>
      </c>
      <c r="M28" s="797" t="s">
        <v>60</v>
      </c>
      <c r="N28" s="798" t="s">
        <v>61</v>
      </c>
      <c r="O28" s="664"/>
      <c r="P28" s="796" t="s">
        <v>59</v>
      </c>
      <c r="Q28" s="797" t="s">
        <v>60</v>
      </c>
      <c r="R28" s="798" t="s">
        <v>61</v>
      </c>
      <c r="S28" s="664"/>
      <c r="T28" s="796" t="s">
        <v>59</v>
      </c>
      <c r="U28" s="797" t="s">
        <v>60</v>
      </c>
      <c r="V28" s="798" t="s">
        <v>61</v>
      </c>
      <c r="W28" s="664"/>
      <c r="X28" s="796" t="s">
        <v>59</v>
      </c>
      <c r="Y28" s="797" t="s">
        <v>60</v>
      </c>
      <c r="Z28" s="798" t="s">
        <v>61</v>
      </c>
      <c r="AA28" s="664"/>
      <c r="AB28" s="796" t="s">
        <v>59</v>
      </c>
      <c r="AC28" s="797" t="s">
        <v>60</v>
      </c>
      <c r="AD28" s="798" t="s">
        <v>61</v>
      </c>
      <c r="AE28" s="664"/>
      <c r="AF28" s="796" t="s">
        <v>59</v>
      </c>
      <c r="AG28" s="797" t="s">
        <v>60</v>
      </c>
      <c r="AH28" s="798" t="s">
        <v>61</v>
      </c>
      <c r="AI28" s="664"/>
      <c r="AJ28" s="796" t="s">
        <v>59</v>
      </c>
      <c r="AK28" s="797" t="s">
        <v>60</v>
      </c>
      <c r="AL28" s="798" t="s">
        <v>61</v>
      </c>
      <c r="AM28" s="664"/>
      <c r="AN28" s="796" t="s">
        <v>59</v>
      </c>
      <c r="AO28" s="797" t="s">
        <v>60</v>
      </c>
      <c r="AP28" s="798" t="s">
        <v>61</v>
      </c>
      <c r="AQ28" s="664"/>
      <c r="AR28" s="662"/>
      <c r="AS28" s="660"/>
    </row>
    <row r="29" spans="1:45" ht="15.75" customHeight="1" x14ac:dyDescent="0.25">
      <c r="A29" s="754">
        <v>1</v>
      </c>
      <c r="B29" s="708" t="s">
        <v>36</v>
      </c>
      <c r="C29" s="708" t="s">
        <v>35</v>
      </c>
      <c r="D29" s="755">
        <v>0</v>
      </c>
      <c r="E29" s="711">
        <v>20</v>
      </c>
      <c r="F29" s="711">
        <v>5</v>
      </c>
      <c r="G29" s="712">
        <f>SUM(D29:F29)</f>
        <v>25</v>
      </c>
      <c r="H29" s="710">
        <v>0</v>
      </c>
      <c r="I29" s="711">
        <v>20</v>
      </c>
      <c r="J29" s="711">
        <v>0</v>
      </c>
      <c r="K29" s="712">
        <f>SUM(H29:J29)</f>
        <v>20</v>
      </c>
      <c r="L29" s="710">
        <v>0</v>
      </c>
      <c r="M29" s="711">
        <v>15</v>
      </c>
      <c r="N29" s="711"/>
      <c r="O29" s="712">
        <f>SUM(L29:N29)</f>
        <v>15</v>
      </c>
      <c r="P29" s="710">
        <v>0</v>
      </c>
      <c r="Q29" s="711">
        <v>10</v>
      </c>
      <c r="R29" s="711">
        <v>0</v>
      </c>
      <c r="S29" s="712">
        <f>SUM(P29:R29)</f>
        <v>10</v>
      </c>
      <c r="T29" s="710">
        <v>15</v>
      </c>
      <c r="U29" s="711">
        <v>5</v>
      </c>
      <c r="V29" s="711">
        <v>0</v>
      </c>
      <c r="W29" s="712">
        <f>SUM(T29:V29)</f>
        <v>20</v>
      </c>
      <c r="X29" s="710"/>
      <c r="Y29" s="711">
        <v>20</v>
      </c>
      <c r="Z29" s="711">
        <v>0</v>
      </c>
      <c r="AA29" s="712">
        <f>SUM(X29:Z29)</f>
        <v>20</v>
      </c>
      <c r="AB29" s="710">
        <v>0</v>
      </c>
      <c r="AC29" s="711">
        <v>15</v>
      </c>
      <c r="AD29" s="711"/>
      <c r="AE29" s="712">
        <f>SUM(AB29:AD29)</f>
        <v>15</v>
      </c>
      <c r="AF29" s="710">
        <v>15</v>
      </c>
      <c r="AG29" s="711">
        <v>20</v>
      </c>
      <c r="AH29" s="711"/>
      <c r="AI29" s="712">
        <f>SUM(AF29:AH29)</f>
        <v>35</v>
      </c>
      <c r="AJ29" s="710">
        <v>5</v>
      </c>
      <c r="AK29" s="711">
        <v>20</v>
      </c>
      <c r="AL29" s="711">
        <v>0</v>
      </c>
      <c r="AM29" s="712">
        <f>SUM(AJ29:AL29)</f>
        <v>25</v>
      </c>
      <c r="AN29" s="710"/>
      <c r="AO29" s="711">
        <v>15</v>
      </c>
      <c r="AP29" s="711">
        <v>5</v>
      </c>
      <c r="AQ29" s="712">
        <f>SUM(AN29:AP29)</f>
        <v>20</v>
      </c>
      <c r="AR29" s="836">
        <f>SUM(AQ29,AM29,AI29,AE29,AA29,W29,S29,O29,K29,G29)</f>
        <v>205</v>
      </c>
      <c r="AS29" s="714">
        <v>1</v>
      </c>
    </row>
    <row r="30" spans="1:45" ht="15.75" customHeight="1" x14ac:dyDescent="0.25">
      <c r="A30" s="715">
        <v>2</v>
      </c>
      <c r="B30" s="716" t="s">
        <v>41</v>
      </c>
      <c r="C30" s="716" t="s">
        <v>42</v>
      </c>
      <c r="D30" s="777">
        <v>0</v>
      </c>
      <c r="E30" s="719">
        <v>0</v>
      </c>
      <c r="F30" s="719">
        <v>0</v>
      </c>
      <c r="G30" s="720">
        <f>SUM(D30:F30)</f>
        <v>0</v>
      </c>
      <c r="H30" s="718"/>
      <c r="I30" s="719">
        <v>20</v>
      </c>
      <c r="J30" s="719">
        <v>20</v>
      </c>
      <c r="K30" s="720">
        <f>SUM(H30:J30)</f>
        <v>40</v>
      </c>
      <c r="L30" s="718">
        <v>0</v>
      </c>
      <c r="M30" s="719">
        <v>20</v>
      </c>
      <c r="N30" s="719">
        <v>20</v>
      </c>
      <c r="O30" s="720">
        <f>SUM(L30:N30)</f>
        <v>40</v>
      </c>
      <c r="P30" s="718"/>
      <c r="Q30" s="719">
        <v>0</v>
      </c>
      <c r="R30" s="719">
        <v>10</v>
      </c>
      <c r="S30" s="720">
        <f>SUM(P30:R30)</f>
        <v>10</v>
      </c>
      <c r="T30" s="718"/>
      <c r="U30" s="719">
        <v>0</v>
      </c>
      <c r="V30" s="719">
        <v>10</v>
      </c>
      <c r="W30" s="720">
        <f>SUM(T30:V30)</f>
        <v>10</v>
      </c>
      <c r="X30" s="718"/>
      <c r="Y30" s="719">
        <v>20</v>
      </c>
      <c r="Z30" s="719">
        <v>15</v>
      </c>
      <c r="AA30" s="720">
        <f>SUM(X30:Z30)</f>
        <v>35</v>
      </c>
      <c r="AB30" s="718">
        <v>0</v>
      </c>
      <c r="AC30" s="719">
        <v>0</v>
      </c>
      <c r="AD30" s="719">
        <v>5</v>
      </c>
      <c r="AE30" s="720">
        <f>SUM(AB30:AD30)</f>
        <v>5</v>
      </c>
      <c r="AF30" s="718"/>
      <c r="AG30" s="719">
        <v>0</v>
      </c>
      <c r="AH30" s="719">
        <v>10</v>
      </c>
      <c r="AI30" s="720">
        <f>SUM(AF30:AH30)</f>
        <v>10</v>
      </c>
      <c r="AJ30" s="718"/>
      <c r="AK30" s="719">
        <v>20</v>
      </c>
      <c r="AL30" s="719">
        <v>10</v>
      </c>
      <c r="AM30" s="720">
        <f>SUM(AJ30:AL30)</f>
        <v>30</v>
      </c>
      <c r="AN30" s="718">
        <v>0</v>
      </c>
      <c r="AO30" s="719">
        <v>10</v>
      </c>
      <c r="AP30" s="719">
        <v>10</v>
      </c>
      <c r="AQ30" s="720">
        <f>SUM(AN30:AP30)</f>
        <v>20</v>
      </c>
      <c r="AR30" s="825">
        <f>SUM(AQ30,AM30,AI30,AE30,AA30,W30,S30,O30,K30,G30)</f>
        <v>200</v>
      </c>
      <c r="AS30" s="721">
        <v>2</v>
      </c>
    </row>
    <row r="31" spans="1:45" ht="15.75" customHeight="1" x14ac:dyDescent="0.25">
      <c r="A31" s="722">
        <v>3</v>
      </c>
      <c r="B31" s="778" t="s">
        <v>34</v>
      </c>
      <c r="C31" s="779" t="s">
        <v>35</v>
      </c>
      <c r="D31" s="780">
        <v>0</v>
      </c>
      <c r="E31" s="726"/>
      <c r="F31" s="726"/>
      <c r="G31" s="727">
        <f>SUM(D31:F31)</f>
        <v>0</v>
      </c>
      <c r="H31" s="725">
        <v>10</v>
      </c>
      <c r="I31" s="726">
        <v>0</v>
      </c>
      <c r="J31" s="726"/>
      <c r="K31" s="727">
        <f>SUM(H31:J31)</f>
        <v>10</v>
      </c>
      <c r="L31" s="725">
        <v>5</v>
      </c>
      <c r="M31" s="726">
        <v>0</v>
      </c>
      <c r="N31" s="726"/>
      <c r="O31" s="727">
        <f>SUM(L31:N31)</f>
        <v>5</v>
      </c>
      <c r="P31" s="725">
        <v>0</v>
      </c>
      <c r="Q31" s="726"/>
      <c r="R31" s="726"/>
      <c r="S31" s="727">
        <f>SUM(P31:R31)</f>
        <v>0</v>
      </c>
      <c r="T31" s="725">
        <v>10</v>
      </c>
      <c r="U31" s="726">
        <v>10</v>
      </c>
      <c r="V31" s="726">
        <v>5</v>
      </c>
      <c r="W31" s="727">
        <f>SUM(T31:V31)</f>
        <v>25</v>
      </c>
      <c r="X31" s="725">
        <v>20</v>
      </c>
      <c r="Y31" s="726">
        <v>20</v>
      </c>
      <c r="Z31" s="726"/>
      <c r="AA31" s="727">
        <f>SUM(X31:Z31)</f>
        <v>40</v>
      </c>
      <c r="AB31" s="725">
        <v>10</v>
      </c>
      <c r="AC31" s="726">
        <v>5</v>
      </c>
      <c r="AD31" s="726"/>
      <c r="AE31" s="727">
        <f>SUM(AB31:AD31)</f>
        <v>15</v>
      </c>
      <c r="AF31" s="725">
        <v>10</v>
      </c>
      <c r="AG31" s="726">
        <v>20</v>
      </c>
      <c r="AH31" s="726"/>
      <c r="AI31" s="727">
        <f>SUM(AF31:AH31)</f>
        <v>30</v>
      </c>
      <c r="AJ31" s="725">
        <v>0</v>
      </c>
      <c r="AK31" s="726"/>
      <c r="AL31" s="726"/>
      <c r="AM31" s="727">
        <f>SUM(AJ31:AL31)</f>
        <v>0</v>
      </c>
      <c r="AN31" s="725">
        <v>20</v>
      </c>
      <c r="AO31" s="726">
        <v>15</v>
      </c>
      <c r="AP31" s="726">
        <v>10</v>
      </c>
      <c r="AQ31" s="727">
        <f>SUM(AN31:AP31)</f>
        <v>45</v>
      </c>
      <c r="AR31" s="826">
        <f>SUM(AQ31,AM31,AI31,AE31,AA31,W31,S31,O31,K31,G31)</f>
        <v>170</v>
      </c>
      <c r="AS31" s="728">
        <v>3</v>
      </c>
    </row>
    <row r="32" spans="1:45" ht="15.75" customHeight="1" x14ac:dyDescent="0.25">
      <c r="A32" s="87">
        <v>4</v>
      </c>
      <c r="B32" s="113" t="s">
        <v>94</v>
      </c>
      <c r="C32" s="113" t="s">
        <v>95</v>
      </c>
      <c r="D32" s="99"/>
      <c r="E32" s="110"/>
      <c r="F32" s="110"/>
      <c r="G32" s="121">
        <f>SUM(D32:F32)</f>
        <v>0</v>
      </c>
      <c r="H32" s="109">
        <v>15</v>
      </c>
      <c r="I32" s="110">
        <v>0</v>
      </c>
      <c r="J32" s="110">
        <v>0</v>
      </c>
      <c r="K32" s="121">
        <f>SUM(H32:J32)</f>
        <v>15</v>
      </c>
      <c r="L32" s="109">
        <v>0</v>
      </c>
      <c r="M32" s="110">
        <v>5</v>
      </c>
      <c r="N32" s="110"/>
      <c r="O32" s="121">
        <f>SUM(L32:N32)</f>
        <v>5</v>
      </c>
      <c r="P32" s="109">
        <v>10</v>
      </c>
      <c r="Q32" s="110">
        <v>15</v>
      </c>
      <c r="R32" s="110"/>
      <c r="S32" s="121">
        <f>SUM(P32:R32)</f>
        <v>25</v>
      </c>
      <c r="T32" s="109">
        <v>0</v>
      </c>
      <c r="U32" s="110"/>
      <c r="V32" s="110"/>
      <c r="W32" s="121">
        <f>SUM(T32:V32)</f>
        <v>0</v>
      </c>
      <c r="X32" s="109">
        <v>10</v>
      </c>
      <c r="Y32" s="110">
        <v>0</v>
      </c>
      <c r="Z32" s="110">
        <v>5</v>
      </c>
      <c r="AA32" s="121">
        <f>SUM(X32:Z32)</f>
        <v>15</v>
      </c>
      <c r="AB32" s="109">
        <v>0</v>
      </c>
      <c r="AC32" s="110">
        <v>0</v>
      </c>
      <c r="AD32" s="110">
        <v>0</v>
      </c>
      <c r="AE32" s="121">
        <f>SUM(AB32:AD32)</f>
        <v>0</v>
      </c>
      <c r="AF32" s="109">
        <v>5</v>
      </c>
      <c r="AG32" s="110">
        <v>0</v>
      </c>
      <c r="AH32" s="110">
        <v>0</v>
      </c>
      <c r="AI32" s="121">
        <f>SUM(AF32:AH32)</f>
        <v>5</v>
      </c>
      <c r="AJ32" s="109">
        <v>15</v>
      </c>
      <c r="AK32" s="110">
        <v>0</v>
      </c>
      <c r="AL32" s="110">
        <v>20</v>
      </c>
      <c r="AM32" s="121">
        <f>SUM(AJ32:AL32)</f>
        <v>35</v>
      </c>
      <c r="AN32" s="109">
        <v>10</v>
      </c>
      <c r="AO32" s="110"/>
      <c r="AP32" s="110">
        <v>0</v>
      </c>
      <c r="AQ32" s="121">
        <f>SUM(AN32:AP32)</f>
        <v>10</v>
      </c>
      <c r="AR32" s="827">
        <f>SUM(AQ32,AM32,AI32,AE32,AA32,W32,S32,O32,K32,G32)</f>
        <v>110</v>
      </c>
      <c r="AS32" s="136"/>
    </row>
    <row r="33" spans="1:45" ht="15.75" customHeight="1" x14ac:dyDescent="0.25">
      <c r="A33" s="87">
        <v>5</v>
      </c>
      <c r="B33" s="113" t="s">
        <v>20</v>
      </c>
      <c r="C33" s="113" t="s">
        <v>29</v>
      </c>
      <c r="D33" s="99">
        <v>15</v>
      </c>
      <c r="E33" s="110"/>
      <c r="F33" s="110"/>
      <c r="G33" s="121">
        <f>SUM(D33:F33)</f>
        <v>15</v>
      </c>
      <c r="H33" s="109">
        <v>5</v>
      </c>
      <c r="I33" s="110">
        <v>0</v>
      </c>
      <c r="J33" s="110">
        <v>5</v>
      </c>
      <c r="K33" s="121">
        <f>SUM(H33:J33)</f>
        <v>10</v>
      </c>
      <c r="L33" s="109">
        <v>10</v>
      </c>
      <c r="M33" s="110">
        <v>0</v>
      </c>
      <c r="N33" s="110"/>
      <c r="O33" s="121">
        <f>SUM(L33:N33)</f>
        <v>10</v>
      </c>
      <c r="P33" s="109">
        <v>0</v>
      </c>
      <c r="Q33" s="110">
        <v>0</v>
      </c>
      <c r="R33" s="110"/>
      <c r="S33" s="121">
        <f>SUM(P33:R33)</f>
        <v>0</v>
      </c>
      <c r="T33" s="109">
        <v>0</v>
      </c>
      <c r="U33" s="110">
        <v>0</v>
      </c>
      <c r="V33" s="110"/>
      <c r="W33" s="121">
        <f>SUM(T33:V33)</f>
        <v>0</v>
      </c>
      <c r="X33" s="109">
        <v>10</v>
      </c>
      <c r="Y33" s="110">
        <v>0</v>
      </c>
      <c r="Z33" s="110">
        <v>0</v>
      </c>
      <c r="AA33" s="121">
        <f>SUM(X33:Z33)</f>
        <v>10</v>
      </c>
      <c r="AB33" s="109">
        <v>10</v>
      </c>
      <c r="AC33" s="110">
        <v>15</v>
      </c>
      <c r="AD33" s="110"/>
      <c r="AE33" s="121">
        <f>SUM(AB33:AD33)</f>
        <v>25</v>
      </c>
      <c r="AF33" s="109">
        <v>20</v>
      </c>
      <c r="AG33" s="110">
        <v>0</v>
      </c>
      <c r="AH33" s="110">
        <v>0</v>
      </c>
      <c r="AI33" s="121">
        <f>SUM(AF33:AH33)</f>
        <v>20</v>
      </c>
      <c r="AJ33" s="109">
        <v>10</v>
      </c>
      <c r="AK33" s="110">
        <v>0</v>
      </c>
      <c r="AL33" s="110">
        <v>0</v>
      </c>
      <c r="AM33" s="121">
        <f>SUM(AJ33:AL33)</f>
        <v>10</v>
      </c>
      <c r="AN33" s="109">
        <v>0</v>
      </c>
      <c r="AO33" s="110">
        <v>10</v>
      </c>
      <c r="AP33" s="110">
        <v>0</v>
      </c>
      <c r="AQ33" s="121">
        <f>SUM(AN33:AP33)</f>
        <v>10</v>
      </c>
      <c r="AR33" s="827">
        <f>SUM(AQ33,AM33,AI33,AE33,AA33,W33,S33,O33,K33,G33)</f>
        <v>110</v>
      </c>
      <c r="AS33" s="124"/>
    </row>
    <row r="34" spans="1:45" ht="15.75" customHeight="1" x14ac:dyDescent="0.25">
      <c r="A34" s="88">
        <v>6</v>
      </c>
      <c r="B34" s="379" t="s">
        <v>31</v>
      </c>
      <c r="C34" s="379" t="s">
        <v>30</v>
      </c>
      <c r="D34" s="51">
        <v>0</v>
      </c>
      <c r="E34" s="119">
        <v>5</v>
      </c>
      <c r="F34" s="119"/>
      <c r="G34" s="120">
        <f>SUM(D34:F34)</f>
        <v>5</v>
      </c>
      <c r="H34" s="118">
        <v>0</v>
      </c>
      <c r="I34" s="119">
        <v>15</v>
      </c>
      <c r="J34" s="119"/>
      <c r="K34" s="120">
        <f>SUM(H34:J34)</f>
        <v>15</v>
      </c>
      <c r="L34" s="118"/>
      <c r="M34" s="119"/>
      <c r="N34" s="119"/>
      <c r="O34" s="120">
        <f>SUM(L34:N34)</f>
        <v>0</v>
      </c>
      <c r="P34" s="118"/>
      <c r="Q34" s="119">
        <v>20</v>
      </c>
      <c r="R34" s="119"/>
      <c r="S34" s="120">
        <f>SUM(P34:R34)</f>
        <v>20</v>
      </c>
      <c r="T34" s="118"/>
      <c r="U34" s="119">
        <v>20</v>
      </c>
      <c r="V34" s="119">
        <v>5</v>
      </c>
      <c r="W34" s="120">
        <f>SUM(T34:V34)</f>
        <v>25</v>
      </c>
      <c r="X34" s="118">
        <v>0</v>
      </c>
      <c r="Y34" s="119">
        <v>20</v>
      </c>
      <c r="Z34" s="119">
        <v>0</v>
      </c>
      <c r="AA34" s="120">
        <f>SUM(X34:Z34)</f>
        <v>20</v>
      </c>
      <c r="AB34" s="118"/>
      <c r="AC34" s="119"/>
      <c r="AD34" s="119"/>
      <c r="AE34" s="120">
        <f>SUM(AB34:AD34)</f>
        <v>0</v>
      </c>
      <c r="AF34" s="118"/>
      <c r="AG34" s="119">
        <v>15</v>
      </c>
      <c r="AH34" s="119">
        <v>0</v>
      </c>
      <c r="AI34" s="120">
        <f>SUM(AF34:AH34)</f>
        <v>15</v>
      </c>
      <c r="AJ34" s="118">
        <v>0</v>
      </c>
      <c r="AK34" s="119">
        <v>0</v>
      </c>
      <c r="AL34" s="119">
        <v>0</v>
      </c>
      <c r="AM34" s="120">
        <f>SUM(AJ34:AL34)</f>
        <v>0</v>
      </c>
      <c r="AN34" s="118">
        <v>10</v>
      </c>
      <c r="AO34" s="119">
        <v>0</v>
      </c>
      <c r="AP34" s="119"/>
      <c r="AQ34" s="120">
        <f>SUM(AN34:AP34)</f>
        <v>10</v>
      </c>
      <c r="AR34" s="389">
        <f>SUM(AQ34,AM34,AI34,AE34,AA34,W34,S34,O34,K34,G34)</f>
        <v>110</v>
      </c>
      <c r="AS34" s="127"/>
    </row>
    <row r="35" spans="1:45" ht="15.75" customHeight="1" x14ac:dyDescent="0.25">
      <c r="A35" s="87">
        <v>7</v>
      </c>
      <c r="B35" s="113" t="s">
        <v>10</v>
      </c>
      <c r="C35" s="113" t="s">
        <v>30</v>
      </c>
      <c r="D35" s="99">
        <v>5</v>
      </c>
      <c r="E35" s="110">
        <v>0</v>
      </c>
      <c r="F35" s="110"/>
      <c r="G35" s="121">
        <f>SUM(D35:F35)</f>
        <v>5</v>
      </c>
      <c r="H35" s="109">
        <v>5</v>
      </c>
      <c r="I35" s="110">
        <v>0</v>
      </c>
      <c r="J35" s="110"/>
      <c r="K35" s="121">
        <f>SUM(H35:J35)</f>
        <v>5</v>
      </c>
      <c r="L35" s="109">
        <v>0</v>
      </c>
      <c r="M35" s="110">
        <v>5</v>
      </c>
      <c r="N35" s="110"/>
      <c r="O35" s="121">
        <f>SUM(L35:N35)</f>
        <v>5</v>
      </c>
      <c r="P35" s="109">
        <v>0</v>
      </c>
      <c r="Q35" s="110">
        <v>0</v>
      </c>
      <c r="R35" s="110"/>
      <c r="S35" s="121">
        <f>SUM(P35:R35)</f>
        <v>0</v>
      </c>
      <c r="T35" s="109">
        <v>0</v>
      </c>
      <c r="U35" s="110">
        <v>5</v>
      </c>
      <c r="V35" s="110">
        <v>20</v>
      </c>
      <c r="W35" s="121">
        <f>SUM(T35:V35)</f>
        <v>25</v>
      </c>
      <c r="X35" s="109"/>
      <c r="Y35" s="110">
        <v>0</v>
      </c>
      <c r="Z35" s="110">
        <v>10</v>
      </c>
      <c r="AA35" s="121">
        <f>SUM(X35:Z35)</f>
        <v>10</v>
      </c>
      <c r="AB35" s="109">
        <v>0</v>
      </c>
      <c r="AC35" s="110">
        <v>0</v>
      </c>
      <c r="AD35" s="110">
        <v>10</v>
      </c>
      <c r="AE35" s="121">
        <f>SUM(AB35:AD35)</f>
        <v>10</v>
      </c>
      <c r="AF35" s="109">
        <v>10</v>
      </c>
      <c r="AG35" s="110">
        <v>0</v>
      </c>
      <c r="AH35" s="110">
        <v>0</v>
      </c>
      <c r="AI35" s="121">
        <f>SUM(AF35:AH35)</f>
        <v>10</v>
      </c>
      <c r="AJ35" s="109">
        <v>15</v>
      </c>
      <c r="AK35" s="110">
        <v>10</v>
      </c>
      <c r="AL35" s="110"/>
      <c r="AM35" s="121">
        <f>SUM(AJ35:AL35)</f>
        <v>25</v>
      </c>
      <c r="AN35" s="109">
        <v>10</v>
      </c>
      <c r="AO35" s="110">
        <v>0</v>
      </c>
      <c r="AP35" s="110"/>
      <c r="AQ35" s="121">
        <f>SUM(AN35:AP35)</f>
        <v>10</v>
      </c>
      <c r="AR35" s="827">
        <f>SUM(AQ35,AM35,AI35,AE35,AA35,W35,S35,O35,K35,G35)</f>
        <v>105</v>
      </c>
      <c r="AS35" s="124"/>
    </row>
    <row r="36" spans="1:45" ht="15.75" customHeight="1" x14ac:dyDescent="0.25">
      <c r="A36" s="87">
        <v>8</v>
      </c>
      <c r="B36" s="81" t="s">
        <v>28</v>
      </c>
      <c r="C36" s="81" t="s">
        <v>29</v>
      </c>
      <c r="D36" s="99">
        <v>10</v>
      </c>
      <c r="E36" s="110">
        <v>5</v>
      </c>
      <c r="F36" s="110">
        <v>10</v>
      </c>
      <c r="G36" s="121">
        <f>SUM(D36:F36)</f>
        <v>25</v>
      </c>
      <c r="H36" s="109">
        <v>5</v>
      </c>
      <c r="I36" s="110">
        <v>5</v>
      </c>
      <c r="J36" s="110"/>
      <c r="K36" s="121">
        <f>SUM(H36:J36)</f>
        <v>10</v>
      </c>
      <c r="L36" s="109">
        <v>0</v>
      </c>
      <c r="M36" s="110">
        <v>0</v>
      </c>
      <c r="N36" s="110">
        <v>0</v>
      </c>
      <c r="O36" s="121">
        <f>SUM(L36:N36)</f>
        <v>0</v>
      </c>
      <c r="P36" s="109">
        <v>15</v>
      </c>
      <c r="Q36" s="110">
        <v>5</v>
      </c>
      <c r="R36" s="110"/>
      <c r="S36" s="121">
        <f>SUM(P36:R36)</f>
        <v>20</v>
      </c>
      <c r="T36" s="109">
        <v>0</v>
      </c>
      <c r="U36" s="110">
        <v>0</v>
      </c>
      <c r="V36" s="110">
        <v>0</v>
      </c>
      <c r="W36" s="121">
        <f>SUM(T36:V36)</f>
        <v>0</v>
      </c>
      <c r="X36" s="109">
        <v>5</v>
      </c>
      <c r="Y36" s="110">
        <v>15</v>
      </c>
      <c r="Z36" s="110"/>
      <c r="AA36" s="121">
        <f>SUM(X36:Z36)</f>
        <v>20</v>
      </c>
      <c r="AB36" s="109"/>
      <c r="AC36" s="110">
        <v>0</v>
      </c>
      <c r="AD36" s="110"/>
      <c r="AE36" s="121">
        <f>SUM(AB36:AD36)</f>
        <v>0</v>
      </c>
      <c r="AF36" s="109"/>
      <c r="AG36" s="110">
        <v>10</v>
      </c>
      <c r="AH36" s="110">
        <v>0</v>
      </c>
      <c r="AI36" s="121">
        <f>SUM(AF36:AH36)</f>
        <v>10</v>
      </c>
      <c r="AJ36" s="109"/>
      <c r="AK36" s="110">
        <v>10</v>
      </c>
      <c r="AL36" s="110">
        <v>10</v>
      </c>
      <c r="AM36" s="121">
        <f>SUM(AJ36:AL36)</f>
        <v>20</v>
      </c>
      <c r="AN36" s="109"/>
      <c r="AO36" s="110">
        <v>0</v>
      </c>
      <c r="AP36" s="110">
        <v>0</v>
      </c>
      <c r="AQ36" s="121">
        <f>SUM(AN36:AP36)</f>
        <v>0</v>
      </c>
      <c r="AR36" s="827">
        <f>SUM(AQ36,AM36,AI36,AE36,AA36,W36,S36,O36,K36,G36)</f>
        <v>105</v>
      </c>
      <c r="AS36" s="136"/>
    </row>
    <row r="37" spans="1:45" s="313" customFormat="1" ht="15.75" customHeight="1" x14ac:dyDescent="0.25">
      <c r="A37" s="64">
        <v>9</v>
      </c>
      <c r="B37" s="81" t="s">
        <v>40</v>
      </c>
      <c r="C37" s="81" t="s">
        <v>26</v>
      </c>
      <c r="D37" s="100">
        <v>5</v>
      </c>
      <c r="E37" s="89"/>
      <c r="F37" s="89"/>
      <c r="G37" s="38">
        <f>SUM(D37:F37)</f>
        <v>5</v>
      </c>
      <c r="H37" s="66">
        <v>10</v>
      </c>
      <c r="I37" s="89">
        <v>10</v>
      </c>
      <c r="J37" s="89"/>
      <c r="K37" s="38">
        <f>SUM(H37:J37)</f>
        <v>20</v>
      </c>
      <c r="L37" s="66"/>
      <c r="M37" s="89"/>
      <c r="N37" s="89"/>
      <c r="O37" s="38">
        <f>SUM(L37:N37)</f>
        <v>0</v>
      </c>
      <c r="P37" s="66"/>
      <c r="Q37" s="89">
        <v>5</v>
      </c>
      <c r="R37" s="89"/>
      <c r="S37" s="38">
        <f>SUM(P37:R37)</f>
        <v>5</v>
      </c>
      <c r="T37" s="66"/>
      <c r="U37" s="89">
        <v>0</v>
      </c>
      <c r="V37" s="89"/>
      <c r="W37" s="38">
        <f>SUM(T37:V37)</f>
        <v>0</v>
      </c>
      <c r="X37" s="66"/>
      <c r="Y37" s="89"/>
      <c r="Z37" s="89"/>
      <c r="AA37" s="38">
        <f>SUM(X37:Z37)</f>
        <v>0</v>
      </c>
      <c r="AB37" s="66">
        <v>20</v>
      </c>
      <c r="AC37" s="89">
        <v>0</v>
      </c>
      <c r="AD37" s="89"/>
      <c r="AE37" s="38">
        <f>SUM(AB37:AD37)</f>
        <v>20</v>
      </c>
      <c r="AF37" s="66">
        <v>10</v>
      </c>
      <c r="AG37" s="89">
        <v>0</v>
      </c>
      <c r="AH37" s="89">
        <v>20</v>
      </c>
      <c r="AI37" s="38">
        <f>SUM(AF37:AH37)</f>
        <v>30</v>
      </c>
      <c r="AJ37" s="66"/>
      <c r="AK37" s="89"/>
      <c r="AL37" s="89"/>
      <c r="AM37" s="38">
        <f>SUM(AJ37:AL37)</f>
        <v>0</v>
      </c>
      <c r="AN37" s="66">
        <v>0</v>
      </c>
      <c r="AO37" s="89">
        <v>0</v>
      </c>
      <c r="AP37" s="89"/>
      <c r="AQ37" s="38">
        <f>SUM(AN37:AP37)</f>
        <v>0</v>
      </c>
      <c r="AR37" s="828">
        <f>SUM(AQ37,AM37,AI37,AE37,AA37,W37,S37,O37,K37,G37)</f>
        <v>80</v>
      </c>
      <c r="AS37" s="372"/>
    </row>
    <row r="38" spans="1:45" s="313" customFormat="1" ht="15.75" customHeight="1" thickBot="1" x14ac:dyDescent="0.3">
      <c r="A38" s="544">
        <v>10</v>
      </c>
      <c r="B38" s="80" t="s">
        <v>14</v>
      </c>
      <c r="C38" s="80" t="s">
        <v>26</v>
      </c>
      <c r="D38" s="82">
        <v>5</v>
      </c>
      <c r="E38" s="115"/>
      <c r="F38" s="115"/>
      <c r="G38" s="116">
        <f>SUM(D38:F38)</f>
        <v>5</v>
      </c>
      <c r="H38" s="108">
        <v>0</v>
      </c>
      <c r="I38" s="115"/>
      <c r="J38" s="115"/>
      <c r="K38" s="116">
        <f>SUM(H38:J38)</f>
        <v>0</v>
      </c>
      <c r="L38" s="108">
        <v>5</v>
      </c>
      <c r="M38" s="115">
        <v>5</v>
      </c>
      <c r="N38" s="115">
        <v>5</v>
      </c>
      <c r="O38" s="116">
        <f>SUM(L38:N38)</f>
        <v>15</v>
      </c>
      <c r="P38" s="108"/>
      <c r="Q38" s="115"/>
      <c r="R38" s="115"/>
      <c r="S38" s="116">
        <f>SUM(P38:R38)</f>
        <v>0</v>
      </c>
      <c r="T38" s="108"/>
      <c r="U38" s="115"/>
      <c r="V38" s="115"/>
      <c r="W38" s="116">
        <f>SUM(T38:V38)</f>
        <v>0</v>
      </c>
      <c r="X38" s="108">
        <v>0</v>
      </c>
      <c r="Y38" s="115">
        <v>10</v>
      </c>
      <c r="Z38" s="115"/>
      <c r="AA38" s="116">
        <f>SUM(X38:Z38)</f>
        <v>10</v>
      </c>
      <c r="AB38" s="108"/>
      <c r="AC38" s="115">
        <v>5</v>
      </c>
      <c r="AD38" s="115"/>
      <c r="AE38" s="116">
        <f>SUM(AB38:AD38)</f>
        <v>5</v>
      </c>
      <c r="AF38" s="108"/>
      <c r="AG38" s="115"/>
      <c r="AH38" s="115">
        <v>5</v>
      </c>
      <c r="AI38" s="116">
        <f>SUM(AF38:AH38)</f>
        <v>5</v>
      </c>
      <c r="AJ38" s="108"/>
      <c r="AK38" s="115"/>
      <c r="AL38" s="115">
        <v>0</v>
      </c>
      <c r="AM38" s="116">
        <f>SUM(AJ38:AL38)</f>
        <v>0</v>
      </c>
      <c r="AN38" s="108">
        <v>20</v>
      </c>
      <c r="AO38" s="115"/>
      <c r="AP38" s="115"/>
      <c r="AQ38" s="116">
        <f>SUM(AN38:AP38)</f>
        <v>20</v>
      </c>
      <c r="AR38" s="829">
        <f>SUM(AQ38,AM38,AI38,AE38,AA38,W38,S38,O38,K38,G38)</f>
        <v>60</v>
      </c>
      <c r="AS38" s="107"/>
    </row>
    <row r="39" spans="1:45" ht="15.7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</row>
    <row r="40" spans="1:45" ht="15.75" customHeight="1" x14ac:dyDescent="0.25">
      <c r="A40" s="102"/>
      <c r="B40" s="102"/>
      <c r="C40" s="102"/>
      <c r="D40" s="126"/>
      <c r="E40" s="649" t="s">
        <v>69</v>
      </c>
      <c r="F40" s="650"/>
      <c r="G40" s="650"/>
      <c r="H40" s="650"/>
      <c r="I40" s="650"/>
      <c r="J40" s="650"/>
      <c r="K40" s="650"/>
      <c r="L40" s="650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</row>
    <row r="41" spans="1:45" ht="15.75" customHeight="1" x14ac:dyDescent="0.25">
      <c r="A41" s="102"/>
      <c r="B41" s="102"/>
      <c r="C41" s="102"/>
      <c r="D41" s="131"/>
      <c r="E41" s="131"/>
      <c r="F41" s="131"/>
      <c r="G41" s="131"/>
      <c r="H41" s="130"/>
      <c r="I41" s="130"/>
      <c r="J41" s="130"/>
      <c r="K41" s="130"/>
      <c r="L41" s="130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</row>
    <row r="42" spans="1:45" ht="15.75" customHeight="1" x14ac:dyDescent="0.25">
      <c r="A42" s="102"/>
      <c r="B42" s="102"/>
      <c r="C42" s="102"/>
      <c r="D42" s="128">
        <v>0</v>
      </c>
      <c r="E42" s="132" t="s">
        <v>70</v>
      </c>
      <c r="F42" s="129"/>
      <c r="G42" s="129"/>
      <c r="H42" s="129"/>
      <c r="I42" s="129"/>
      <c r="J42" s="130"/>
      <c r="K42" s="130"/>
      <c r="L42" s="130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</row>
    <row r="43" spans="1:45" ht="15.75" customHeight="1" x14ac:dyDescent="0.25"/>
  </sheetData>
  <sortState ref="B29:AR38">
    <sortCondition descending="1" ref="AR29:AR38"/>
    <sortCondition descending="1" ref="AQ29:AQ38"/>
    <sortCondition descending="1" ref="AM29:AM38"/>
  </sortState>
  <mergeCells count="43">
    <mergeCell ref="B3:C3"/>
    <mergeCell ref="B26:C26"/>
    <mergeCell ref="AS27:AS28"/>
    <mergeCell ref="AJ27:AL27"/>
    <mergeCell ref="AM27:AM28"/>
    <mergeCell ref="AN27:AP27"/>
    <mergeCell ref="AQ27:AQ28"/>
    <mergeCell ref="AR27:AR28"/>
    <mergeCell ref="AA27:AA28"/>
    <mergeCell ref="AB27:AD27"/>
    <mergeCell ref="AE27:AE28"/>
    <mergeCell ref="AF27:AH27"/>
    <mergeCell ref="AI27:AI28"/>
    <mergeCell ref="B27:B28"/>
    <mergeCell ref="C27:C28"/>
    <mergeCell ref="D27:F27"/>
    <mergeCell ref="G27:G28"/>
    <mergeCell ref="T27:V27"/>
    <mergeCell ref="W27:W28"/>
    <mergeCell ref="X27:Z27"/>
    <mergeCell ref="A27:A28"/>
    <mergeCell ref="H27:J27"/>
    <mergeCell ref="K27:K28"/>
    <mergeCell ref="L27:N27"/>
    <mergeCell ref="O27:O28"/>
    <mergeCell ref="P27:R27"/>
    <mergeCell ref="S27:S28"/>
    <mergeCell ref="E40:L40"/>
    <mergeCell ref="A4:A5"/>
    <mergeCell ref="B4:B5"/>
    <mergeCell ref="C4:C5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G4:G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zoomScaleNormal="100" workbookViewId="0">
      <selection activeCell="S34" sqref="S34"/>
    </sheetView>
  </sheetViews>
  <sheetFormatPr defaultRowHeight="15" x14ac:dyDescent="0.25"/>
  <cols>
    <col min="1" max="1" width="3.42578125" bestFit="1" customWidth="1"/>
    <col min="2" max="2" width="17.7109375" bestFit="1" customWidth="1"/>
    <col min="3" max="3" width="26.7109375" bestFit="1" customWidth="1"/>
    <col min="4" max="44" width="5" customWidth="1"/>
    <col min="45" max="45" width="6.85546875" customWidth="1"/>
    <col min="46" max="46" width="7.42578125" customWidth="1"/>
    <col min="47" max="47" width="18.28515625" customWidth="1"/>
    <col min="52" max="52" width="7.7109375" customWidth="1"/>
  </cols>
  <sheetData>
    <row r="1" spans="1:52" ht="15.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</row>
    <row r="2" spans="1:52" ht="15.75" customHeight="1" thickBot="1" x14ac:dyDescent="0.4">
      <c r="A2" s="140"/>
      <c r="B2" s="666" t="s">
        <v>76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0"/>
      <c r="AL2" s="890"/>
      <c r="AM2" s="890"/>
      <c r="AN2" s="890"/>
      <c r="AO2" s="890"/>
      <c r="AP2" s="890"/>
      <c r="AQ2" s="890"/>
      <c r="AR2" s="890"/>
      <c r="AS2" s="156"/>
      <c r="AT2" s="156"/>
      <c r="AU2" s="140"/>
      <c r="AV2" s="140"/>
      <c r="AW2" s="140"/>
      <c r="AX2" s="140"/>
      <c r="AY2" s="140"/>
      <c r="AZ2" s="140"/>
    </row>
    <row r="3" spans="1:52" ht="15.75" customHeight="1" thickBot="1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667" t="s">
        <v>77</v>
      </c>
      <c r="AV3" s="668"/>
      <c r="AW3" s="668"/>
      <c r="AX3" s="668"/>
      <c r="AY3" s="669"/>
      <c r="AZ3" s="153"/>
    </row>
    <row r="4" spans="1:52" ht="15.75" customHeight="1" thickBot="1" x14ac:dyDescent="0.4">
      <c r="A4" s="140"/>
      <c r="B4" s="156" t="s">
        <v>78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2" t="s">
        <v>51</v>
      </c>
      <c r="AV4" s="143" t="s">
        <v>78</v>
      </c>
      <c r="AW4" s="144" t="s">
        <v>79</v>
      </c>
      <c r="AX4" s="143" t="s">
        <v>80</v>
      </c>
      <c r="AY4" s="145" t="s">
        <v>58</v>
      </c>
      <c r="AZ4" s="157"/>
    </row>
    <row r="5" spans="1:52" ht="15.75" customHeight="1" thickBot="1" x14ac:dyDescent="0.3">
      <c r="A5" s="670" t="s">
        <v>44</v>
      </c>
      <c r="B5" s="672" t="s">
        <v>51</v>
      </c>
      <c r="C5" s="672" t="s">
        <v>1</v>
      </c>
      <c r="D5" s="675" t="s">
        <v>52</v>
      </c>
      <c r="E5" s="676"/>
      <c r="F5" s="677"/>
      <c r="G5" s="678" t="s">
        <v>53</v>
      </c>
      <c r="H5" s="675" t="s">
        <v>54</v>
      </c>
      <c r="I5" s="676"/>
      <c r="J5" s="677"/>
      <c r="K5" s="678" t="s">
        <v>53</v>
      </c>
      <c r="L5" s="675" t="s">
        <v>55</v>
      </c>
      <c r="M5" s="676"/>
      <c r="N5" s="677"/>
      <c r="O5" s="682" t="s">
        <v>53</v>
      </c>
      <c r="P5" s="675" t="s">
        <v>56</v>
      </c>
      <c r="Q5" s="676"/>
      <c r="R5" s="677"/>
      <c r="S5" s="678" t="s">
        <v>53</v>
      </c>
      <c r="T5" s="675" t="s">
        <v>57</v>
      </c>
      <c r="U5" s="676"/>
      <c r="V5" s="677"/>
      <c r="W5" s="678" t="s">
        <v>53</v>
      </c>
      <c r="X5" s="675" t="s">
        <v>63</v>
      </c>
      <c r="Y5" s="676"/>
      <c r="Z5" s="677"/>
      <c r="AA5" s="678" t="s">
        <v>53</v>
      </c>
      <c r="AB5" s="675" t="s">
        <v>64</v>
      </c>
      <c r="AC5" s="676"/>
      <c r="AD5" s="677"/>
      <c r="AE5" s="678" t="s">
        <v>53</v>
      </c>
      <c r="AF5" s="675" t="s">
        <v>65</v>
      </c>
      <c r="AG5" s="676"/>
      <c r="AH5" s="677"/>
      <c r="AI5" s="678" t="s">
        <v>53</v>
      </c>
      <c r="AJ5" s="675" t="s">
        <v>66</v>
      </c>
      <c r="AK5" s="676"/>
      <c r="AL5" s="677"/>
      <c r="AM5" s="678" t="s">
        <v>53</v>
      </c>
      <c r="AN5" s="675" t="s">
        <v>67</v>
      </c>
      <c r="AO5" s="676"/>
      <c r="AP5" s="677"/>
      <c r="AQ5" s="678" t="s">
        <v>53</v>
      </c>
      <c r="AR5" s="680" t="s">
        <v>58</v>
      </c>
      <c r="AS5" s="157"/>
      <c r="AT5" s="157"/>
      <c r="AU5" s="858" t="s">
        <v>39</v>
      </c>
      <c r="AV5" s="859">
        <v>540</v>
      </c>
      <c r="AW5" s="860">
        <v>375</v>
      </c>
      <c r="AX5" s="861">
        <v>190</v>
      </c>
      <c r="AY5" s="862">
        <f>SUM(AV5:AX5)</f>
        <v>1105</v>
      </c>
      <c r="AZ5" s="158"/>
    </row>
    <row r="6" spans="1:52" ht="15.75" customHeight="1" thickBot="1" x14ac:dyDescent="0.3">
      <c r="A6" s="671"/>
      <c r="B6" s="673"/>
      <c r="C6" s="674"/>
      <c r="D6" s="194" t="s">
        <v>59</v>
      </c>
      <c r="E6" s="195" t="s">
        <v>60</v>
      </c>
      <c r="F6" s="195" t="s">
        <v>61</v>
      </c>
      <c r="G6" s="679"/>
      <c r="H6" s="194" t="s">
        <v>59</v>
      </c>
      <c r="I6" s="195" t="s">
        <v>60</v>
      </c>
      <c r="J6" s="195" t="s">
        <v>61</v>
      </c>
      <c r="K6" s="679"/>
      <c r="L6" s="194" t="s">
        <v>59</v>
      </c>
      <c r="M6" s="195" t="s">
        <v>60</v>
      </c>
      <c r="N6" s="196" t="s">
        <v>61</v>
      </c>
      <c r="O6" s="679"/>
      <c r="P6" s="194" t="s">
        <v>59</v>
      </c>
      <c r="Q6" s="195" t="s">
        <v>60</v>
      </c>
      <c r="R6" s="197" t="s">
        <v>61</v>
      </c>
      <c r="S6" s="679"/>
      <c r="T6" s="194" t="s">
        <v>59</v>
      </c>
      <c r="U6" s="195" t="s">
        <v>60</v>
      </c>
      <c r="V6" s="197" t="s">
        <v>61</v>
      </c>
      <c r="W6" s="679"/>
      <c r="X6" s="194" t="s">
        <v>59</v>
      </c>
      <c r="Y6" s="195" t="s">
        <v>60</v>
      </c>
      <c r="Z6" s="197" t="s">
        <v>61</v>
      </c>
      <c r="AA6" s="679"/>
      <c r="AB6" s="194" t="s">
        <v>59</v>
      </c>
      <c r="AC6" s="195" t="s">
        <v>60</v>
      </c>
      <c r="AD6" s="197" t="s">
        <v>61</v>
      </c>
      <c r="AE6" s="679"/>
      <c r="AF6" s="194" t="s">
        <v>59</v>
      </c>
      <c r="AG6" s="195" t="s">
        <v>60</v>
      </c>
      <c r="AH6" s="197" t="s">
        <v>61</v>
      </c>
      <c r="AI6" s="679"/>
      <c r="AJ6" s="194" t="s">
        <v>59</v>
      </c>
      <c r="AK6" s="195" t="s">
        <v>60</v>
      </c>
      <c r="AL6" s="197" t="s">
        <v>61</v>
      </c>
      <c r="AM6" s="679"/>
      <c r="AN6" s="193" t="s">
        <v>59</v>
      </c>
      <c r="AO6" s="185" t="s">
        <v>60</v>
      </c>
      <c r="AP6" s="186" t="s">
        <v>61</v>
      </c>
      <c r="AQ6" s="679"/>
      <c r="AR6" s="681"/>
      <c r="AS6" s="157"/>
      <c r="AT6" s="157"/>
      <c r="AU6" s="863" t="s">
        <v>96</v>
      </c>
      <c r="AV6" s="864">
        <v>475</v>
      </c>
      <c r="AW6" s="865">
        <v>335</v>
      </c>
      <c r="AX6" s="866">
        <v>160</v>
      </c>
      <c r="AY6" s="867">
        <f>SUM(AV6:AX6)</f>
        <v>970</v>
      </c>
      <c r="AZ6" s="160"/>
    </row>
    <row r="7" spans="1:52" ht="15.75" customHeight="1" x14ac:dyDescent="0.25">
      <c r="A7" s="213">
        <v>1</v>
      </c>
      <c r="B7" s="161" t="s">
        <v>13</v>
      </c>
      <c r="C7" s="7" t="s">
        <v>29</v>
      </c>
      <c r="D7" s="162">
        <v>0</v>
      </c>
      <c r="E7" s="163">
        <v>5</v>
      </c>
      <c r="F7" s="165">
        <v>15</v>
      </c>
      <c r="G7" s="164">
        <f>SUM(D7:F7)</f>
        <v>20</v>
      </c>
      <c r="H7" s="232">
        <v>0</v>
      </c>
      <c r="I7" s="233">
        <v>15</v>
      </c>
      <c r="J7" s="235"/>
      <c r="K7" s="234">
        <f t="shared" ref="K7:K11" si="0">SUM(H7:J7)</f>
        <v>15</v>
      </c>
      <c r="L7" s="232">
        <v>20</v>
      </c>
      <c r="M7" s="233">
        <v>5</v>
      </c>
      <c r="N7" s="235">
        <v>20</v>
      </c>
      <c r="O7" s="234">
        <f t="shared" ref="O7:O11" si="1">SUM(L7:N7)</f>
        <v>45</v>
      </c>
      <c r="P7" s="232">
        <v>20</v>
      </c>
      <c r="Q7" s="233">
        <v>10</v>
      </c>
      <c r="R7" s="235"/>
      <c r="S7" s="234">
        <f t="shared" ref="S7:S11" si="2">SUM(P7:R7)</f>
        <v>30</v>
      </c>
      <c r="T7" s="232">
        <v>10</v>
      </c>
      <c r="U7" s="233">
        <v>10</v>
      </c>
      <c r="V7" s="235">
        <v>5</v>
      </c>
      <c r="W7" s="234">
        <f t="shared" ref="W7:W11" si="3">SUM(T7:V7)</f>
        <v>25</v>
      </c>
      <c r="X7" s="232">
        <v>20</v>
      </c>
      <c r="Y7" s="233">
        <v>0</v>
      </c>
      <c r="Z7" s="235"/>
      <c r="AA7" s="234">
        <f t="shared" ref="AA7:AA11" si="4">SUM(X7:Z7)</f>
        <v>20</v>
      </c>
      <c r="AB7" s="232">
        <v>10</v>
      </c>
      <c r="AC7" s="233">
        <v>10</v>
      </c>
      <c r="AD7" s="235">
        <v>15</v>
      </c>
      <c r="AE7" s="234">
        <v>35</v>
      </c>
      <c r="AF7" s="232">
        <v>5</v>
      </c>
      <c r="AG7" s="233">
        <v>20</v>
      </c>
      <c r="AH7" s="235">
        <v>20</v>
      </c>
      <c r="AI7" s="234">
        <f t="shared" ref="AI7:AI11" si="5">SUM(AF7:AH7)</f>
        <v>45</v>
      </c>
      <c r="AJ7" s="232">
        <v>5</v>
      </c>
      <c r="AK7" s="233">
        <v>0</v>
      </c>
      <c r="AL7" s="235">
        <v>20</v>
      </c>
      <c r="AM7" s="234">
        <f t="shared" ref="AM7:AM11" si="6">SUM(AJ7:AL7)</f>
        <v>25</v>
      </c>
      <c r="AN7" s="232">
        <v>0</v>
      </c>
      <c r="AO7" s="233">
        <v>20</v>
      </c>
      <c r="AP7" s="235"/>
      <c r="AQ7" s="234">
        <f t="shared" ref="AQ7:AQ11" si="7">SUM(AN7:AP7)</f>
        <v>20</v>
      </c>
      <c r="AR7" s="166">
        <f>SUM(AQ7,AM7,AI7,AE7,AA7,W7,S7,O7,K7,G7)</f>
        <v>280</v>
      </c>
      <c r="AS7" s="159"/>
      <c r="AT7" s="159"/>
      <c r="AU7" s="868" t="s">
        <v>17</v>
      </c>
      <c r="AV7" s="864">
        <v>470</v>
      </c>
      <c r="AW7" s="865">
        <v>275</v>
      </c>
      <c r="AX7" s="866">
        <v>200</v>
      </c>
      <c r="AY7" s="867">
        <f>SUM(AV7:AX7)</f>
        <v>945</v>
      </c>
      <c r="AZ7" s="159"/>
    </row>
    <row r="8" spans="1:52" ht="15.75" customHeight="1" x14ac:dyDescent="0.25">
      <c r="A8" s="214">
        <v>2</v>
      </c>
      <c r="B8" s="167" t="s">
        <v>9</v>
      </c>
      <c r="C8" s="7" t="s">
        <v>26</v>
      </c>
      <c r="D8" s="168">
        <v>15</v>
      </c>
      <c r="E8" s="169">
        <v>20</v>
      </c>
      <c r="F8" s="171">
        <v>15</v>
      </c>
      <c r="G8" s="170">
        <f t="shared" ref="G8:G11" si="8">SUM(D8:F8)</f>
        <v>50</v>
      </c>
      <c r="H8" s="237">
        <v>20</v>
      </c>
      <c r="I8" s="238">
        <v>15</v>
      </c>
      <c r="J8" s="240">
        <v>15</v>
      </c>
      <c r="K8" s="239">
        <f t="shared" si="0"/>
        <v>50</v>
      </c>
      <c r="L8" s="237">
        <v>15</v>
      </c>
      <c r="M8" s="238">
        <v>20</v>
      </c>
      <c r="N8" s="240">
        <v>20</v>
      </c>
      <c r="O8" s="239">
        <f t="shared" si="1"/>
        <v>55</v>
      </c>
      <c r="P8" s="237">
        <v>20</v>
      </c>
      <c r="Q8" s="238">
        <v>20</v>
      </c>
      <c r="R8" s="240">
        <v>20</v>
      </c>
      <c r="S8" s="239">
        <f t="shared" si="2"/>
        <v>60</v>
      </c>
      <c r="T8" s="237">
        <v>15</v>
      </c>
      <c r="U8" s="238">
        <v>20</v>
      </c>
      <c r="V8" s="240">
        <v>15</v>
      </c>
      <c r="W8" s="239">
        <f t="shared" si="3"/>
        <v>50</v>
      </c>
      <c r="X8" s="237">
        <v>20</v>
      </c>
      <c r="Y8" s="238">
        <v>0</v>
      </c>
      <c r="Z8" s="240">
        <v>15</v>
      </c>
      <c r="AA8" s="239">
        <f t="shared" si="4"/>
        <v>35</v>
      </c>
      <c r="AB8" s="237">
        <v>20</v>
      </c>
      <c r="AC8" s="238">
        <v>15</v>
      </c>
      <c r="AD8" s="240">
        <v>20</v>
      </c>
      <c r="AE8" s="239">
        <f t="shared" ref="AE7:AE11" si="9">SUM(AB8:AD8)</f>
        <v>55</v>
      </c>
      <c r="AF8" s="237">
        <v>10</v>
      </c>
      <c r="AG8" s="238">
        <v>10</v>
      </c>
      <c r="AH8" s="240">
        <v>20</v>
      </c>
      <c r="AI8" s="239">
        <f t="shared" si="5"/>
        <v>40</v>
      </c>
      <c r="AJ8" s="237">
        <v>15</v>
      </c>
      <c r="AK8" s="238">
        <v>20</v>
      </c>
      <c r="AL8" s="240">
        <v>20</v>
      </c>
      <c r="AM8" s="239">
        <f t="shared" si="6"/>
        <v>55</v>
      </c>
      <c r="AN8" s="237">
        <v>15</v>
      </c>
      <c r="AO8" s="238">
        <v>15</v>
      </c>
      <c r="AP8" s="240">
        <v>10</v>
      </c>
      <c r="AQ8" s="239">
        <f t="shared" si="7"/>
        <v>40</v>
      </c>
      <c r="AR8" s="172">
        <f t="shared" ref="AR8:AR11" si="10">SUM(AQ8,AM8,AI8,AE8,AA8,W8,S8,O8,K8,G8)</f>
        <v>490</v>
      </c>
      <c r="AS8" s="159"/>
      <c r="AT8" s="159"/>
      <c r="AU8" s="868" t="s">
        <v>9</v>
      </c>
      <c r="AV8" s="864">
        <v>425</v>
      </c>
      <c r="AW8" s="865">
        <v>250</v>
      </c>
      <c r="AX8" s="866">
        <v>210</v>
      </c>
      <c r="AY8" s="867">
        <f>SUM(AV8:AX8)</f>
        <v>885</v>
      </c>
      <c r="AZ8" s="159"/>
    </row>
    <row r="9" spans="1:52" ht="15.75" customHeight="1" x14ac:dyDescent="0.25">
      <c r="A9" s="148">
        <v>3</v>
      </c>
      <c r="B9" s="167" t="s">
        <v>17</v>
      </c>
      <c r="C9" s="7" t="s">
        <v>29</v>
      </c>
      <c r="D9" s="168">
        <v>20</v>
      </c>
      <c r="E9" s="169">
        <v>20</v>
      </c>
      <c r="F9" s="171">
        <v>10</v>
      </c>
      <c r="G9" s="170">
        <f t="shared" si="8"/>
        <v>50</v>
      </c>
      <c r="H9" s="237">
        <v>20</v>
      </c>
      <c r="I9" s="238">
        <v>10</v>
      </c>
      <c r="J9" s="240">
        <v>20</v>
      </c>
      <c r="K9" s="239">
        <f t="shared" si="0"/>
        <v>50</v>
      </c>
      <c r="L9" s="237">
        <v>20</v>
      </c>
      <c r="M9" s="238">
        <v>20</v>
      </c>
      <c r="N9" s="240">
        <v>20</v>
      </c>
      <c r="O9" s="239">
        <f t="shared" si="1"/>
        <v>60</v>
      </c>
      <c r="P9" s="237">
        <v>20</v>
      </c>
      <c r="Q9" s="238">
        <v>15</v>
      </c>
      <c r="R9" s="240">
        <v>15</v>
      </c>
      <c r="S9" s="239">
        <f t="shared" si="2"/>
        <v>50</v>
      </c>
      <c r="T9" s="237">
        <v>15</v>
      </c>
      <c r="U9" s="238">
        <v>20</v>
      </c>
      <c r="V9" s="240">
        <v>20</v>
      </c>
      <c r="W9" s="239">
        <f t="shared" si="3"/>
        <v>55</v>
      </c>
      <c r="X9" s="237">
        <v>20</v>
      </c>
      <c r="Y9" s="238">
        <v>5</v>
      </c>
      <c r="Z9" s="240">
        <v>20</v>
      </c>
      <c r="AA9" s="239">
        <f t="shared" si="4"/>
        <v>45</v>
      </c>
      <c r="AB9" s="237">
        <v>20</v>
      </c>
      <c r="AC9" s="238">
        <v>20</v>
      </c>
      <c r="AD9" s="240">
        <v>20</v>
      </c>
      <c r="AE9" s="239">
        <f t="shared" si="9"/>
        <v>60</v>
      </c>
      <c r="AF9" s="237">
        <v>20</v>
      </c>
      <c r="AG9" s="238">
        <v>10</v>
      </c>
      <c r="AH9" s="240">
        <v>15</v>
      </c>
      <c r="AI9" s="239">
        <f t="shared" si="5"/>
        <v>45</v>
      </c>
      <c r="AJ9" s="237">
        <v>10</v>
      </c>
      <c r="AK9" s="238">
        <v>20</v>
      </c>
      <c r="AL9" s="240">
        <v>20</v>
      </c>
      <c r="AM9" s="239">
        <f t="shared" si="6"/>
        <v>50</v>
      </c>
      <c r="AN9" s="237">
        <v>20</v>
      </c>
      <c r="AO9" s="238">
        <v>20</v>
      </c>
      <c r="AP9" s="240">
        <v>15</v>
      </c>
      <c r="AQ9" s="239">
        <f t="shared" si="7"/>
        <v>55</v>
      </c>
      <c r="AR9" s="172">
        <f t="shared" si="10"/>
        <v>520</v>
      </c>
      <c r="AS9" s="159"/>
      <c r="AT9" s="159"/>
      <c r="AU9" s="868" t="s">
        <v>13</v>
      </c>
      <c r="AV9" s="864">
        <v>455</v>
      </c>
      <c r="AW9" s="865">
        <v>300</v>
      </c>
      <c r="AX9" s="866">
        <v>95</v>
      </c>
      <c r="AY9" s="867">
        <f>SUM(AV9:AX9)</f>
        <v>850</v>
      </c>
      <c r="AZ9" s="140"/>
    </row>
    <row r="10" spans="1:52" ht="15.75" customHeight="1" x14ac:dyDescent="0.25">
      <c r="A10" s="390">
        <v>4</v>
      </c>
      <c r="B10" s="187" t="s">
        <v>96</v>
      </c>
      <c r="C10" s="7" t="s">
        <v>26</v>
      </c>
      <c r="D10" s="188">
        <v>20</v>
      </c>
      <c r="E10" s="189">
        <v>15</v>
      </c>
      <c r="F10" s="190">
        <v>20</v>
      </c>
      <c r="G10" s="178">
        <f t="shared" si="8"/>
        <v>55</v>
      </c>
      <c r="H10" s="262">
        <v>15</v>
      </c>
      <c r="I10" s="263">
        <v>20</v>
      </c>
      <c r="J10" s="264">
        <v>15</v>
      </c>
      <c r="K10" s="246">
        <f t="shared" si="0"/>
        <v>50</v>
      </c>
      <c r="L10" s="262">
        <v>20</v>
      </c>
      <c r="M10" s="263">
        <v>15</v>
      </c>
      <c r="N10" s="264">
        <v>15</v>
      </c>
      <c r="O10" s="246">
        <f t="shared" si="1"/>
        <v>50</v>
      </c>
      <c r="P10" s="262">
        <v>20</v>
      </c>
      <c r="Q10" s="263">
        <v>20</v>
      </c>
      <c r="R10" s="264">
        <v>15</v>
      </c>
      <c r="S10" s="246">
        <f t="shared" si="2"/>
        <v>55</v>
      </c>
      <c r="T10" s="262">
        <v>20</v>
      </c>
      <c r="U10" s="263">
        <v>20</v>
      </c>
      <c r="V10" s="264">
        <v>0</v>
      </c>
      <c r="W10" s="246">
        <f t="shared" si="3"/>
        <v>40</v>
      </c>
      <c r="X10" s="262">
        <v>15</v>
      </c>
      <c r="Y10" s="263">
        <v>5</v>
      </c>
      <c r="Z10" s="264">
        <v>0</v>
      </c>
      <c r="AA10" s="246">
        <f t="shared" si="4"/>
        <v>20</v>
      </c>
      <c r="AB10" s="262">
        <v>15</v>
      </c>
      <c r="AC10" s="263">
        <v>20</v>
      </c>
      <c r="AD10" s="264">
        <v>15</v>
      </c>
      <c r="AE10" s="246">
        <f t="shared" si="9"/>
        <v>50</v>
      </c>
      <c r="AF10" s="262">
        <v>5</v>
      </c>
      <c r="AG10" s="263">
        <v>15</v>
      </c>
      <c r="AH10" s="264">
        <v>15</v>
      </c>
      <c r="AI10" s="246">
        <f t="shared" si="5"/>
        <v>35</v>
      </c>
      <c r="AJ10" s="262">
        <v>20</v>
      </c>
      <c r="AK10" s="263">
        <v>10</v>
      </c>
      <c r="AL10" s="264">
        <v>0</v>
      </c>
      <c r="AM10" s="246">
        <f t="shared" si="6"/>
        <v>30</v>
      </c>
      <c r="AN10" s="262">
        <v>20</v>
      </c>
      <c r="AO10" s="263">
        <v>20</v>
      </c>
      <c r="AP10" s="264">
        <v>20</v>
      </c>
      <c r="AQ10" s="246">
        <f t="shared" si="7"/>
        <v>60</v>
      </c>
      <c r="AR10" s="191">
        <f t="shared" si="10"/>
        <v>445</v>
      </c>
      <c r="AS10" s="182"/>
      <c r="AT10" s="182"/>
      <c r="AU10" s="276" t="s">
        <v>15</v>
      </c>
      <c r="AV10" s="270">
        <v>475</v>
      </c>
      <c r="AW10" s="245">
        <v>250</v>
      </c>
      <c r="AX10" s="254">
        <v>100</v>
      </c>
      <c r="AY10" s="282">
        <f>SUM(AV10:AX10)</f>
        <v>825</v>
      </c>
      <c r="AZ10" s="140"/>
    </row>
    <row r="11" spans="1:52" ht="15.75" customHeight="1" thickBot="1" x14ac:dyDescent="0.3">
      <c r="A11" s="215">
        <v>5</v>
      </c>
      <c r="B11" s="154" t="s">
        <v>39</v>
      </c>
      <c r="C11" s="782" t="s">
        <v>37</v>
      </c>
      <c r="D11" s="173">
        <v>10</v>
      </c>
      <c r="E11" s="174">
        <v>20</v>
      </c>
      <c r="F11" s="174">
        <v>10</v>
      </c>
      <c r="G11" s="175">
        <f t="shared" si="8"/>
        <v>40</v>
      </c>
      <c r="H11" s="241">
        <v>0</v>
      </c>
      <c r="I11" s="242">
        <v>20</v>
      </c>
      <c r="J11" s="242">
        <v>10</v>
      </c>
      <c r="K11" s="243">
        <f t="shared" si="0"/>
        <v>30</v>
      </c>
      <c r="L11" s="241">
        <v>15</v>
      </c>
      <c r="M11" s="242">
        <v>20</v>
      </c>
      <c r="N11" s="242">
        <v>15</v>
      </c>
      <c r="O11" s="243">
        <f t="shared" si="1"/>
        <v>50</v>
      </c>
      <c r="P11" s="241"/>
      <c r="Q11" s="242">
        <v>15</v>
      </c>
      <c r="R11" s="242">
        <v>20</v>
      </c>
      <c r="S11" s="243">
        <f t="shared" si="2"/>
        <v>35</v>
      </c>
      <c r="T11" s="241"/>
      <c r="U11" s="242">
        <v>15</v>
      </c>
      <c r="V11" s="242">
        <v>15</v>
      </c>
      <c r="W11" s="243">
        <f t="shared" si="3"/>
        <v>30</v>
      </c>
      <c r="X11" s="241">
        <v>15</v>
      </c>
      <c r="Y11" s="242">
        <v>20</v>
      </c>
      <c r="Z11" s="242">
        <v>20</v>
      </c>
      <c r="AA11" s="243">
        <f t="shared" si="4"/>
        <v>55</v>
      </c>
      <c r="AB11" s="241">
        <v>15</v>
      </c>
      <c r="AC11" s="242">
        <v>20</v>
      </c>
      <c r="AD11" s="242">
        <v>15</v>
      </c>
      <c r="AE11" s="243">
        <f t="shared" si="9"/>
        <v>50</v>
      </c>
      <c r="AF11" s="241">
        <v>20</v>
      </c>
      <c r="AG11" s="242">
        <v>20</v>
      </c>
      <c r="AH11" s="242">
        <v>20</v>
      </c>
      <c r="AI11" s="243">
        <f t="shared" si="5"/>
        <v>60</v>
      </c>
      <c r="AJ11" s="241">
        <v>15</v>
      </c>
      <c r="AK11" s="242">
        <v>20</v>
      </c>
      <c r="AL11" s="242">
        <v>20</v>
      </c>
      <c r="AM11" s="243">
        <f t="shared" si="6"/>
        <v>55</v>
      </c>
      <c r="AN11" s="241">
        <v>15</v>
      </c>
      <c r="AO11" s="242">
        <v>20</v>
      </c>
      <c r="AP11" s="242">
        <v>20</v>
      </c>
      <c r="AQ11" s="243">
        <f t="shared" si="7"/>
        <v>55</v>
      </c>
      <c r="AR11" s="176">
        <f t="shared" si="10"/>
        <v>460</v>
      </c>
      <c r="AS11" s="182"/>
      <c r="AT11" s="182"/>
      <c r="AU11" s="705" t="s">
        <v>33</v>
      </c>
      <c r="AV11" s="758">
        <v>445</v>
      </c>
      <c r="AW11" s="759">
        <v>275</v>
      </c>
      <c r="AX11" s="760">
        <v>95</v>
      </c>
      <c r="AY11" s="761">
        <f>SUM(AV11:AX11)</f>
        <v>815</v>
      </c>
      <c r="AZ11" s="140"/>
    </row>
    <row r="12" spans="1:52" ht="15.75" customHeight="1" x14ac:dyDescent="0.25">
      <c r="A12" s="140"/>
      <c r="B12" s="152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276" t="s">
        <v>19</v>
      </c>
      <c r="AV12" s="270">
        <v>495</v>
      </c>
      <c r="AW12" s="245">
        <v>180</v>
      </c>
      <c r="AX12" s="254"/>
      <c r="AY12" s="282">
        <f>SUM(AV12:AX12)</f>
        <v>675</v>
      </c>
      <c r="AZ12" s="140"/>
    </row>
    <row r="13" spans="1:52" ht="15.75" customHeight="1" thickBot="1" x14ac:dyDescent="0.3">
      <c r="A13" s="140"/>
      <c r="B13" s="179" t="s">
        <v>79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287" t="s">
        <v>21</v>
      </c>
      <c r="AV13" s="288">
        <v>490</v>
      </c>
      <c r="AW13" s="242"/>
      <c r="AX13" s="289">
        <v>25</v>
      </c>
      <c r="AY13" s="244">
        <f>SUM(AV13:AX13)</f>
        <v>515</v>
      </c>
      <c r="AZ13" s="140"/>
    </row>
    <row r="14" spans="1:52" ht="15.75" customHeight="1" thickBot="1" x14ac:dyDescent="0.3">
      <c r="A14" s="670" t="s">
        <v>44</v>
      </c>
      <c r="B14" s="672" t="s">
        <v>51</v>
      </c>
      <c r="C14" s="672" t="s">
        <v>1</v>
      </c>
      <c r="D14" s="676" t="s">
        <v>52</v>
      </c>
      <c r="E14" s="676"/>
      <c r="F14" s="677"/>
      <c r="G14" s="678" t="s">
        <v>53</v>
      </c>
      <c r="H14" s="675" t="s">
        <v>54</v>
      </c>
      <c r="I14" s="676"/>
      <c r="J14" s="677"/>
      <c r="K14" s="678" t="s">
        <v>53</v>
      </c>
      <c r="L14" s="675" t="s">
        <v>55</v>
      </c>
      <c r="M14" s="676"/>
      <c r="N14" s="677"/>
      <c r="O14" s="678" t="s">
        <v>53</v>
      </c>
      <c r="P14" s="675" t="s">
        <v>56</v>
      </c>
      <c r="Q14" s="676"/>
      <c r="R14" s="677"/>
      <c r="S14" s="678" t="s">
        <v>53</v>
      </c>
      <c r="T14" s="675" t="s">
        <v>57</v>
      </c>
      <c r="U14" s="676"/>
      <c r="V14" s="677"/>
      <c r="W14" s="678" t="s">
        <v>53</v>
      </c>
      <c r="X14" s="675" t="s">
        <v>63</v>
      </c>
      <c r="Y14" s="676"/>
      <c r="Z14" s="677"/>
      <c r="AA14" s="678" t="s">
        <v>53</v>
      </c>
      <c r="AB14" s="675" t="s">
        <v>64</v>
      </c>
      <c r="AC14" s="676"/>
      <c r="AD14" s="677"/>
      <c r="AE14" s="678" t="s">
        <v>53</v>
      </c>
      <c r="AF14" s="675" t="s">
        <v>65</v>
      </c>
      <c r="AG14" s="676"/>
      <c r="AH14" s="677"/>
      <c r="AI14" s="678" t="s">
        <v>53</v>
      </c>
      <c r="AJ14" s="675" t="s">
        <v>66</v>
      </c>
      <c r="AK14" s="676"/>
      <c r="AL14" s="677"/>
      <c r="AM14" s="678" t="s">
        <v>53</v>
      </c>
      <c r="AN14" s="675" t="s">
        <v>67</v>
      </c>
      <c r="AO14" s="676"/>
      <c r="AP14" s="677"/>
      <c r="AQ14" s="678" t="s">
        <v>53</v>
      </c>
      <c r="AR14" s="680" t="s">
        <v>58</v>
      </c>
      <c r="AS14" s="157"/>
      <c r="AT14" s="157"/>
      <c r="AU14" s="180"/>
      <c r="AV14" s="159"/>
      <c r="AW14" s="181"/>
      <c r="AX14" s="181"/>
      <c r="AY14" s="159"/>
      <c r="AZ14" s="140"/>
    </row>
    <row r="15" spans="1:52" ht="15.75" customHeight="1" thickBot="1" x14ac:dyDescent="0.3">
      <c r="A15" s="671"/>
      <c r="B15" s="673"/>
      <c r="C15" s="674"/>
      <c r="D15" s="194" t="s">
        <v>59</v>
      </c>
      <c r="E15" s="195" t="s">
        <v>60</v>
      </c>
      <c r="F15" s="195" t="s">
        <v>61</v>
      </c>
      <c r="G15" s="679"/>
      <c r="H15" s="194" t="s">
        <v>59</v>
      </c>
      <c r="I15" s="195" t="s">
        <v>60</v>
      </c>
      <c r="J15" s="195" t="s">
        <v>61</v>
      </c>
      <c r="K15" s="679"/>
      <c r="L15" s="194" t="s">
        <v>59</v>
      </c>
      <c r="M15" s="195" t="s">
        <v>60</v>
      </c>
      <c r="N15" s="195" t="s">
        <v>61</v>
      </c>
      <c r="O15" s="679"/>
      <c r="P15" s="194" t="s">
        <v>59</v>
      </c>
      <c r="Q15" s="195" t="s">
        <v>60</v>
      </c>
      <c r="R15" s="195" t="s">
        <v>61</v>
      </c>
      <c r="S15" s="679"/>
      <c r="T15" s="194" t="s">
        <v>59</v>
      </c>
      <c r="U15" s="195" t="s">
        <v>60</v>
      </c>
      <c r="V15" s="195" t="s">
        <v>61</v>
      </c>
      <c r="W15" s="679"/>
      <c r="X15" s="194" t="s">
        <v>59</v>
      </c>
      <c r="Y15" s="195" t="s">
        <v>60</v>
      </c>
      <c r="Z15" s="195" t="s">
        <v>61</v>
      </c>
      <c r="AA15" s="679"/>
      <c r="AB15" s="194" t="s">
        <v>59</v>
      </c>
      <c r="AC15" s="195" t="s">
        <v>60</v>
      </c>
      <c r="AD15" s="195" t="s">
        <v>61</v>
      </c>
      <c r="AE15" s="679"/>
      <c r="AF15" s="194" t="s">
        <v>59</v>
      </c>
      <c r="AG15" s="195" t="s">
        <v>60</v>
      </c>
      <c r="AH15" s="195" t="s">
        <v>61</v>
      </c>
      <c r="AI15" s="679"/>
      <c r="AJ15" s="194" t="s">
        <v>59</v>
      </c>
      <c r="AK15" s="195" t="s">
        <v>60</v>
      </c>
      <c r="AL15" s="195" t="s">
        <v>61</v>
      </c>
      <c r="AM15" s="679"/>
      <c r="AN15" s="194" t="s">
        <v>59</v>
      </c>
      <c r="AO15" s="195" t="s">
        <v>60</v>
      </c>
      <c r="AP15" s="195" t="s">
        <v>61</v>
      </c>
      <c r="AQ15" s="679"/>
      <c r="AR15" s="681"/>
      <c r="AS15" s="157"/>
      <c r="AT15" s="157"/>
      <c r="AU15" s="153"/>
      <c r="AV15" s="153"/>
      <c r="AW15" s="153"/>
      <c r="AX15" s="153"/>
      <c r="AY15" s="153"/>
      <c r="AZ15" s="140"/>
    </row>
    <row r="16" spans="1:52" ht="15.75" customHeight="1" x14ac:dyDescent="0.25">
      <c r="A16" s="147">
        <v>1</v>
      </c>
      <c r="B16" s="161" t="s">
        <v>13</v>
      </c>
      <c r="C16" s="7" t="s">
        <v>29</v>
      </c>
      <c r="D16" s="162">
        <v>20</v>
      </c>
      <c r="E16" s="163">
        <v>15</v>
      </c>
      <c r="F16" s="165">
        <v>10</v>
      </c>
      <c r="G16" s="164">
        <f>SUM(D16:F16)</f>
        <v>45</v>
      </c>
      <c r="H16" s="232"/>
      <c r="I16" s="233">
        <v>10</v>
      </c>
      <c r="J16" s="235"/>
      <c r="K16" s="234">
        <f t="shared" ref="K16:K20" si="11">SUM(H16:J16)</f>
        <v>10</v>
      </c>
      <c r="L16" s="232"/>
      <c r="M16" s="233">
        <v>15</v>
      </c>
      <c r="N16" s="235"/>
      <c r="O16" s="234">
        <f t="shared" ref="O16:O20" si="12">SUM(L16:N16)</f>
        <v>15</v>
      </c>
      <c r="P16" s="232">
        <v>5</v>
      </c>
      <c r="Q16" s="233">
        <v>15</v>
      </c>
      <c r="R16" s="235"/>
      <c r="S16" s="234">
        <f t="shared" ref="S16:S20" si="13">SUM(P16:R16)</f>
        <v>20</v>
      </c>
      <c r="T16" s="232">
        <v>0</v>
      </c>
      <c r="U16" s="233">
        <v>20</v>
      </c>
      <c r="V16" s="235">
        <v>0</v>
      </c>
      <c r="W16" s="234">
        <f t="shared" ref="W16:W20" si="14">SUM(T16:V16)</f>
        <v>20</v>
      </c>
      <c r="X16" s="232">
        <v>10</v>
      </c>
      <c r="Y16" s="233">
        <v>10</v>
      </c>
      <c r="Z16" s="235">
        <v>20</v>
      </c>
      <c r="AA16" s="234">
        <f t="shared" ref="AA16:AA20" si="15">SUM(X16:Z16)</f>
        <v>40</v>
      </c>
      <c r="AB16" s="232">
        <v>5</v>
      </c>
      <c r="AC16" s="233">
        <v>10</v>
      </c>
      <c r="AD16" s="235">
        <v>10</v>
      </c>
      <c r="AE16" s="234">
        <f t="shared" ref="AE16:AE20" si="16">SUM(AB16:AD16)</f>
        <v>25</v>
      </c>
      <c r="AF16" s="232">
        <v>10</v>
      </c>
      <c r="AG16" s="233">
        <v>20</v>
      </c>
      <c r="AH16" s="235"/>
      <c r="AI16" s="234">
        <f t="shared" ref="AI16:AI20" si="17">SUM(AF16:AH16)</f>
        <v>30</v>
      </c>
      <c r="AJ16" s="232">
        <v>15</v>
      </c>
      <c r="AK16" s="233">
        <v>0</v>
      </c>
      <c r="AL16" s="235"/>
      <c r="AM16" s="234">
        <f t="shared" ref="AM16:AM20" si="18">SUM(AJ16:AL16)</f>
        <v>15</v>
      </c>
      <c r="AN16" s="232">
        <v>10</v>
      </c>
      <c r="AO16" s="233">
        <v>15</v>
      </c>
      <c r="AP16" s="235">
        <v>20</v>
      </c>
      <c r="AQ16" s="234">
        <f t="shared" ref="AQ16:AQ20" si="19">SUM(AN16:AP16)</f>
        <v>45</v>
      </c>
      <c r="AR16" s="166">
        <f>SUM(G16,K16,O16,S16,W16,AA16,AE16,AI16,AM16,AQ16)</f>
        <v>265</v>
      </c>
      <c r="AS16" s="159"/>
      <c r="AT16" s="159"/>
      <c r="AU16" s="140"/>
      <c r="AV16" s="140"/>
      <c r="AW16" s="140"/>
      <c r="AX16" s="140"/>
      <c r="AY16" s="140"/>
      <c r="AZ16" s="140"/>
    </row>
    <row r="17" spans="1:52" ht="15.75" customHeight="1" x14ac:dyDescent="0.25">
      <c r="A17" s="148">
        <v>2</v>
      </c>
      <c r="B17" s="167" t="s">
        <v>9</v>
      </c>
      <c r="C17" s="7" t="s">
        <v>26</v>
      </c>
      <c r="D17" s="168">
        <v>10</v>
      </c>
      <c r="E17" s="169">
        <v>0</v>
      </c>
      <c r="F17" s="171">
        <v>0</v>
      </c>
      <c r="G17" s="170">
        <f t="shared" ref="G17:G20" si="20">SUM(D17:F17)</f>
        <v>10</v>
      </c>
      <c r="H17" s="237">
        <v>10</v>
      </c>
      <c r="I17" s="238">
        <v>5</v>
      </c>
      <c r="J17" s="240"/>
      <c r="K17" s="239">
        <f t="shared" si="11"/>
        <v>15</v>
      </c>
      <c r="L17" s="237">
        <v>0</v>
      </c>
      <c r="M17" s="238">
        <v>15</v>
      </c>
      <c r="N17" s="240">
        <v>20</v>
      </c>
      <c r="O17" s="239">
        <f t="shared" si="12"/>
        <v>35</v>
      </c>
      <c r="P17" s="237">
        <v>20</v>
      </c>
      <c r="Q17" s="238">
        <v>20</v>
      </c>
      <c r="R17" s="240">
        <v>0</v>
      </c>
      <c r="S17" s="239">
        <f t="shared" si="13"/>
        <v>40</v>
      </c>
      <c r="T17" s="237">
        <v>15</v>
      </c>
      <c r="U17" s="238">
        <v>10</v>
      </c>
      <c r="V17" s="240">
        <v>15</v>
      </c>
      <c r="W17" s="239">
        <f t="shared" si="14"/>
        <v>40</v>
      </c>
      <c r="X17" s="237">
        <v>0</v>
      </c>
      <c r="Y17" s="238">
        <v>20</v>
      </c>
      <c r="Z17" s="240">
        <v>15</v>
      </c>
      <c r="AA17" s="239">
        <f t="shared" si="15"/>
        <v>35</v>
      </c>
      <c r="AB17" s="237">
        <v>15</v>
      </c>
      <c r="AC17" s="238">
        <v>15</v>
      </c>
      <c r="AD17" s="240">
        <v>5</v>
      </c>
      <c r="AE17" s="239">
        <f t="shared" si="16"/>
        <v>35</v>
      </c>
      <c r="AF17" s="237">
        <v>5</v>
      </c>
      <c r="AG17" s="238">
        <v>15</v>
      </c>
      <c r="AH17" s="240">
        <v>0</v>
      </c>
      <c r="AI17" s="239">
        <f t="shared" si="17"/>
        <v>20</v>
      </c>
      <c r="AJ17" s="237">
        <v>5</v>
      </c>
      <c r="AK17" s="238">
        <v>5</v>
      </c>
      <c r="AL17" s="240">
        <v>20</v>
      </c>
      <c r="AM17" s="239">
        <f t="shared" si="18"/>
        <v>30</v>
      </c>
      <c r="AN17" s="237">
        <v>15</v>
      </c>
      <c r="AO17" s="238">
        <v>15</v>
      </c>
      <c r="AP17" s="240">
        <v>0</v>
      </c>
      <c r="AQ17" s="239">
        <f t="shared" si="19"/>
        <v>30</v>
      </c>
      <c r="AR17" s="172">
        <f t="shared" ref="AR17:AR20" si="21">SUM(G17,K17,O17,S17,W17,AA17,AE17,AI17,AM17,AQ17)</f>
        <v>290</v>
      </c>
      <c r="AS17" s="159"/>
      <c r="AT17" s="159"/>
      <c r="AU17" s="140"/>
      <c r="AV17" s="140"/>
      <c r="AW17" s="140"/>
      <c r="AX17" s="140"/>
      <c r="AY17" s="140"/>
      <c r="AZ17" s="140"/>
    </row>
    <row r="18" spans="1:52" ht="15.75" customHeight="1" x14ac:dyDescent="0.25">
      <c r="A18" s="148">
        <v>3</v>
      </c>
      <c r="B18" s="167" t="s">
        <v>17</v>
      </c>
      <c r="C18" s="7" t="s">
        <v>29</v>
      </c>
      <c r="D18" s="168">
        <v>20</v>
      </c>
      <c r="E18" s="169">
        <v>15</v>
      </c>
      <c r="F18" s="171">
        <v>20</v>
      </c>
      <c r="G18" s="170">
        <f t="shared" si="20"/>
        <v>55</v>
      </c>
      <c r="H18" s="237">
        <v>20</v>
      </c>
      <c r="I18" s="238">
        <v>20</v>
      </c>
      <c r="J18" s="240">
        <v>20</v>
      </c>
      <c r="K18" s="239">
        <f t="shared" si="11"/>
        <v>60</v>
      </c>
      <c r="L18" s="237">
        <v>5</v>
      </c>
      <c r="M18" s="238">
        <v>5</v>
      </c>
      <c r="N18" s="240">
        <v>20</v>
      </c>
      <c r="O18" s="239">
        <f t="shared" si="12"/>
        <v>30</v>
      </c>
      <c r="P18" s="237">
        <v>20</v>
      </c>
      <c r="Q18" s="238">
        <v>15</v>
      </c>
      <c r="R18" s="240">
        <v>0</v>
      </c>
      <c r="S18" s="239">
        <f t="shared" si="13"/>
        <v>35</v>
      </c>
      <c r="T18" s="237">
        <v>15</v>
      </c>
      <c r="U18" s="238">
        <v>20</v>
      </c>
      <c r="V18" s="240">
        <v>15</v>
      </c>
      <c r="W18" s="239">
        <f t="shared" si="14"/>
        <v>50</v>
      </c>
      <c r="X18" s="237">
        <v>15</v>
      </c>
      <c r="Y18" s="238">
        <v>5</v>
      </c>
      <c r="Z18" s="240">
        <v>20</v>
      </c>
      <c r="AA18" s="239">
        <f t="shared" si="15"/>
        <v>40</v>
      </c>
      <c r="AB18" s="237">
        <v>15</v>
      </c>
      <c r="AC18" s="238">
        <v>10</v>
      </c>
      <c r="AD18" s="240">
        <v>15</v>
      </c>
      <c r="AE18" s="239">
        <f t="shared" si="16"/>
        <v>40</v>
      </c>
      <c r="AF18" s="237">
        <v>5</v>
      </c>
      <c r="AG18" s="238">
        <v>20</v>
      </c>
      <c r="AH18" s="240">
        <v>20</v>
      </c>
      <c r="AI18" s="239">
        <f t="shared" si="17"/>
        <v>45</v>
      </c>
      <c r="AJ18" s="237">
        <v>20</v>
      </c>
      <c r="AK18" s="238">
        <v>15</v>
      </c>
      <c r="AL18" s="240">
        <v>20</v>
      </c>
      <c r="AM18" s="239">
        <f t="shared" si="18"/>
        <v>55</v>
      </c>
      <c r="AN18" s="237">
        <v>10</v>
      </c>
      <c r="AO18" s="238">
        <v>20</v>
      </c>
      <c r="AP18" s="240">
        <v>15</v>
      </c>
      <c r="AQ18" s="239">
        <f t="shared" si="19"/>
        <v>45</v>
      </c>
      <c r="AR18" s="172">
        <f t="shared" si="21"/>
        <v>455</v>
      </c>
      <c r="AS18" s="159"/>
      <c r="AT18" s="159"/>
      <c r="AU18" s="140"/>
      <c r="AV18" s="140"/>
      <c r="AW18" s="140"/>
      <c r="AX18" s="140"/>
      <c r="AY18" s="140"/>
      <c r="AZ18" s="140"/>
    </row>
    <row r="19" spans="1:52" ht="15.75" customHeight="1" x14ac:dyDescent="0.25">
      <c r="A19" s="151">
        <v>4</v>
      </c>
      <c r="B19" s="187" t="s">
        <v>96</v>
      </c>
      <c r="C19" s="7" t="s">
        <v>26</v>
      </c>
      <c r="D19" s="188">
        <v>20</v>
      </c>
      <c r="E19" s="189">
        <v>20</v>
      </c>
      <c r="F19" s="190">
        <v>15</v>
      </c>
      <c r="G19" s="178">
        <f t="shared" si="20"/>
        <v>55</v>
      </c>
      <c r="H19" s="262">
        <v>15</v>
      </c>
      <c r="I19" s="263">
        <v>10</v>
      </c>
      <c r="J19" s="264">
        <v>0</v>
      </c>
      <c r="K19" s="246">
        <f t="shared" si="11"/>
        <v>25</v>
      </c>
      <c r="L19" s="262">
        <v>5</v>
      </c>
      <c r="M19" s="263">
        <v>10</v>
      </c>
      <c r="N19" s="264">
        <v>15</v>
      </c>
      <c r="O19" s="246">
        <f t="shared" si="12"/>
        <v>30</v>
      </c>
      <c r="P19" s="262">
        <v>15</v>
      </c>
      <c r="Q19" s="263">
        <v>15</v>
      </c>
      <c r="R19" s="264">
        <v>15</v>
      </c>
      <c r="S19" s="246">
        <f t="shared" si="13"/>
        <v>45</v>
      </c>
      <c r="T19" s="262">
        <v>15</v>
      </c>
      <c r="U19" s="263">
        <v>15</v>
      </c>
      <c r="V19" s="264">
        <v>0</v>
      </c>
      <c r="W19" s="246">
        <f t="shared" si="14"/>
        <v>30</v>
      </c>
      <c r="X19" s="262">
        <v>20</v>
      </c>
      <c r="Y19" s="263">
        <v>5</v>
      </c>
      <c r="Z19" s="264"/>
      <c r="AA19" s="246">
        <f t="shared" si="15"/>
        <v>25</v>
      </c>
      <c r="AB19" s="262">
        <v>10</v>
      </c>
      <c r="AC19" s="263">
        <v>20</v>
      </c>
      <c r="AD19" s="264">
        <v>10</v>
      </c>
      <c r="AE19" s="246">
        <f t="shared" si="16"/>
        <v>40</v>
      </c>
      <c r="AF19" s="262">
        <v>5</v>
      </c>
      <c r="AG19" s="263">
        <v>20</v>
      </c>
      <c r="AH19" s="264">
        <v>20</v>
      </c>
      <c r="AI19" s="246">
        <f t="shared" si="17"/>
        <v>45</v>
      </c>
      <c r="AJ19" s="262">
        <v>20</v>
      </c>
      <c r="AK19" s="263">
        <v>15</v>
      </c>
      <c r="AL19" s="264">
        <v>20</v>
      </c>
      <c r="AM19" s="246">
        <f t="shared" si="18"/>
        <v>55</v>
      </c>
      <c r="AN19" s="262">
        <v>15</v>
      </c>
      <c r="AO19" s="263">
        <v>10</v>
      </c>
      <c r="AP19" s="264">
        <v>10</v>
      </c>
      <c r="AQ19" s="246">
        <f t="shared" si="19"/>
        <v>35</v>
      </c>
      <c r="AR19" s="192">
        <f t="shared" si="21"/>
        <v>385</v>
      </c>
      <c r="AS19" s="159"/>
      <c r="AT19" s="159"/>
      <c r="AU19" s="140"/>
      <c r="AV19" s="140"/>
      <c r="AW19" s="140"/>
      <c r="AX19" s="140"/>
      <c r="AY19" s="140"/>
      <c r="AZ19" s="140"/>
    </row>
    <row r="20" spans="1:52" ht="15.75" customHeight="1" thickBot="1" x14ac:dyDescent="0.3">
      <c r="A20" s="149">
        <v>5</v>
      </c>
      <c r="B20" s="154" t="s">
        <v>39</v>
      </c>
      <c r="C20" s="782" t="s">
        <v>37</v>
      </c>
      <c r="D20" s="173"/>
      <c r="E20" s="174">
        <v>5</v>
      </c>
      <c r="F20" s="174">
        <v>5</v>
      </c>
      <c r="G20" s="175">
        <f t="shared" si="20"/>
        <v>10</v>
      </c>
      <c r="H20" s="241">
        <v>20</v>
      </c>
      <c r="I20" s="242">
        <v>5</v>
      </c>
      <c r="J20" s="242">
        <v>0</v>
      </c>
      <c r="K20" s="243">
        <f t="shared" si="11"/>
        <v>25</v>
      </c>
      <c r="L20" s="241">
        <v>20</v>
      </c>
      <c r="M20" s="242">
        <v>5</v>
      </c>
      <c r="N20" s="242">
        <v>20</v>
      </c>
      <c r="O20" s="243">
        <f t="shared" si="12"/>
        <v>45</v>
      </c>
      <c r="P20" s="241">
        <v>15</v>
      </c>
      <c r="Q20" s="242">
        <v>0</v>
      </c>
      <c r="R20" s="242">
        <v>5</v>
      </c>
      <c r="S20" s="243">
        <f t="shared" si="13"/>
        <v>20</v>
      </c>
      <c r="T20" s="241">
        <v>20</v>
      </c>
      <c r="U20" s="242">
        <v>15</v>
      </c>
      <c r="V20" s="242">
        <v>20</v>
      </c>
      <c r="W20" s="243">
        <f t="shared" si="14"/>
        <v>55</v>
      </c>
      <c r="X20" s="241">
        <v>20</v>
      </c>
      <c r="Y20" s="242">
        <v>20</v>
      </c>
      <c r="Z20" s="242">
        <v>20</v>
      </c>
      <c r="AA20" s="243">
        <f t="shared" si="15"/>
        <v>60</v>
      </c>
      <c r="AB20" s="241">
        <v>5</v>
      </c>
      <c r="AC20" s="242">
        <v>5</v>
      </c>
      <c r="AD20" s="242">
        <v>15</v>
      </c>
      <c r="AE20" s="243">
        <f t="shared" si="16"/>
        <v>25</v>
      </c>
      <c r="AF20" s="241">
        <v>20</v>
      </c>
      <c r="AG20" s="242">
        <v>15</v>
      </c>
      <c r="AH20" s="242">
        <v>5</v>
      </c>
      <c r="AI20" s="243">
        <f t="shared" si="17"/>
        <v>40</v>
      </c>
      <c r="AJ20" s="241">
        <v>10</v>
      </c>
      <c r="AK20" s="242">
        <v>15</v>
      </c>
      <c r="AL20" s="242"/>
      <c r="AM20" s="243">
        <f t="shared" si="18"/>
        <v>25</v>
      </c>
      <c r="AN20" s="241">
        <v>15</v>
      </c>
      <c r="AO20" s="242">
        <v>20</v>
      </c>
      <c r="AP20" s="242">
        <v>20</v>
      </c>
      <c r="AQ20" s="243">
        <f t="shared" si="19"/>
        <v>55</v>
      </c>
      <c r="AR20" s="198">
        <f t="shared" si="21"/>
        <v>360</v>
      </c>
      <c r="AS20" s="159"/>
      <c r="AT20" s="159"/>
      <c r="AU20" s="140"/>
      <c r="AV20" s="140"/>
      <c r="AW20" s="140"/>
      <c r="AX20" s="140"/>
      <c r="AY20" s="140"/>
      <c r="AZ20" s="140"/>
    </row>
    <row r="21" spans="1:52" ht="15.75" customHeight="1" x14ac:dyDescent="0.3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53"/>
      <c r="AU21" s="155"/>
      <c r="AV21" s="155"/>
      <c r="AW21" s="155"/>
      <c r="AX21" s="141"/>
      <c r="AY21" s="141"/>
      <c r="AZ21" s="140"/>
    </row>
    <row r="22" spans="1:52" ht="15.75" customHeight="1" thickBot="1" x14ac:dyDescent="0.3">
      <c r="A22" s="140"/>
      <c r="B22" s="179" t="s">
        <v>80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53"/>
    </row>
    <row r="23" spans="1:52" ht="15.75" customHeight="1" thickBot="1" x14ac:dyDescent="0.3">
      <c r="A23" s="670" t="s">
        <v>44</v>
      </c>
      <c r="B23" s="672" t="s">
        <v>51</v>
      </c>
      <c r="C23" s="672" t="s">
        <v>1</v>
      </c>
      <c r="D23" s="676" t="s">
        <v>52</v>
      </c>
      <c r="E23" s="676"/>
      <c r="F23" s="677"/>
      <c r="G23" s="678" t="s">
        <v>53</v>
      </c>
      <c r="H23" s="675" t="s">
        <v>54</v>
      </c>
      <c r="I23" s="676"/>
      <c r="J23" s="677"/>
      <c r="K23" s="678" t="s">
        <v>53</v>
      </c>
      <c r="L23" s="675" t="s">
        <v>55</v>
      </c>
      <c r="M23" s="676"/>
      <c r="N23" s="677"/>
      <c r="O23" s="678" t="s">
        <v>53</v>
      </c>
      <c r="P23" s="675" t="s">
        <v>56</v>
      </c>
      <c r="Q23" s="676"/>
      <c r="R23" s="677"/>
      <c r="S23" s="678" t="s">
        <v>53</v>
      </c>
      <c r="T23" s="675" t="s">
        <v>57</v>
      </c>
      <c r="U23" s="676"/>
      <c r="V23" s="677"/>
      <c r="W23" s="678" t="s">
        <v>53</v>
      </c>
      <c r="X23" s="675" t="s">
        <v>63</v>
      </c>
      <c r="Y23" s="676"/>
      <c r="Z23" s="677"/>
      <c r="AA23" s="678" t="s">
        <v>53</v>
      </c>
      <c r="AB23" s="675" t="s">
        <v>64</v>
      </c>
      <c r="AC23" s="676"/>
      <c r="AD23" s="677"/>
      <c r="AE23" s="678" t="s">
        <v>53</v>
      </c>
      <c r="AF23" s="685" t="s">
        <v>65</v>
      </c>
      <c r="AG23" s="686"/>
      <c r="AH23" s="687"/>
      <c r="AI23" s="678" t="s">
        <v>53</v>
      </c>
      <c r="AJ23" s="685" t="s">
        <v>66</v>
      </c>
      <c r="AK23" s="686"/>
      <c r="AL23" s="687"/>
      <c r="AM23" s="678" t="s">
        <v>53</v>
      </c>
      <c r="AN23" s="685" t="s">
        <v>67</v>
      </c>
      <c r="AO23" s="686"/>
      <c r="AP23" s="687"/>
      <c r="AQ23" s="678" t="s">
        <v>53</v>
      </c>
      <c r="AR23" s="680" t="s">
        <v>58</v>
      </c>
      <c r="AS23" s="683" t="s">
        <v>58</v>
      </c>
      <c r="AT23" s="157"/>
    </row>
    <row r="24" spans="1:52" ht="15.75" customHeight="1" thickBot="1" x14ac:dyDescent="0.3">
      <c r="A24" s="671"/>
      <c r="B24" s="673"/>
      <c r="C24" s="674"/>
      <c r="D24" s="194" t="s">
        <v>59</v>
      </c>
      <c r="E24" s="195" t="s">
        <v>60</v>
      </c>
      <c r="F24" s="195" t="s">
        <v>61</v>
      </c>
      <c r="G24" s="679"/>
      <c r="H24" s="194" t="s">
        <v>59</v>
      </c>
      <c r="I24" s="195" t="s">
        <v>60</v>
      </c>
      <c r="J24" s="195" t="s">
        <v>61</v>
      </c>
      <c r="K24" s="679"/>
      <c r="L24" s="194" t="s">
        <v>59</v>
      </c>
      <c r="M24" s="195" t="s">
        <v>60</v>
      </c>
      <c r="N24" s="195" t="s">
        <v>61</v>
      </c>
      <c r="O24" s="679"/>
      <c r="P24" s="194" t="s">
        <v>59</v>
      </c>
      <c r="Q24" s="195" t="s">
        <v>60</v>
      </c>
      <c r="R24" s="195" t="s">
        <v>61</v>
      </c>
      <c r="S24" s="679"/>
      <c r="T24" s="194" t="s">
        <v>59</v>
      </c>
      <c r="U24" s="195" t="s">
        <v>60</v>
      </c>
      <c r="V24" s="195" t="s">
        <v>61</v>
      </c>
      <c r="W24" s="679"/>
      <c r="X24" s="194" t="s">
        <v>59</v>
      </c>
      <c r="Y24" s="195" t="s">
        <v>60</v>
      </c>
      <c r="Z24" s="195" t="s">
        <v>61</v>
      </c>
      <c r="AA24" s="679"/>
      <c r="AB24" s="194" t="s">
        <v>59</v>
      </c>
      <c r="AC24" s="195" t="s">
        <v>60</v>
      </c>
      <c r="AD24" s="195" t="s">
        <v>61</v>
      </c>
      <c r="AE24" s="679"/>
      <c r="AF24" s="199" t="s">
        <v>59</v>
      </c>
      <c r="AG24" s="200" t="s">
        <v>60</v>
      </c>
      <c r="AH24" s="200" t="s">
        <v>61</v>
      </c>
      <c r="AI24" s="679"/>
      <c r="AJ24" s="199" t="s">
        <v>59</v>
      </c>
      <c r="AK24" s="200" t="s">
        <v>60</v>
      </c>
      <c r="AL24" s="200" t="s">
        <v>61</v>
      </c>
      <c r="AM24" s="679"/>
      <c r="AN24" s="199" t="s">
        <v>59</v>
      </c>
      <c r="AO24" s="200" t="s">
        <v>60</v>
      </c>
      <c r="AP24" s="200" t="s">
        <v>61</v>
      </c>
      <c r="AQ24" s="679"/>
      <c r="AR24" s="681"/>
      <c r="AS24" s="684"/>
      <c r="AT24" s="157"/>
      <c r="AU24" s="150" t="s">
        <v>51</v>
      </c>
      <c r="AV24" s="250" t="s">
        <v>81</v>
      </c>
      <c r="AW24" s="392" t="s">
        <v>82</v>
      </c>
      <c r="AX24" s="250" t="s">
        <v>83</v>
      </c>
      <c r="AY24" s="150" t="s">
        <v>84</v>
      </c>
      <c r="AZ24" s="150" t="s">
        <v>68</v>
      </c>
    </row>
    <row r="25" spans="1:52" ht="15.75" customHeight="1" x14ac:dyDescent="0.3">
      <c r="A25" s="147">
        <v>1</v>
      </c>
      <c r="B25" s="161" t="s">
        <v>13</v>
      </c>
      <c r="C25" s="7" t="s">
        <v>29</v>
      </c>
      <c r="D25" s="162">
        <v>15</v>
      </c>
      <c r="E25" s="163"/>
      <c r="F25" s="165"/>
      <c r="G25" s="164">
        <f>SUM(D25:F25)</f>
        <v>15</v>
      </c>
      <c r="H25" s="232">
        <v>0</v>
      </c>
      <c r="I25" s="233">
        <v>20</v>
      </c>
      <c r="J25" s="235"/>
      <c r="K25" s="234">
        <f t="shared" ref="K25:K29" si="22">SUM(H25:J25)</f>
        <v>20</v>
      </c>
      <c r="L25" s="232">
        <v>5</v>
      </c>
      <c r="M25" s="233">
        <v>10</v>
      </c>
      <c r="N25" s="235"/>
      <c r="O25" s="234">
        <f t="shared" ref="O25:O29" si="23">SUM(L25:N25)</f>
        <v>15</v>
      </c>
      <c r="P25" s="232">
        <v>10</v>
      </c>
      <c r="Q25" s="233"/>
      <c r="R25" s="235">
        <v>5</v>
      </c>
      <c r="S25" s="234">
        <f t="shared" ref="S25:S29" si="24">SUM(P25:R25)</f>
        <v>15</v>
      </c>
      <c r="T25" s="232">
        <v>0</v>
      </c>
      <c r="U25" s="233">
        <v>0</v>
      </c>
      <c r="V25" s="235"/>
      <c r="W25" s="234">
        <f t="shared" ref="W25:W29" si="25">SUM(T25:V25)</f>
        <v>0</v>
      </c>
      <c r="X25" s="232"/>
      <c r="Y25" s="233">
        <v>0</v>
      </c>
      <c r="Z25" s="235"/>
      <c r="AA25" s="234">
        <f t="shared" ref="AA25:AA29" si="26">SUM(X25:Z25)</f>
        <v>0</v>
      </c>
      <c r="AB25" s="232"/>
      <c r="AC25" s="233">
        <v>0</v>
      </c>
      <c r="AD25" s="235"/>
      <c r="AE25" s="234">
        <f t="shared" ref="AE25:AE29" si="27">SUM(AB25:AD25)</f>
        <v>0</v>
      </c>
      <c r="AF25" s="232"/>
      <c r="AG25" s="233"/>
      <c r="AH25" s="235"/>
      <c r="AI25" s="234">
        <f t="shared" ref="AI25:AI29" si="28">SUM(AF25:AH25)</f>
        <v>0</v>
      </c>
      <c r="AJ25" s="232"/>
      <c r="AK25" s="233"/>
      <c r="AL25" s="235"/>
      <c r="AM25" s="234">
        <f t="shared" ref="AM25:AM29" si="29">SUM(AJ25:AL25)</f>
        <v>0</v>
      </c>
      <c r="AN25" s="232"/>
      <c r="AO25" s="233"/>
      <c r="AP25" s="235">
        <v>20</v>
      </c>
      <c r="AQ25" s="234">
        <f t="shared" ref="AQ25:AQ29" si="30">SUM(AN25:AP25)</f>
        <v>20</v>
      </c>
      <c r="AR25" s="166">
        <f>SUM(G25,K25,O25,S25,W25,AA25,AE25,AI25,AM25,AQ25)</f>
        <v>85</v>
      </c>
      <c r="AS25" s="236">
        <f>SUM(AR7,AR16,AR25)</f>
        <v>630</v>
      </c>
      <c r="AT25" s="159"/>
      <c r="AU25" s="161" t="s">
        <v>13</v>
      </c>
      <c r="AV25" s="205">
        <f>SUM(AR7)</f>
        <v>280</v>
      </c>
      <c r="AW25" s="279">
        <f>SUM(AR16)</f>
        <v>265</v>
      </c>
      <c r="AX25" s="206">
        <f>SUM(AR25)</f>
        <v>85</v>
      </c>
      <c r="AY25" s="207">
        <f>SUM(AS25)</f>
        <v>630</v>
      </c>
      <c r="AZ25" s="208"/>
    </row>
    <row r="26" spans="1:52" ht="15.75" customHeight="1" x14ac:dyDescent="0.25">
      <c r="A26" s="381">
        <v>2</v>
      </c>
      <c r="B26" s="167" t="s">
        <v>9</v>
      </c>
      <c r="C26" s="457" t="s">
        <v>26</v>
      </c>
      <c r="D26" s="253">
        <v>0</v>
      </c>
      <c r="E26" s="245">
        <v>5</v>
      </c>
      <c r="F26" s="254">
        <v>15</v>
      </c>
      <c r="G26" s="246">
        <f t="shared" ref="G26:G29" si="31">SUM(D26:F26)</f>
        <v>20</v>
      </c>
      <c r="H26" s="253">
        <v>5</v>
      </c>
      <c r="I26" s="245">
        <v>15</v>
      </c>
      <c r="J26" s="254"/>
      <c r="K26" s="246">
        <f t="shared" si="22"/>
        <v>20</v>
      </c>
      <c r="L26" s="253">
        <v>20</v>
      </c>
      <c r="M26" s="245">
        <v>10</v>
      </c>
      <c r="N26" s="254">
        <v>5</v>
      </c>
      <c r="O26" s="246">
        <f t="shared" si="23"/>
        <v>35</v>
      </c>
      <c r="P26" s="253">
        <v>15</v>
      </c>
      <c r="Q26" s="245">
        <v>0</v>
      </c>
      <c r="R26" s="254">
        <v>0</v>
      </c>
      <c r="S26" s="246">
        <f t="shared" si="24"/>
        <v>15</v>
      </c>
      <c r="T26" s="253">
        <v>0</v>
      </c>
      <c r="U26" s="245">
        <v>15</v>
      </c>
      <c r="V26" s="254">
        <v>10</v>
      </c>
      <c r="W26" s="246">
        <f t="shared" si="25"/>
        <v>25</v>
      </c>
      <c r="X26" s="253">
        <v>0</v>
      </c>
      <c r="Y26" s="245">
        <v>0</v>
      </c>
      <c r="Z26" s="254">
        <v>0</v>
      </c>
      <c r="AA26" s="246">
        <f t="shared" si="26"/>
        <v>0</v>
      </c>
      <c r="AB26" s="253">
        <v>10</v>
      </c>
      <c r="AC26" s="245">
        <v>0</v>
      </c>
      <c r="AD26" s="254"/>
      <c r="AE26" s="246">
        <f t="shared" si="27"/>
        <v>10</v>
      </c>
      <c r="AF26" s="253">
        <v>15</v>
      </c>
      <c r="AG26" s="245">
        <v>0</v>
      </c>
      <c r="AH26" s="254">
        <v>20</v>
      </c>
      <c r="AI26" s="246">
        <f t="shared" si="28"/>
        <v>35</v>
      </c>
      <c r="AJ26" s="253">
        <v>20</v>
      </c>
      <c r="AK26" s="245">
        <v>10</v>
      </c>
      <c r="AL26" s="254">
        <v>5</v>
      </c>
      <c r="AM26" s="246">
        <f t="shared" si="29"/>
        <v>35</v>
      </c>
      <c r="AN26" s="253">
        <v>5</v>
      </c>
      <c r="AO26" s="245">
        <v>20</v>
      </c>
      <c r="AP26" s="254">
        <v>5</v>
      </c>
      <c r="AQ26" s="246">
        <f t="shared" si="30"/>
        <v>30</v>
      </c>
      <c r="AR26" s="255">
        <f t="shared" ref="AR26:AR29" si="32">SUM(G26,K26,O26,S26,W26,AA26,AE26,AI26,AM26,AQ26)</f>
        <v>225</v>
      </c>
      <c r="AS26" s="255">
        <f t="shared" ref="AS26:AS29" si="33">SUM(AR8,AR17,AR26)</f>
        <v>1005</v>
      </c>
      <c r="AT26" s="159"/>
      <c r="AU26" s="853" t="s">
        <v>9</v>
      </c>
      <c r="AV26" s="854">
        <f>SUM(AR8)</f>
        <v>490</v>
      </c>
      <c r="AW26" s="523">
        <f>SUM(AR17)</f>
        <v>290</v>
      </c>
      <c r="AX26" s="855">
        <f>SUM(AR26)</f>
        <v>225</v>
      </c>
      <c r="AY26" s="856">
        <f>SUM(AS26)</f>
        <v>1005</v>
      </c>
      <c r="AZ26" s="857">
        <v>3</v>
      </c>
    </row>
    <row r="27" spans="1:52" ht="15.75" customHeight="1" x14ac:dyDescent="0.35">
      <c r="A27" s="381">
        <v>3</v>
      </c>
      <c r="B27" s="167" t="s">
        <v>17</v>
      </c>
      <c r="C27" s="457" t="s">
        <v>29</v>
      </c>
      <c r="D27" s="253">
        <v>15</v>
      </c>
      <c r="E27" s="245">
        <v>10</v>
      </c>
      <c r="F27" s="254">
        <v>5</v>
      </c>
      <c r="G27" s="246">
        <f t="shared" si="31"/>
        <v>30</v>
      </c>
      <c r="H27" s="253">
        <v>15</v>
      </c>
      <c r="I27" s="245">
        <v>15</v>
      </c>
      <c r="J27" s="254"/>
      <c r="K27" s="246">
        <f t="shared" si="22"/>
        <v>30</v>
      </c>
      <c r="L27" s="253"/>
      <c r="M27" s="245">
        <v>0</v>
      </c>
      <c r="N27" s="254"/>
      <c r="O27" s="246">
        <f t="shared" si="23"/>
        <v>0</v>
      </c>
      <c r="P27" s="253">
        <v>0</v>
      </c>
      <c r="Q27" s="245">
        <v>20</v>
      </c>
      <c r="R27" s="254"/>
      <c r="S27" s="246">
        <f t="shared" si="24"/>
        <v>20</v>
      </c>
      <c r="T27" s="253">
        <v>5</v>
      </c>
      <c r="U27" s="245">
        <v>5</v>
      </c>
      <c r="V27" s="254">
        <v>0</v>
      </c>
      <c r="W27" s="246">
        <f t="shared" si="25"/>
        <v>10</v>
      </c>
      <c r="X27" s="253">
        <v>0</v>
      </c>
      <c r="Y27" s="245">
        <v>20</v>
      </c>
      <c r="Z27" s="254">
        <v>15</v>
      </c>
      <c r="AA27" s="246">
        <f t="shared" si="26"/>
        <v>35</v>
      </c>
      <c r="AB27" s="253">
        <v>5</v>
      </c>
      <c r="AC27" s="245">
        <v>20</v>
      </c>
      <c r="AD27" s="254"/>
      <c r="AE27" s="246">
        <f t="shared" si="27"/>
        <v>25</v>
      </c>
      <c r="AF27" s="253">
        <v>5</v>
      </c>
      <c r="AG27" s="245">
        <v>0</v>
      </c>
      <c r="AH27" s="254">
        <v>0</v>
      </c>
      <c r="AI27" s="246">
        <f t="shared" si="28"/>
        <v>5</v>
      </c>
      <c r="AJ27" s="253"/>
      <c r="AK27" s="245">
        <v>20</v>
      </c>
      <c r="AL27" s="254">
        <v>0</v>
      </c>
      <c r="AM27" s="246">
        <f t="shared" si="29"/>
        <v>20</v>
      </c>
      <c r="AN27" s="253">
        <v>5</v>
      </c>
      <c r="AO27" s="245">
        <v>15</v>
      </c>
      <c r="AP27" s="254">
        <v>5</v>
      </c>
      <c r="AQ27" s="246">
        <f t="shared" si="30"/>
        <v>25</v>
      </c>
      <c r="AR27" s="255">
        <f t="shared" si="32"/>
        <v>200</v>
      </c>
      <c r="AS27" s="255">
        <f t="shared" si="33"/>
        <v>1175</v>
      </c>
      <c r="AT27" s="182"/>
      <c r="AU27" s="841" t="s">
        <v>17</v>
      </c>
      <c r="AV27" s="842">
        <f>SUM(AR9)</f>
        <v>520</v>
      </c>
      <c r="AW27" s="843">
        <f>SUM(AR18)</f>
        <v>455</v>
      </c>
      <c r="AX27" s="844">
        <f>SUM(AR27)</f>
        <v>200</v>
      </c>
      <c r="AY27" s="845">
        <f>SUM(AS27)</f>
        <v>1175</v>
      </c>
      <c r="AZ27" s="846">
        <v>1</v>
      </c>
    </row>
    <row r="28" spans="1:52" ht="15.75" customHeight="1" x14ac:dyDescent="0.25">
      <c r="A28" s="891">
        <v>4</v>
      </c>
      <c r="B28" s="187" t="s">
        <v>96</v>
      </c>
      <c r="C28" s="457" t="s">
        <v>26</v>
      </c>
      <c r="D28" s="262">
        <v>15</v>
      </c>
      <c r="E28" s="263">
        <v>10</v>
      </c>
      <c r="F28" s="264"/>
      <c r="G28" s="246">
        <f t="shared" si="31"/>
        <v>25</v>
      </c>
      <c r="H28" s="262">
        <v>5</v>
      </c>
      <c r="I28" s="263">
        <v>15</v>
      </c>
      <c r="J28" s="264"/>
      <c r="K28" s="246">
        <f t="shared" si="22"/>
        <v>20</v>
      </c>
      <c r="L28" s="262">
        <v>20</v>
      </c>
      <c r="M28" s="263">
        <v>15</v>
      </c>
      <c r="N28" s="264">
        <v>0</v>
      </c>
      <c r="O28" s="246">
        <f t="shared" si="23"/>
        <v>35</v>
      </c>
      <c r="P28" s="262">
        <v>5</v>
      </c>
      <c r="Q28" s="263">
        <v>0</v>
      </c>
      <c r="R28" s="264"/>
      <c r="S28" s="246">
        <f t="shared" si="24"/>
        <v>5</v>
      </c>
      <c r="T28" s="262">
        <v>10</v>
      </c>
      <c r="U28" s="263">
        <v>5</v>
      </c>
      <c r="V28" s="264">
        <v>0</v>
      </c>
      <c r="W28" s="246">
        <f t="shared" si="25"/>
        <v>15</v>
      </c>
      <c r="X28" s="262">
        <v>0</v>
      </c>
      <c r="Y28" s="263"/>
      <c r="Z28" s="264"/>
      <c r="AA28" s="246">
        <f t="shared" si="26"/>
        <v>0</v>
      </c>
      <c r="AB28" s="262">
        <v>0</v>
      </c>
      <c r="AC28" s="263">
        <v>0</v>
      </c>
      <c r="AD28" s="264"/>
      <c r="AE28" s="246">
        <f t="shared" si="27"/>
        <v>0</v>
      </c>
      <c r="AF28" s="262">
        <v>5</v>
      </c>
      <c r="AG28" s="263"/>
      <c r="AH28" s="264"/>
      <c r="AI28" s="246">
        <f t="shared" si="28"/>
        <v>5</v>
      </c>
      <c r="AJ28" s="262">
        <v>20</v>
      </c>
      <c r="AK28" s="263">
        <v>5</v>
      </c>
      <c r="AL28" s="264"/>
      <c r="AM28" s="246">
        <f t="shared" si="29"/>
        <v>25</v>
      </c>
      <c r="AN28" s="262">
        <v>10</v>
      </c>
      <c r="AO28" s="263">
        <v>10</v>
      </c>
      <c r="AP28" s="264">
        <v>0</v>
      </c>
      <c r="AQ28" s="246">
        <f t="shared" si="30"/>
        <v>20</v>
      </c>
      <c r="AR28" s="265">
        <f t="shared" si="32"/>
        <v>150</v>
      </c>
      <c r="AS28" s="265">
        <f t="shared" si="33"/>
        <v>980</v>
      </c>
      <c r="AT28" s="182"/>
      <c r="AU28" s="187" t="s">
        <v>96</v>
      </c>
      <c r="AV28" s="191">
        <f>SUM(AR10)</f>
        <v>445</v>
      </c>
      <c r="AW28" s="201">
        <f>SUM(AR19)</f>
        <v>385</v>
      </c>
      <c r="AX28" s="203">
        <f>SUM(AR28)</f>
        <v>150</v>
      </c>
      <c r="AY28" s="209">
        <f>SUM(AS28)</f>
        <v>980</v>
      </c>
      <c r="AZ28" s="202"/>
    </row>
    <row r="29" spans="1:52" ht="15.75" customHeight="1" thickBot="1" x14ac:dyDescent="0.3">
      <c r="A29" s="382">
        <v>5</v>
      </c>
      <c r="B29" s="154" t="s">
        <v>39</v>
      </c>
      <c r="C29" s="892" t="s">
        <v>37</v>
      </c>
      <c r="D29" s="241">
        <v>0</v>
      </c>
      <c r="E29" s="242">
        <v>20</v>
      </c>
      <c r="F29" s="242"/>
      <c r="G29" s="243">
        <f t="shared" si="31"/>
        <v>20</v>
      </c>
      <c r="H29" s="241"/>
      <c r="I29" s="242"/>
      <c r="J29" s="242"/>
      <c r="K29" s="243">
        <f t="shared" si="22"/>
        <v>0</v>
      </c>
      <c r="L29" s="241">
        <v>10</v>
      </c>
      <c r="M29" s="242">
        <v>10</v>
      </c>
      <c r="N29" s="242">
        <v>20</v>
      </c>
      <c r="O29" s="243">
        <f t="shared" si="23"/>
        <v>40</v>
      </c>
      <c r="P29" s="241">
        <v>10</v>
      </c>
      <c r="Q29" s="242">
        <v>15</v>
      </c>
      <c r="R29" s="242"/>
      <c r="S29" s="243">
        <f t="shared" si="24"/>
        <v>25</v>
      </c>
      <c r="T29" s="241">
        <v>0</v>
      </c>
      <c r="U29" s="242">
        <v>5</v>
      </c>
      <c r="V29" s="242">
        <v>20</v>
      </c>
      <c r="W29" s="243">
        <f t="shared" si="25"/>
        <v>25</v>
      </c>
      <c r="X29" s="241">
        <v>5</v>
      </c>
      <c r="Y29" s="242">
        <v>20</v>
      </c>
      <c r="Z29" s="242">
        <v>10</v>
      </c>
      <c r="AA29" s="243">
        <f t="shared" si="26"/>
        <v>35</v>
      </c>
      <c r="AB29" s="241">
        <v>15</v>
      </c>
      <c r="AC29" s="242">
        <v>5</v>
      </c>
      <c r="AD29" s="242">
        <v>10</v>
      </c>
      <c r="AE29" s="243">
        <f t="shared" si="27"/>
        <v>30</v>
      </c>
      <c r="AF29" s="241">
        <v>0</v>
      </c>
      <c r="AG29" s="242">
        <v>15</v>
      </c>
      <c r="AH29" s="242"/>
      <c r="AI29" s="243">
        <f t="shared" si="28"/>
        <v>15</v>
      </c>
      <c r="AJ29" s="241">
        <v>10</v>
      </c>
      <c r="AK29" s="242">
        <v>10</v>
      </c>
      <c r="AL29" s="242">
        <v>20</v>
      </c>
      <c r="AM29" s="243">
        <f t="shared" si="29"/>
        <v>40</v>
      </c>
      <c r="AN29" s="241">
        <v>15</v>
      </c>
      <c r="AO29" s="242">
        <v>5</v>
      </c>
      <c r="AP29" s="242"/>
      <c r="AQ29" s="243">
        <f t="shared" si="30"/>
        <v>20</v>
      </c>
      <c r="AR29" s="244">
        <f t="shared" si="32"/>
        <v>250</v>
      </c>
      <c r="AS29" s="244">
        <f t="shared" si="33"/>
        <v>1070</v>
      </c>
      <c r="AT29" s="182"/>
      <c r="AU29" s="847" t="s">
        <v>39</v>
      </c>
      <c r="AV29" s="848">
        <f>SUM(AR11)</f>
        <v>460</v>
      </c>
      <c r="AW29" s="849">
        <f>SUM(AR20)</f>
        <v>360</v>
      </c>
      <c r="AX29" s="850">
        <f>SUM(AR29)</f>
        <v>250</v>
      </c>
      <c r="AY29" s="851">
        <f>SUM(AS29)</f>
        <v>1070</v>
      </c>
      <c r="AZ29" s="852">
        <v>2</v>
      </c>
    </row>
    <row r="30" spans="1:52" ht="15.7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</row>
    <row r="31" spans="1:52" ht="15.75" customHeight="1" x14ac:dyDescent="0.25">
      <c r="A31" s="140"/>
      <c r="B31" s="140"/>
      <c r="C31" s="140"/>
      <c r="D31" s="227"/>
      <c r="E31" s="649" t="s">
        <v>69</v>
      </c>
      <c r="F31" s="688"/>
      <c r="G31" s="688"/>
      <c r="H31" s="688"/>
      <c r="I31" s="688"/>
      <c r="J31" s="688"/>
      <c r="K31" s="688"/>
      <c r="L31" s="688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</row>
    <row r="32" spans="1:52" ht="15.75" customHeight="1" x14ac:dyDescent="0.25">
      <c r="A32" s="140"/>
      <c r="B32" s="140"/>
      <c r="C32" s="140"/>
      <c r="D32" s="183"/>
      <c r="E32" s="183"/>
      <c r="F32" s="183"/>
      <c r="G32" s="183"/>
      <c r="H32" s="182"/>
      <c r="I32" s="182"/>
      <c r="J32" s="182"/>
      <c r="K32" s="182"/>
      <c r="L32" s="182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</row>
    <row r="33" spans="1:52" ht="15.75" customHeight="1" x14ac:dyDescent="0.25">
      <c r="A33" s="139"/>
      <c r="B33" s="139"/>
      <c r="C33" s="139"/>
      <c r="D33" s="177">
        <v>0</v>
      </c>
      <c r="E33" s="184" t="s">
        <v>70</v>
      </c>
      <c r="F33" s="180"/>
      <c r="G33" s="180"/>
      <c r="H33" s="180"/>
      <c r="I33" s="180"/>
      <c r="J33" s="182"/>
      <c r="K33" s="182"/>
      <c r="L33" s="182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</row>
    <row r="34" spans="1:52" ht="15.75" customHeight="1" x14ac:dyDescent="0.25"/>
  </sheetData>
  <mergeCells count="76">
    <mergeCell ref="B2:S2"/>
    <mergeCell ref="P14:R14"/>
    <mergeCell ref="S14:S15"/>
    <mergeCell ref="T14:V14"/>
    <mergeCell ref="A14:A15"/>
    <mergeCell ref="B14:B15"/>
    <mergeCell ref="C14:C15"/>
    <mergeCell ref="D14:F14"/>
    <mergeCell ref="G14:G15"/>
    <mergeCell ref="H14:J14"/>
    <mergeCell ref="K14:K15"/>
    <mergeCell ref="L14:N14"/>
    <mergeCell ref="O14:O15"/>
    <mergeCell ref="AS23:AS24"/>
    <mergeCell ref="AN23:AP23"/>
    <mergeCell ref="AQ23:AQ24"/>
    <mergeCell ref="AR23:AR24"/>
    <mergeCell ref="E31:L31"/>
    <mergeCell ref="AB23:AD23"/>
    <mergeCell ref="AE23:AE24"/>
    <mergeCell ref="AF23:AH23"/>
    <mergeCell ref="AI23:AI24"/>
    <mergeCell ref="AJ23:AL23"/>
    <mergeCell ref="AM23:AM24"/>
    <mergeCell ref="P23:R23"/>
    <mergeCell ref="S23:S24"/>
    <mergeCell ref="T23:V23"/>
    <mergeCell ref="W23:W24"/>
    <mergeCell ref="X23:Z23"/>
    <mergeCell ref="AA23:AA24"/>
    <mergeCell ref="A23:A24"/>
    <mergeCell ref="B23:B24"/>
    <mergeCell ref="C23:C24"/>
    <mergeCell ref="D23:F23"/>
    <mergeCell ref="G23:G24"/>
    <mergeCell ref="H23:J23"/>
    <mergeCell ref="K23:K24"/>
    <mergeCell ref="L23:N23"/>
    <mergeCell ref="O23:O24"/>
    <mergeCell ref="AN14:AP14"/>
    <mergeCell ref="AQ14:AQ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X5:Z5"/>
    <mergeCell ref="AA5:AA6"/>
    <mergeCell ref="AB5:AD5"/>
    <mergeCell ref="AE5:AE6"/>
    <mergeCell ref="AF5:AH5"/>
    <mergeCell ref="O5:O6"/>
    <mergeCell ref="P5:R5"/>
    <mergeCell ref="S5:S6"/>
    <mergeCell ref="T5:V5"/>
    <mergeCell ref="W5:W6"/>
    <mergeCell ref="AU3:AY3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Q5:AQ6"/>
    <mergeCell ref="AR5:AR6"/>
    <mergeCell ref="AI5:AI6"/>
    <mergeCell ref="AJ5:AL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opLeftCell="AB1" zoomScaleNormal="100" workbookViewId="0">
      <selection activeCell="BA22" sqref="BA22"/>
    </sheetView>
  </sheetViews>
  <sheetFormatPr defaultRowHeight="15" x14ac:dyDescent="0.25"/>
  <cols>
    <col min="1" max="1" width="3.42578125" bestFit="1" customWidth="1"/>
    <col min="2" max="2" width="20.5703125" bestFit="1" customWidth="1"/>
    <col min="3" max="3" width="29.28515625" bestFit="1" customWidth="1"/>
    <col min="4" max="44" width="5" customWidth="1"/>
    <col min="45" max="45" width="6.28515625" customWidth="1"/>
    <col min="46" max="46" width="7.5703125" customWidth="1"/>
    <col min="47" max="47" width="20.7109375" bestFit="1" customWidth="1"/>
    <col min="52" max="52" width="8.140625" customWidth="1"/>
  </cols>
  <sheetData>
    <row r="1" spans="1:52" ht="15.7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15.75" customHeight="1" thickBot="1" x14ac:dyDescent="0.5">
      <c r="A2" s="211"/>
      <c r="B2" s="666" t="s">
        <v>85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0"/>
      <c r="AL2" s="890"/>
      <c r="AM2" s="890"/>
      <c r="AN2" s="890"/>
      <c r="AO2" s="890"/>
      <c r="AP2" s="890"/>
      <c r="AQ2" s="890"/>
      <c r="AR2" s="890"/>
      <c r="AS2" s="224"/>
      <c r="AT2" s="258"/>
      <c r="AU2" s="211"/>
      <c r="AV2" s="211"/>
      <c r="AW2" s="211"/>
      <c r="AX2" s="211"/>
      <c r="AY2" s="211"/>
      <c r="AZ2" s="211"/>
    </row>
    <row r="3" spans="1:52" ht="15.75" customHeight="1" thickBot="1" x14ac:dyDescent="0.3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667" t="s">
        <v>77</v>
      </c>
      <c r="AV3" s="668"/>
      <c r="AW3" s="668"/>
      <c r="AX3" s="668"/>
      <c r="AY3" s="669"/>
      <c r="AZ3" s="218"/>
    </row>
    <row r="4" spans="1:52" ht="15.75" customHeight="1" thickBot="1" x14ac:dyDescent="0.4">
      <c r="A4" s="211"/>
      <c r="B4" s="224" t="s">
        <v>79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22" t="s">
        <v>51</v>
      </c>
      <c r="AV4" s="221" t="s">
        <v>79</v>
      </c>
      <c r="AW4" s="223" t="s">
        <v>80</v>
      </c>
      <c r="AX4" s="221" t="s">
        <v>86</v>
      </c>
      <c r="AY4" s="220" t="s">
        <v>58</v>
      </c>
      <c r="AZ4" s="228"/>
    </row>
    <row r="5" spans="1:52" ht="15.75" customHeight="1" thickBot="1" x14ac:dyDescent="0.3">
      <c r="A5" s="670" t="s">
        <v>44</v>
      </c>
      <c r="B5" s="672" t="s">
        <v>51</v>
      </c>
      <c r="C5" s="672" t="s">
        <v>1</v>
      </c>
      <c r="D5" s="676" t="s">
        <v>52</v>
      </c>
      <c r="E5" s="676"/>
      <c r="F5" s="677"/>
      <c r="G5" s="678" t="s">
        <v>53</v>
      </c>
      <c r="H5" s="675" t="s">
        <v>54</v>
      </c>
      <c r="I5" s="676"/>
      <c r="J5" s="677"/>
      <c r="K5" s="678" t="s">
        <v>53</v>
      </c>
      <c r="L5" s="675" t="s">
        <v>55</v>
      </c>
      <c r="M5" s="676"/>
      <c r="N5" s="677"/>
      <c r="O5" s="678" t="s">
        <v>53</v>
      </c>
      <c r="P5" s="675" t="s">
        <v>56</v>
      </c>
      <c r="Q5" s="676"/>
      <c r="R5" s="677"/>
      <c r="S5" s="678" t="s">
        <v>53</v>
      </c>
      <c r="T5" s="675" t="s">
        <v>57</v>
      </c>
      <c r="U5" s="676"/>
      <c r="V5" s="677"/>
      <c r="W5" s="678" t="s">
        <v>53</v>
      </c>
      <c r="X5" s="675" t="s">
        <v>63</v>
      </c>
      <c r="Y5" s="676"/>
      <c r="Z5" s="677"/>
      <c r="AA5" s="678" t="s">
        <v>53</v>
      </c>
      <c r="AB5" s="675" t="s">
        <v>64</v>
      </c>
      <c r="AC5" s="676"/>
      <c r="AD5" s="677"/>
      <c r="AE5" s="678" t="s">
        <v>53</v>
      </c>
      <c r="AF5" s="675" t="s">
        <v>65</v>
      </c>
      <c r="AG5" s="676"/>
      <c r="AH5" s="677"/>
      <c r="AI5" s="678" t="s">
        <v>53</v>
      </c>
      <c r="AJ5" s="675" t="s">
        <v>66</v>
      </c>
      <c r="AK5" s="676"/>
      <c r="AL5" s="677"/>
      <c r="AM5" s="678" t="s">
        <v>53</v>
      </c>
      <c r="AN5" s="675" t="s">
        <v>67</v>
      </c>
      <c r="AO5" s="676"/>
      <c r="AP5" s="677"/>
      <c r="AQ5" s="678" t="s">
        <v>53</v>
      </c>
      <c r="AR5" s="680" t="s">
        <v>58</v>
      </c>
      <c r="AS5" s="228"/>
      <c r="AT5" s="228"/>
      <c r="AU5" s="885" t="s">
        <v>10</v>
      </c>
      <c r="AV5" s="886">
        <v>460</v>
      </c>
      <c r="AW5" s="860">
        <v>325</v>
      </c>
      <c r="AX5" s="861">
        <v>105</v>
      </c>
      <c r="AY5" s="862">
        <f>SUM(AV5:AX5)</f>
        <v>890</v>
      </c>
      <c r="AZ5" s="229"/>
    </row>
    <row r="6" spans="1:52" ht="15.75" customHeight="1" thickBot="1" x14ac:dyDescent="0.3">
      <c r="A6" s="671"/>
      <c r="B6" s="673"/>
      <c r="C6" s="674"/>
      <c r="D6" s="271" t="s">
        <v>59</v>
      </c>
      <c r="E6" s="272" t="s">
        <v>60</v>
      </c>
      <c r="F6" s="272" t="s">
        <v>61</v>
      </c>
      <c r="G6" s="679"/>
      <c r="H6" s="271" t="s">
        <v>59</v>
      </c>
      <c r="I6" s="272" t="s">
        <v>60</v>
      </c>
      <c r="J6" s="272" t="s">
        <v>61</v>
      </c>
      <c r="K6" s="679"/>
      <c r="L6" s="271" t="s">
        <v>59</v>
      </c>
      <c r="M6" s="272" t="s">
        <v>60</v>
      </c>
      <c r="N6" s="272" t="s">
        <v>61</v>
      </c>
      <c r="O6" s="679"/>
      <c r="P6" s="271" t="s">
        <v>59</v>
      </c>
      <c r="Q6" s="272" t="s">
        <v>60</v>
      </c>
      <c r="R6" s="272" t="s">
        <v>61</v>
      </c>
      <c r="S6" s="679"/>
      <c r="T6" s="271" t="s">
        <v>59</v>
      </c>
      <c r="U6" s="272" t="s">
        <v>60</v>
      </c>
      <c r="V6" s="272" t="s">
        <v>61</v>
      </c>
      <c r="W6" s="679"/>
      <c r="X6" s="271" t="s">
        <v>59</v>
      </c>
      <c r="Y6" s="272" t="s">
        <v>60</v>
      </c>
      <c r="Z6" s="272" t="s">
        <v>61</v>
      </c>
      <c r="AA6" s="679"/>
      <c r="AB6" s="271" t="s">
        <v>59</v>
      </c>
      <c r="AC6" s="272" t="s">
        <v>60</v>
      </c>
      <c r="AD6" s="272" t="s">
        <v>61</v>
      </c>
      <c r="AE6" s="679"/>
      <c r="AF6" s="271" t="s">
        <v>59</v>
      </c>
      <c r="AG6" s="272" t="s">
        <v>60</v>
      </c>
      <c r="AH6" s="272" t="s">
        <v>61</v>
      </c>
      <c r="AI6" s="679"/>
      <c r="AJ6" s="271" t="s">
        <v>59</v>
      </c>
      <c r="AK6" s="272" t="s">
        <v>60</v>
      </c>
      <c r="AL6" s="272" t="s">
        <v>61</v>
      </c>
      <c r="AM6" s="679"/>
      <c r="AN6" s="271" t="s">
        <v>59</v>
      </c>
      <c r="AO6" s="272" t="s">
        <v>60</v>
      </c>
      <c r="AP6" s="272" t="s">
        <v>61</v>
      </c>
      <c r="AQ6" s="679"/>
      <c r="AR6" s="681"/>
      <c r="AS6" s="228"/>
      <c r="AT6" s="228"/>
      <c r="AU6" s="868" t="s">
        <v>34</v>
      </c>
      <c r="AV6" s="864">
        <v>415</v>
      </c>
      <c r="AW6" s="865">
        <v>300</v>
      </c>
      <c r="AX6" s="866">
        <v>170</v>
      </c>
      <c r="AY6" s="867">
        <f>SUM(AV6:AX6)</f>
        <v>885</v>
      </c>
      <c r="AZ6" s="231"/>
    </row>
    <row r="7" spans="1:52" ht="15.75" customHeight="1" x14ac:dyDescent="0.25">
      <c r="A7" s="213">
        <v>1</v>
      </c>
      <c r="B7" s="781" t="s">
        <v>28</v>
      </c>
      <c r="C7" s="7" t="s">
        <v>29</v>
      </c>
      <c r="D7" s="232">
        <v>15</v>
      </c>
      <c r="E7" s="233">
        <v>20</v>
      </c>
      <c r="F7" s="235">
        <v>20</v>
      </c>
      <c r="G7" s="234">
        <f>SUM(D7:F7)</f>
        <v>55</v>
      </c>
      <c r="H7" s="232">
        <v>10</v>
      </c>
      <c r="I7" s="233">
        <v>10</v>
      </c>
      <c r="J7" s="235">
        <v>10</v>
      </c>
      <c r="K7" s="234">
        <f>SUM(H7:J7)</f>
        <v>30</v>
      </c>
      <c r="L7" s="232">
        <v>15</v>
      </c>
      <c r="M7" s="233"/>
      <c r="N7" s="235">
        <v>5</v>
      </c>
      <c r="O7" s="234">
        <f t="shared" ref="O7:O11" si="0">SUM(L7:N7)</f>
        <v>20</v>
      </c>
      <c r="P7" s="232">
        <v>5</v>
      </c>
      <c r="Q7" s="233">
        <v>15</v>
      </c>
      <c r="R7" s="235">
        <v>15</v>
      </c>
      <c r="S7" s="234">
        <f t="shared" ref="S7:S11" si="1">SUM(P7:R7)</f>
        <v>35</v>
      </c>
      <c r="T7" s="232">
        <v>20</v>
      </c>
      <c r="U7" s="233">
        <v>20</v>
      </c>
      <c r="V7" s="235">
        <v>5</v>
      </c>
      <c r="W7" s="234">
        <f t="shared" ref="W7:W11" si="2">SUM(T7:V7)</f>
        <v>45</v>
      </c>
      <c r="X7" s="232">
        <v>5</v>
      </c>
      <c r="Y7" s="233">
        <v>20</v>
      </c>
      <c r="Z7" s="235">
        <v>10</v>
      </c>
      <c r="AA7" s="234">
        <f t="shared" ref="AA7:AA11" si="3">SUM(X7:Z7)</f>
        <v>35</v>
      </c>
      <c r="AB7" s="232">
        <v>0</v>
      </c>
      <c r="AC7" s="233">
        <v>5</v>
      </c>
      <c r="AD7" s="235">
        <v>20</v>
      </c>
      <c r="AE7" s="234">
        <f t="shared" ref="AE7:AE11" si="4">SUM(AB7:AD7)</f>
        <v>25</v>
      </c>
      <c r="AF7" s="232">
        <v>15</v>
      </c>
      <c r="AG7" s="233">
        <v>0</v>
      </c>
      <c r="AH7" s="235">
        <v>15</v>
      </c>
      <c r="AI7" s="234">
        <f t="shared" ref="AI7:AI11" si="5">SUM(AF7:AH7)</f>
        <v>30</v>
      </c>
      <c r="AJ7" s="232">
        <v>20</v>
      </c>
      <c r="AK7" s="233">
        <v>0</v>
      </c>
      <c r="AL7" s="235">
        <v>0</v>
      </c>
      <c r="AM7" s="234">
        <f t="shared" ref="AM7:AM11" si="6">SUM(AJ7:AL7)</f>
        <v>20</v>
      </c>
      <c r="AN7" s="232">
        <v>20</v>
      </c>
      <c r="AO7" s="233">
        <v>20</v>
      </c>
      <c r="AP7" s="235">
        <v>0</v>
      </c>
      <c r="AQ7" s="234">
        <f t="shared" ref="AQ7:AQ11" si="7">SUM(AN7:AP7)</f>
        <v>40</v>
      </c>
      <c r="AR7" s="869">
        <f>SUM(AQ7,AM7,AI7,AE7,AA7,W7,S7,O7,K7,G7)</f>
        <v>335</v>
      </c>
      <c r="AS7" s="230"/>
      <c r="AT7" s="252"/>
      <c r="AU7" s="868" t="s">
        <v>41</v>
      </c>
      <c r="AV7" s="864">
        <v>365</v>
      </c>
      <c r="AW7" s="865">
        <v>290</v>
      </c>
      <c r="AX7" s="866">
        <v>200</v>
      </c>
      <c r="AY7" s="867">
        <f>SUM(AV7:AX7)</f>
        <v>855</v>
      </c>
      <c r="AZ7" s="229"/>
    </row>
    <row r="8" spans="1:52" ht="15.75" customHeight="1" x14ac:dyDescent="0.25">
      <c r="A8" s="214">
        <v>2</v>
      </c>
      <c r="B8" s="276" t="s">
        <v>36</v>
      </c>
      <c r="C8" s="7" t="s">
        <v>35</v>
      </c>
      <c r="D8" s="237">
        <v>15</v>
      </c>
      <c r="E8" s="238">
        <v>15</v>
      </c>
      <c r="F8" s="240">
        <v>20</v>
      </c>
      <c r="G8" s="239">
        <f t="shared" ref="G8:G11" si="8">SUM(D8:F8)</f>
        <v>50</v>
      </c>
      <c r="H8" s="237">
        <v>5</v>
      </c>
      <c r="I8" s="238">
        <v>15</v>
      </c>
      <c r="J8" s="240">
        <v>5</v>
      </c>
      <c r="K8" s="239">
        <f t="shared" ref="K8:K11" si="9">SUM(H8:J8)</f>
        <v>25</v>
      </c>
      <c r="L8" s="237">
        <v>10</v>
      </c>
      <c r="M8" s="238">
        <v>10</v>
      </c>
      <c r="N8" s="240">
        <v>20</v>
      </c>
      <c r="O8" s="239">
        <f t="shared" si="0"/>
        <v>40</v>
      </c>
      <c r="P8" s="237">
        <v>15</v>
      </c>
      <c r="Q8" s="238">
        <v>15</v>
      </c>
      <c r="R8" s="240">
        <v>20</v>
      </c>
      <c r="S8" s="239">
        <f t="shared" si="1"/>
        <v>50</v>
      </c>
      <c r="T8" s="237">
        <v>0</v>
      </c>
      <c r="U8" s="238">
        <v>15</v>
      </c>
      <c r="V8" s="240">
        <v>20</v>
      </c>
      <c r="W8" s="239">
        <f t="shared" si="2"/>
        <v>35</v>
      </c>
      <c r="X8" s="237">
        <v>0</v>
      </c>
      <c r="Y8" s="238">
        <v>10</v>
      </c>
      <c r="Z8" s="240">
        <v>20</v>
      </c>
      <c r="AA8" s="239">
        <f t="shared" si="3"/>
        <v>30</v>
      </c>
      <c r="AB8" s="237">
        <v>10</v>
      </c>
      <c r="AC8" s="238">
        <v>10</v>
      </c>
      <c r="AD8" s="240">
        <v>10</v>
      </c>
      <c r="AE8" s="239">
        <f t="shared" si="4"/>
        <v>30</v>
      </c>
      <c r="AF8" s="237">
        <v>5</v>
      </c>
      <c r="AG8" s="238">
        <v>15</v>
      </c>
      <c r="AH8" s="240">
        <v>20</v>
      </c>
      <c r="AI8" s="239">
        <f t="shared" si="5"/>
        <v>40</v>
      </c>
      <c r="AJ8" s="237">
        <v>15</v>
      </c>
      <c r="AK8" s="238">
        <v>15</v>
      </c>
      <c r="AL8" s="240">
        <v>15</v>
      </c>
      <c r="AM8" s="239">
        <f t="shared" si="6"/>
        <v>45</v>
      </c>
      <c r="AN8" s="237">
        <v>20</v>
      </c>
      <c r="AO8" s="238">
        <v>20</v>
      </c>
      <c r="AP8" s="240">
        <v>20</v>
      </c>
      <c r="AQ8" s="239">
        <f t="shared" si="7"/>
        <v>60</v>
      </c>
      <c r="AR8" s="870">
        <f t="shared" ref="AR8:AR11" si="10">SUM(AQ8,AM8,AI8,AE8,AA8,W8,S8,O8,K8,G8)</f>
        <v>405</v>
      </c>
      <c r="AS8" s="230"/>
      <c r="AT8" s="252"/>
      <c r="AU8" s="868" t="s">
        <v>36</v>
      </c>
      <c r="AV8" s="864">
        <v>385</v>
      </c>
      <c r="AW8" s="865">
        <v>185</v>
      </c>
      <c r="AX8" s="887">
        <v>205</v>
      </c>
      <c r="AY8" s="867">
        <f>SUM(AV8:AX8)</f>
        <v>775</v>
      </c>
      <c r="AZ8" s="230"/>
    </row>
    <row r="9" spans="1:52" ht="15.75" customHeight="1" x14ac:dyDescent="0.25">
      <c r="A9" s="214">
        <v>3</v>
      </c>
      <c r="B9" s="276" t="s">
        <v>41</v>
      </c>
      <c r="C9" s="7" t="s">
        <v>42</v>
      </c>
      <c r="D9" s="237">
        <v>0</v>
      </c>
      <c r="E9" s="238">
        <v>15</v>
      </c>
      <c r="F9" s="240">
        <v>20</v>
      </c>
      <c r="G9" s="239">
        <f t="shared" si="8"/>
        <v>35</v>
      </c>
      <c r="H9" s="237">
        <v>5</v>
      </c>
      <c r="I9" s="238">
        <v>20</v>
      </c>
      <c r="J9" s="240">
        <v>15</v>
      </c>
      <c r="K9" s="239">
        <f t="shared" si="9"/>
        <v>40</v>
      </c>
      <c r="L9" s="237"/>
      <c r="M9" s="238">
        <v>10</v>
      </c>
      <c r="N9" s="240">
        <v>5</v>
      </c>
      <c r="O9" s="239">
        <f t="shared" si="0"/>
        <v>15</v>
      </c>
      <c r="P9" s="237">
        <v>20</v>
      </c>
      <c r="Q9" s="238">
        <v>15</v>
      </c>
      <c r="R9" s="240">
        <v>5</v>
      </c>
      <c r="S9" s="239">
        <f t="shared" si="1"/>
        <v>40</v>
      </c>
      <c r="T9" s="237">
        <v>10</v>
      </c>
      <c r="U9" s="238">
        <v>15</v>
      </c>
      <c r="V9" s="240">
        <v>0</v>
      </c>
      <c r="W9" s="239">
        <f t="shared" si="2"/>
        <v>25</v>
      </c>
      <c r="X9" s="237">
        <v>5</v>
      </c>
      <c r="Y9" s="238">
        <v>15</v>
      </c>
      <c r="Z9" s="240">
        <v>20</v>
      </c>
      <c r="AA9" s="239">
        <f t="shared" si="3"/>
        <v>40</v>
      </c>
      <c r="AB9" s="237">
        <v>10</v>
      </c>
      <c r="AC9" s="238">
        <v>10</v>
      </c>
      <c r="AD9" s="240">
        <v>0</v>
      </c>
      <c r="AE9" s="239">
        <f t="shared" si="4"/>
        <v>20</v>
      </c>
      <c r="AF9" s="237">
        <v>10</v>
      </c>
      <c r="AG9" s="238">
        <v>10</v>
      </c>
      <c r="AH9" s="240">
        <v>15</v>
      </c>
      <c r="AI9" s="239">
        <f t="shared" si="5"/>
        <v>35</v>
      </c>
      <c r="AJ9" s="237">
        <v>15</v>
      </c>
      <c r="AK9" s="238">
        <v>10</v>
      </c>
      <c r="AL9" s="240">
        <v>20</v>
      </c>
      <c r="AM9" s="239">
        <f t="shared" si="6"/>
        <v>45</v>
      </c>
      <c r="AN9" s="237">
        <v>10</v>
      </c>
      <c r="AO9" s="238">
        <v>10</v>
      </c>
      <c r="AP9" s="240">
        <v>10</v>
      </c>
      <c r="AQ9" s="239">
        <f t="shared" si="7"/>
        <v>30</v>
      </c>
      <c r="AR9" s="870">
        <f t="shared" si="10"/>
        <v>325</v>
      </c>
      <c r="AS9" s="230"/>
      <c r="AT9" s="252"/>
      <c r="AU9" s="888" t="s">
        <v>28</v>
      </c>
      <c r="AV9" s="889">
        <v>310</v>
      </c>
      <c r="AW9" s="865">
        <v>250</v>
      </c>
      <c r="AX9" s="866">
        <v>105</v>
      </c>
      <c r="AY9" s="867">
        <f>SUM(AV9:AX9)</f>
        <v>665</v>
      </c>
      <c r="AZ9" s="230"/>
    </row>
    <row r="10" spans="1:52" ht="15.75" customHeight="1" x14ac:dyDescent="0.25">
      <c r="A10" s="390">
        <v>4</v>
      </c>
      <c r="B10" s="276" t="s">
        <v>34</v>
      </c>
      <c r="C10" s="7" t="s">
        <v>35</v>
      </c>
      <c r="D10" s="262">
        <v>15</v>
      </c>
      <c r="E10" s="263">
        <v>15</v>
      </c>
      <c r="F10" s="264">
        <v>20</v>
      </c>
      <c r="G10" s="246">
        <f t="shared" si="8"/>
        <v>50</v>
      </c>
      <c r="H10" s="262">
        <v>0</v>
      </c>
      <c r="I10" s="263">
        <v>15</v>
      </c>
      <c r="J10" s="264">
        <v>10</v>
      </c>
      <c r="K10" s="246">
        <f t="shared" si="9"/>
        <v>25</v>
      </c>
      <c r="L10" s="262">
        <v>0</v>
      </c>
      <c r="M10" s="263">
        <v>15</v>
      </c>
      <c r="N10" s="264">
        <v>10</v>
      </c>
      <c r="O10" s="246">
        <f t="shared" si="0"/>
        <v>25</v>
      </c>
      <c r="P10" s="262">
        <v>10</v>
      </c>
      <c r="Q10" s="263">
        <v>0</v>
      </c>
      <c r="R10" s="264">
        <v>10</v>
      </c>
      <c r="S10" s="246">
        <f t="shared" si="1"/>
        <v>20</v>
      </c>
      <c r="T10" s="262">
        <v>10</v>
      </c>
      <c r="U10" s="263"/>
      <c r="V10" s="264">
        <v>20</v>
      </c>
      <c r="W10" s="246">
        <f t="shared" si="2"/>
        <v>30</v>
      </c>
      <c r="X10" s="262">
        <v>20</v>
      </c>
      <c r="Y10" s="263">
        <v>15</v>
      </c>
      <c r="Z10" s="264">
        <v>15</v>
      </c>
      <c r="AA10" s="246">
        <f t="shared" si="3"/>
        <v>50</v>
      </c>
      <c r="AB10" s="262"/>
      <c r="AC10" s="263">
        <v>15</v>
      </c>
      <c r="AD10" s="264">
        <v>15</v>
      </c>
      <c r="AE10" s="246">
        <f t="shared" si="4"/>
        <v>30</v>
      </c>
      <c r="AF10" s="262">
        <v>20</v>
      </c>
      <c r="AG10" s="263">
        <v>15</v>
      </c>
      <c r="AH10" s="264">
        <v>20</v>
      </c>
      <c r="AI10" s="246">
        <f t="shared" si="5"/>
        <v>55</v>
      </c>
      <c r="AJ10" s="262">
        <v>20</v>
      </c>
      <c r="AK10" s="263">
        <v>10</v>
      </c>
      <c r="AL10" s="264">
        <v>20</v>
      </c>
      <c r="AM10" s="246">
        <f t="shared" si="6"/>
        <v>50</v>
      </c>
      <c r="AN10" s="262">
        <v>10</v>
      </c>
      <c r="AO10" s="263">
        <v>20</v>
      </c>
      <c r="AP10" s="264">
        <v>15</v>
      </c>
      <c r="AQ10" s="246">
        <f t="shared" si="7"/>
        <v>45</v>
      </c>
      <c r="AR10" s="393">
        <f t="shared" si="10"/>
        <v>380</v>
      </c>
      <c r="AS10" s="252"/>
      <c r="AT10" s="252"/>
      <c r="AU10" s="275" t="s">
        <v>16</v>
      </c>
      <c r="AV10" s="270">
        <v>390</v>
      </c>
      <c r="AW10" s="245">
        <v>260</v>
      </c>
      <c r="AX10" s="254"/>
      <c r="AY10" s="282">
        <f>SUM(AV10:AX10)</f>
        <v>650</v>
      </c>
      <c r="AZ10" s="211"/>
    </row>
    <row r="11" spans="1:52" ht="15.75" customHeight="1" thickBot="1" x14ac:dyDescent="0.3">
      <c r="A11" s="215">
        <v>5</v>
      </c>
      <c r="B11" s="290" t="s">
        <v>10</v>
      </c>
      <c r="C11" s="783" t="s">
        <v>30</v>
      </c>
      <c r="D11" s="241">
        <v>20</v>
      </c>
      <c r="E11" s="242">
        <v>20</v>
      </c>
      <c r="F11" s="242">
        <v>10</v>
      </c>
      <c r="G11" s="243">
        <f t="shared" si="8"/>
        <v>50</v>
      </c>
      <c r="H11" s="241">
        <v>15</v>
      </c>
      <c r="I11" s="242">
        <v>15</v>
      </c>
      <c r="J11" s="242">
        <v>20</v>
      </c>
      <c r="K11" s="243">
        <f t="shared" si="9"/>
        <v>50</v>
      </c>
      <c r="L11" s="241">
        <v>20</v>
      </c>
      <c r="M11" s="242">
        <v>15</v>
      </c>
      <c r="N11" s="242">
        <v>20</v>
      </c>
      <c r="O11" s="243">
        <f t="shared" si="0"/>
        <v>55</v>
      </c>
      <c r="P11" s="241">
        <v>0</v>
      </c>
      <c r="Q11" s="242">
        <v>20</v>
      </c>
      <c r="R11" s="242">
        <v>15</v>
      </c>
      <c r="S11" s="243">
        <f t="shared" si="1"/>
        <v>35</v>
      </c>
      <c r="T11" s="241"/>
      <c r="U11" s="242">
        <v>20</v>
      </c>
      <c r="V11" s="242">
        <v>20</v>
      </c>
      <c r="W11" s="243">
        <f t="shared" si="2"/>
        <v>40</v>
      </c>
      <c r="X11" s="241">
        <v>20</v>
      </c>
      <c r="Y11" s="242">
        <v>15</v>
      </c>
      <c r="Z11" s="242">
        <v>20</v>
      </c>
      <c r="AA11" s="243">
        <f t="shared" si="3"/>
        <v>55</v>
      </c>
      <c r="AB11" s="241"/>
      <c r="AC11" s="242">
        <v>15</v>
      </c>
      <c r="AD11" s="242">
        <v>20</v>
      </c>
      <c r="AE11" s="243">
        <f t="shared" si="4"/>
        <v>35</v>
      </c>
      <c r="AF11" s="241">
        <v>10</v>
      </c>
      <c r="AG11" s="242">
        <v>5</v>
      </c>
      <c r="AH11" s="242">
        <v>20</v>
      </c>
      <c r="AI11" s="243">
        <f t="shared" si="5"/>
        <v>35</v>
      </c>
      <c r="AJ11" s="241">
        <v>10</v>
      </c>
      <c r="AK11" s="242">
        <v>15</v>
      </c>
      <c r="AL11" s="242">
        <v>20</v>
      </c>
      <c r="AM11" s="243">
        <f t="shared" si="6"/>
        <v>45</v>
      </c>
      <c r="AN11" s="241">
        <v>10</v>
      </c>
      <c r="AO11" s="242">
        <v>10</v>
      </c>
      <c r="AP11" s="242">
        <v>20</v>
      </c>
      <c r="AQ11" s="243">
        <f t="shared" si="7"/>
        <v>40</v>
      </c>
      <c r="AR11" s="350">
        <f t="shared" si="10"/>
        <v>440</v>
      </c>
      <c r="AS11" s="252"/>
      <c r="AT11" s="252"/>
      <c r="AU11" s="275" t="s">
        <v>31</v>
      </c>
      <c r="AV11" s="266">
        <v>285</v>
      </c>
      <c r="AW11" s="286"/>
      <c r="AX11" s="240">
        <v>110</v>
      </c>
      <c r="AY11" s="261">
        <f>SUM(AV11:AX11)</f>
        <v>395</v>
      </c>
      <c r="AZ11" s="211"/>
    </row>
    <row r="12" spans="1:52" ht="15.75" customHeight="1" x14ac:dyDescent="0.25">
      <c r="A12" s="211"/>
      <c r="B12" s="217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59"/>
      <c r="AU12" s="276" t="s">
        <v>24</v>
      </c>
      <c r="AV12" s="270">
        <v>295</v>
      </c>
      <c r="AW12" s="245">
        <v>95</v>
      </c>
      <c r="AX12" s="254"/>
      <c r="AY12" s="282">
        <f>SUM(AV12:AX12)</f>
        <v>390</v>
      </c>
      <c r="AZ12" s="211"/>
    </row>
    <row r="13" spans="1:52" ht="15.75" customHeight="1" thickBot="1" x14ac:dyDescent="0.3">
      <c r="A13" s="211"/>
      <c r="B13" s="247" t="s">
        <v>80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59"/>
      <c r="AU13" s="276" t="s">
        <v>40</v>
      </c>
      <c r="AV13" s="270">
        <v>250</v>
      </c>
      <c r="AW13" s="245"/>
      <c r="AX13" s="254">
        <v>80</v>
      </c>
      <c r="AY13" s="282">
        <f>SUM(AV13:AX13)</f>
        <v>330</v>
      </c>
      <c r="AZ13" s="211"/>
    </row>
    <row r="14" spans="1:52" ht="15.75" customHeight="1" thickBot="1" x14ac:dyDescent="0.3">
      <c r="A14" s="670" t="s">
        <v>44</v>
      </c>
      <c r="B14" s="672" t="s">
        <v>51</v>
      </c>
      <c r="C14" s="672" t="s">
        <v>1</v>
      </c>
      <c r="D14" s="676" t="s">
        <v>52</v>
      </c>
      <c r="E14" s="676"/>
      <c r="F14" s="677"/>
      <c r="G14" s="678" t="s">
        <v>53</v>
      </c>
      <c r="H14" s="675" t="s">
        <v>54</v>
      </c>
      <c r="I14" s="676"/>
      <c r="J14" s="677"/>
      <c r="K14" s="678" t="s">
        <v>53</v>
      </c>
      <c r="L14" s="675" t="s">
        <v>55</v>
      </c>
      <c r="M14" s="676"/>
      <c r="N14" s="677"/>
      <c r="O14" s="678" t="s">
        <v>53</v>
      </c>
      <c r="P14" s="675" t="s">
        <v>56</v>
      </c>
      <c r="Q14" s="676"/>
      <c r="R14" s="677"/>
      <c r="S14" s="678" t="s">
        <v>53</v>
      </c>
      <c r="T14" s="675" t="s">
        <v>57</v>
      </c>
      <c r="U14" s="676"/>
      <c r="V14" s="677"/>
      <c r="W14" s="678" t="s">
        <v>53</v>
      </c>
      <c r="X14" s="675" t="s">
        <v>63</v>
      </c>
      <c r="Y14" s="676"/>
      <c r="Z14" s="677"/>
      <c r="AA14" s="678" t="s">
        <v>53</v>
      </c>
      <c r="AB14" s="675" t="s">
        <v>64</v>
      </c>
      <c r="AC14" s="676"/>
      <c r="AD14" s="677"/>
      <c r="AE14" s="678" t="s">
        <v>53</v>
      </c>
      <c r="AF14" s="675" t="s">
        <v>65</v>
      </c>
      <c r="AG14" s="676"/>
      <c r="AH14" s="677"/>
      <c r="AI14" s="678" t="s">
        <v>53</v>
      </c>
      <c r="AJ14" s="675" t="s">
        <v>66</v>
      </c>
      <c r="AK14" s="676"/>
      <c r="AL14" s="677"/>
      <c r="AM14" s="678" t="s">
        <v>53</v>
      </c>
      <c r="AN14" s="675" t="s">
        <v>67</v>
      </c>
      <c r="AO14" s="676"/>
      <c r="AP14" s="677"/>
      <c r="AQ14" s="678" t="s">
        <v>53</v>
      </c>
      <c r="AR14" s="683" t="s">
        <v>58</v>
      </c>
      <c r="AS14" s="228"/>
      <c r="AT14" s="228"/>
      <c r="AU14" s="287" t="s">
        <v>47</v>
      </c>
      <c r="AV14" s="288">
        <v>275</v>
      </c>
      <c r="AW14" s="242"/>
      <c r="AX14" s="289"/>
      <c r="AY14" s="244">
        <f>SUM(AV14:AX14)</f>
        <v>275</v>
      </c>
      <c r="AZ14" s="211"/>
    </row>
    <row r="15" spans="1:52" ht="15.75" customHeight="1" thickBot="1" x14ac:dyDescent="0.3">
      <c r="A15" s="671"/>
      <c r="B15" s="673"/>
      <c r="C15" s="674"/>
      <c r="D15" s="271" t="s">
        <v>59</v>
      </c>
      <c r="E15" s="272" t="s">
        <v>60</v>
      </c>
      <c r="F15" s="272" t="s">
        <v>61</v>
      </c>
      <c r="G15" s="679"/>
      <c r="H15" s="271" t="s">
        <v>59</v>
      </c>
      <c r="I15" s="272" t="s">
        <v>60</v>
      </c>
      <c r="J15" s="272" t="s">
        <v>61</v>
      </c>
      <c r="K15" s="679"/>
      <c r="L15" s="271" t="s">
        <v>59</v>
      </c>
      <c r="M15" s="272" t="s">
        <v>60</v>
      </c>
      <c r="N15" s="272" t="s">
        <v>61</v>
      </c>
      <c r="O15" s="679"/>
      <c r="P15" s="271" t="s">
        <v>59</v>
      </c>
      <c r="Q15" s="272" t="s">
        <v>60</v>
      </c>
      <c r="R15" s="272" t="s">
        <v>61</v>
      </c>
      <c r="S15" s="679"/>
      <c r="T15" s="271" t="s">
        <v>59</v>
      </c>
      <c r="U15" s="272" t="s">
        <v>60</v>
      </c>
      <c r="V15" s="272" t="s">
        <v>61</v>
      </c>
      <c r="W15" s="679"/>
      <c r="X15" s="271" t="s">
        <v>59</v>
      </c>
      <c r="Y15" s="272" t="s">
        <v>60</v>
      </c>
      <c r="Z15" s="272" t="s">
        <v>61</v>
      </c>
      <c r="AA15" s="679"/>
      <c r="AB15" s="271" t="s">
        <v>59</v>
      </c>
      <c r="AC15" s="272" t="s">
        <v>60</v>
      </c>
      <c r="AD15" s="272" t="s">
        <v>61</v>
      </c>
      <c r="AE15" s="679"/>
      <c r="AF15" s="271" t="s">
        <v>59</v>
      </c>
      <c r="AG15" s="272" t="s">
        <v>60</v>
      </c>
      <c r="AH15" s="272" t="s">
        <v>61</v>
      </c>
      <c r="AI15" s="679"/>
      <c r="AJ15" s="271" t="s">
        <v>59</v>
      </c>
      <c r="AK15" s="272" t="s">
        <v>60</v>
      </c>
      <c r="AL15" s="272" t="s">
        <v>61</v>
      </c>
      <c r="AM15" s="679"/>
      <c r="AN15" s="271" t="s">
        <v>59</v>
      </c>
      <c r="AO15" s="272" t="s">
        <v>60</v>
      </c>
      <c r="AP15" s="272" t="s">
        <v>61</v>
      </c>
      <c r="AQ15" s="679"/>
      <c r="AR15" s="684"/>
      <c r="AS15" s="228"/>
      <c r="AT15" s="228"/>
      <c r="AU15" s="248"/>
      <c r="AV15" s="230"/>
      <c r="AW15" s="249"/>
      <c r="AX15" s="249"/>
      <c r="AY15" s="230"/>
      <c r="AZ15" s="211"/>
    </row>
    <row r="16" spans="1:52" ht="15.75" customHeight="1" x14ac:dyDescent="0.25">
      <c r="A16" s="213">
        <v>1</v>
      </c>
      <c r="B16" s="781" t="s">
        <v>28</v>
      </c>
      <c r="C16" s="7" t="s">
        <v>29</v>
      </c>
      <c r="D16" s="232">
        <v>20</v>
      </c>
      <c r="E16" s="233"/>
      <c r="F16" s="233">
        <v>15</v>
      </c>
      <c r="G16" s="267">
        <f>SUM(D16:F16)</f>
        <v>35</v>
      </c>
      <c r="H16" s="232">
        <v>10</v>
      </c>
      <c r="I16" s="233">
        <v>0</v>
      </c>
      <c r="J16" s="233"/>
      <c r="K16" s="267">
        <f t="shared" ref="K16:K20" si="11">SUM(H16:J16)</f>
        <v>10</v>
      </c>
      <c r="L16" s="232"/>
      <c r="M16" s="233">
        <v>15</v>
      </c>
      <c r="N16" s="233">
        <v>0</v>
      </c>
      <c r="O16" s="267">
        <f t="shared" ref="O16:O20" si="12">SUM(L16:N16)</f>
        <v>15</v>
      </c>
      <c r="P16" s="232">
        <v>5</v>
      </c>
      <c r="Q16" s="233">
        <v>10</v>
      </c>
      <c r="R16" s="233">
        <v>0</v>
      </c>
      <c r="S16" s="267">
        <f t="shared" ref="S16:S20" si="13">SUM(P16:R16)</f>
        <v>15</v>
      </c>
      <c r="T16" s="232">
        <v>20</v>
      </c>
      <c r="U16" s="233">
        <v>15</v>
      </c>
      <c r="V16" s="233">
        <v>0</v>
      </c>
      <c r="W16" s="267">
        <f t="shared" ref="W16:W20" si="14">SUM(T16:V16)</f>
        <v>35</v>
      </c>
      <c r="X16" s="232">
        <v>10</v>
      </c>
      <c r="Y16" s="233">
        <v>0</v>
      </c>
      <c r="Z16" s="233">
        <v>0</v>
      </c>
      <c r="AA16" s="267">
        <f t="shared" ref="AA16:AA20" si="15">SUM(X16:Z16)</f>
        <v>10</v>
      </c>
      <c r="AB16" s="232"/>
      <c r="AC16" s="233">
        <v>10</v>
      </c>
      <c r="AD16" s="233"/>
      <c r="AE16" s="267">
        <f t="shared" ref="AE16:AE20" si="16">SUM(AB16:AD16)</f>
        <v>10</v>
      </c>
      <c r="AF16" s="232"/>
      <c r="AG16" s="233">
        <v>0</v>
      </c>
      <c r="AH16" s="233">
        <v>0</v>
      </c>
      <c r="AI16" s="267">
        <f t="shared" ref="AI16:AI20" si="17">SUM(AF16:AH16)</f>
        <v>0</v>
      </c>
      <c r="AJ16" s="232"/>
      <c r="AK16" s="233">
        <v>5</v>
      </c>
      <c r="AL16" s="233">
        <v>0</v>
      </c>
      <c r="AM16" s="267">
        <f t="shared" ref="AM16:AM20" si="18">SUM(AJ16:AL16)</f>
        <v>5</v>
      </c>
      <c r="AN16" s="232">
        <v>10</v>
      </c>
      <c r="AO16" s="233">
        <v>10</v>
      </c>
      <c r="AP16" s="233">
        <v>0</v>
      </c>
      <c r="AQ16" s="267">
        <f t="shared" ref="AQ16:AQ20" si="19">SUM(AN16:AP16)</f>
        <v>20</v>
      </c>
      <c r="AR16" s="869">
        <f>SUM(G16,K16,O16,S16,W16,AA16,AE16,AI16,AM16:AN16,AQ16)</f>
        <v>165</v>
      </c>
      <c r="AS16" s="230"/>
      <c r="AT16" s="252"/>
      <c r="AU16" s="211"/>
      <c r="AV16" s="211"/>
      <c r="AW16" s="211"/>
      <c r="AX16" s="211"/>
      <c r="AY16" s="211"/>
      <c r="AZ16" s="211"/>
    </row>
    <row r="17" spans="1:52" ht="15.75" customHeight="1" x14ac:dyDescent="0.25">
      <c r="A17" s="214">
        <v>2</v>
      </c>
      <c r="B17" s="276" t="s">
        <v>36</v>
      </c>
      <c r="C17" s="7" t="s">
        <v>35</v>
      </c>
      <c r="D17" s="237"/>
      <c r="E17" s="238">
        <v>0</v>
      </c>
      <c r="F17" s="238"/>
      <c r="G17" s="268">
        <f t="shared" ref="G17:G20" si="20">SUM(D17:F17)</f>
        <v>0</v>
      </c>
      <c r="H17" s="237">
        <v>0</v>
      </c>
      <c r="I17" s="238">
        <v>10</v>
      </c>
      <c r="J17" s="238"/>
      <c r="K17" s="268">
        <f t="shared" si="11"/>
        <v>10</v>
      </c>
      <c r="L17" s="237"/>
      <c r="M17" s="238">
        <v>0</v>
      </c>
      <c r="N17" s="238"/>
      <c r="O17" s="268">
        <f t="shared" si="12"/>
        <v>0</v>
      </c>
      <c r="P17" s="237"/>
      <c r="Q17" s="238">
        <v>15</v>
      </c>
      <c r="R17" s="238"/>
      <c r="S17" s="268">
        <f t="shared" si="13"/>
        <v>15</v>
      </c>
      <c r="T17" s="237">
        <v>20</v>
      </c>
      <c r="U17" s="238">
        <v>15</v>
      </c>
      <c r="V17" s="238">
        <v>0</v>
      </c>
      <c r="W17" s="268">
        <f t="shared" si="14"/>
        <v>35</v>
      </c>
      <c r="X17" s="237">
        <v>15</v>
      </c>
      <c r="Y17" s="238">
        <v>5</v>
      </c>
      <c r="Z17" s="238">
        <v>10</v>
      </c>
      <c r="AA17" s="268">
        <f t="shared" si="15"/>
        <v>30</v>
      </c>
      <c r="AB17" s="237"/>
      <c r="AC17" s="238">
        <v>10</v>
      </c>
      <c r="AD17" s="238">
        <v>0</v>
      </c>
      <c r="AE17" s="268">
        <f t="shared" si="16"/>
        <v>10</v>
      </c>
      <c r="AF17" s="237">
        <v>0</v>
      </c>
      <c r="AG17" s="238">
        <v>20</v>
      </c>
      <c r="AH17" s="238">
        <v>20</v>
      </c>
      <c r="AI17" s="268">
        <f t="shared" si="17"/>
        <v>40</v>
      </c>
      <c r="AJ17" s="237"/>
      <c r="AK17" s="238">
        <v>20</v>
      </c>
      <c r="AL17" s="238"/>
      <c r="AM17" s="268">
        <f t="shared" si="18"/>
        <v>20</v>
      </c>
      <c r="AN17" s="237">
        <v>0</v>
      </c>
      <c r="AO17" s="238">
        <v>20</v>
      </c>
      <c r="AP17" s="238">
        <v>20</v>
      </c>
      <c r="AQ17" s="268">
        <f t="shared" si="19"/>
        <v>40</v>
      </c>
      <c r="AR17" s="870">
        <f t="shared" ref="AR17:AR20" si="21">SUM(G17,K17,O17,S17,W17,AA17,AE17,AI17,AM17:AN17,AQ17)</f>
        <v>200</v>
      </c>
      <c r="AS17" s="230"/>
      <c r="AT17" s="252"/>
      <c r="AU17" s="211"/>
      <c r="AV17" s="211"/>
      <c r="AW17" s="211"/>
      <c r="AX17" s="211"/>
      <c r="AY17" s="211"/>
      <c r="AZ17" s="211"/>
    </row>
    <row r="18" spans="1:52" ht="15.75" customHeight="1" x14ac:dyDescent="0.25">
      <c r="A18" s="214">
        <v>3</v>
      </c>
      <c r="B18" s="276" t="s">
        <v>41</v>
      </c>
      <c r="C18" s="7" t="s">
        <v>42</v>
      </c>
      <c r="D18" s="237">
        <v>5</v>
      </c>
      <c r="E18" s="238">
        <v>10</v>
      </c>
      <c r="F18" s="238"/>
      <c r="G18" s="268">
        <f t="shared" si="20"/>
        <v>15</v>
      </c>
      <c r="H18" s="237">
        <v>0</v>
      </c>
      <c r="I18" s="238">
        <v>15</v>
      </c>
      <c r="J18" s="238">
        <v>0</v>
      </c>
      <c r="K18" s="268">
        <f t="shared" si="11"/>
        <v>15</v>
      </c>
      <c r="L18" s="237">
        <v>20</v>
      </c>
      <c r="M18" s="238">
        <v>10</v>
      </c>
      <c r="N18" s="238">
        <v>20</v>
      </c>
      <c r="O18" s="268">
        <f t="shared" si="12"/>
        <v>50</v>
      </c>
      <c r="P18" s="237">
        <v>5</v>
      </c>
      <c r="Q18" s="238">
        <v>15</v>
      </c>
      <c r="R18" s="238"/>
      <c r="S18" s="268">
        <f t="shared" si="13"/>
        <v>20</v>
      </c>
      <c r="T18" s="237">
        <v>10</v>
      </c>
      <c r="U18" s="238">
        <v>20</v>
      </c>
      <c r="V18" s="238">
        <v>0</v>
      </c>
      <c r="W18" s="268">
        <f t="shared" si="14"/>
        <v>30</v>
      </c>
      <c r="X18" s="237">
        <v>20</v>
      </c>
      <c r="Y18" s="238">
        <v>5</v>
      </c>
      <c r="Z18" s="238">
        <v>15</v>
      </c>
      <c r="AA18" s="268">
        <f t="shared" si="15"/>
        <v>40</v>
      </c>
      <c r="AB18" s="237">
        <v>10</v>
      </c>
      <c r="AC18" s="238">
        <v>10</v>
      </c>
      <c r="AD18" s="238">
        <v>0</v>
      </c>
      <c r="AE18" s="268">
        <f t="shared" si="16"/>
        <v>20</v>
      </c>
      <c r="AF18" s="237">
        <v>15</v>
      </c>
      <c r="AG18" s="238">
        <v>0</v>
      </c>
      <c r="AH18" s="238"/>
      <c r="AI18" s="268">
        <f t="shared" si="17"/>
        <v>15</v>
      </c>
      <c r="AJ18" s="237">
        <v>5</v>
      </c>
      <c r="AK18" s="238">
        <v>20</v>
      </c>
      <c r="AL18" s="238">
        <v>15</v>
      </c>
      <c r="AM18" s="268">
        <f t="shared" si="18"/>
        <v>40</v>
      </c>
      <c r="AN18" s="237">
        <v>15</v>
      </c>
      <c r="AO18" s="238">
        <v>5</v>
      </c>
      <c r="AP18" s="238">
        <v>0</v>
      </c>
      <c r="AQ18" s="268">
        <f t="shared" si="19"/>
        <v>20</v>
      </c>
      <c r="AR18" s="870">
        <f t="shared" si="21"/>
        <v>280</v>
      </c>
      <c r="AS18" s="230"/>
      <c r="AT18" s="252"/>
      <c r="AU18" s="211"/>
      <c r="AV18" s="211"/>
      <c r="AW18" s="211"/>
      <c r="AX18" s="211"/>
      <c r="AY18" s="211"/>
      <c r="AZ18" s="211"/>
    </row>
    <row r="19" spans="1:52" ht="15.75" customHeight="1" x14ac:dyDescent="0.25">
      <c r="A19" s="216">
        <v>4</v>
      </c>
      <c r="B19" s="276" t="s">
        <v>34</v>
      </c>
      <c r="C19" s="7" t="s">
        <v>35</v>
      </c>
      <c r="D19" s="253">
        <v>5</v>
      </c>
      <c r="E19" s="245">
        <v>0</v>
      </c>
      <c r="F19" s="245"/>
      <c r="G19" s="269">
        <f t="shared" si="20"/>
        <v>5</v>
      </c>
      <c r="H19" s="253">
        <v>0</v>
      </c>
      <c r="I19" s="245">
        <v>5</v>
      </c>
      <c r="J19" s="245">
        <v>0</v>
      </c>
      <c r="K19" s="269">
        <f t="shared" si="11"/>
        <v>5</v>
      </c>
      <c r="L19" s="253">
        <v>5</v>
      </c>
      <c r="M19" s="245">
        <v>20</v>
      </c>
      <c r="N19" s="245"/>
      <c r="O19" s="269">
        <f t="shared" si="12"/>
        <v>25</v>
      </c>
      <c r="P19" s="253">
        <v>20</v>
      </c>
      <c r="Q19" s="245">
        <v>10</v>
      </c>
      <c r="R19" s="245">
        <v>20</v>
      </c>
      <c r="S19" s="269">
        <f t="shared" si="13"/>
        <v>50</v>
      </c>
      <c r="T19" s="253">
        <v>0</v>
      </c>
      <c r="U19" s="245">
        <v>10</v>
      </c>
      <c r="V19" s="245"/>
      <c r="W19" s="269">
        <f t="shared" si="14"/>
        <v>10</v>
      </c>
      <c r="X19" s="253">
        <v>10</v>
      </c>
      <c r="Y19" s="245">
        <v>0</v>
      </c>
      <c r="Z19" s="245"/>
      <c r="AA19" s="269">
        <f t="shared" si="15"/>
        <v>10</v>
      </c>
      <c r="AB19" s="253">
        <v>15</v>
      </c>
      <c r="AC19" s="245"/>
      <c r="AD19" s="245">
        <v>5</v>
      </c>
      <c r="AE19" s="269">
        <f t="shared" si="16"/>
        <v>20</v>
      </c>
      <c r="AF19" s="253"/>
      <c r="AG19" s="245">
        <v>20</v>
      </c>
      <c r="AH19" s="245">
        <v>0</v>
      </c>
      <c r="AI19" s="269">
        <f t="shared" si="17"/>
        <v>20</v>
      </c>
      <c r="AJ19" s="253">
        <v>20</v>
      </c>
      <c r="AK19" s="245">
        <v>15</v>
      </c>
      <c r="AL19" s="245">
        <v>10</v>
      </c>
      <c r="AM19" s="269">
        <f t="shared" si="18"/>
        <v>45</v>
      </c>
      <c r="AN19" s="253">
        <v>10</v>
      </c>
      <c r="AO19" s="245">
        <v>0</v>
      </c>
      <c r="AP19" s="245">
        <v>0</v>
      </c>
      <c r="AQ19" s="269">
        <f t="shared" si="19"/>
        <v>10</v>
      </c>
      <c r="AR19" s="391">
        <f t="shared" si="21"/>
        <v>210</v>
      </c>
      <c r="AS19" s="230"/>
      <c r="AT19" s="252"/>
      <c r="AU19" s="211"/>
      <c r="AV19" s="211"/>
      <c r="AW19" s="211"/>
      <c r="AX19" s="211"/>
      <c r="AY19" s="211"/>
      <c r="AZ19" s="211"/>
    </row>
    <row r="20" spans="1:52" ht="15.75" customHeight="1" thickBot="1" x14ac:dyDescent="0.3">
      <c r="A20" s="215">
        <v>5</v>
      </c>
      <c r="B20" s="290" t="s">
        <v>10</v>
      </c>
      <c r="C20" s="783" t="s">
        <v>30</v>
      </c>
      <c r="D20" s="241">
        <v>15</v>
      </c>
      <c r="E20" s="242">
        <v>15</v>
      </c>
      <c r="F20" s="242">
        <v>0</v>
      </c>
      <c r="G20" s="243">
        <f t="shared" si="20"/>
        <v>30</v>
      </c>
      <c r="H20" s="241">
        <v>15</v>
      </c>
      <c r="I20" s="242">
        <v>5</v>
      </c>
      <c r="J20" s="242">
        <v>0</v>
      </c>
      <c r="K20" s="243">
        <f t="shared" si="11"/>
        <v>20</v>
      </c>
      <c r="L20" s="241">
        <v>10</v>
      </c>
      <c r="M20" s="242">
        <v>5</v>
      </c>
      <c r="N20" s="242"/>
      <c r="O20" s="243">
        <f t="shared" si="12"/>
        <v>15</v>
      </c>
      <c r="P20" s="241">
        <v>10</v>
      </c>
      <c r="Q20" s="242">
        <v>10</v>
      </c>
      <c r="R20" s="242"/>
      <c r="S20" s="243">
        <f t="shared" si="13"/>
        <v>20</v>
      </c>
      <c r="T20" s="241">
        <v>10</v>
      </c>
      <c r="U20" s="242">
        <v>20</v>
      </c>
      <c r="V20" s="242">
        <v>15</v>
      </c>
      <c r="W20" s="243">
        <f t="shared" si="14"/>
        <v>45</v>
      </c>
      <c r="X20" s="241">
        <v>20</v>
      </c>
      <c r="Y20" s="242">
        <v>20</v>
      </c>
      <c r="Z20" s="242"/>
      <c r="AA20" s="243">
        <f t="shared" si="15"/>
        <v>40</v>
      </c>
      <c r="AB20" s="241">
        <v>10</v>
      </c>
      <c r="AC20" s="242">
        <v>5</v>
      </c>
      <c r="AD20" s="242">
        <v>10</v>
      </c>
      <c r="AE20" s="243">
        <f t="shared" si="16"/>
        <v>25</v>
      </c>
      <c r="AF20" s="241">
        <v>10</v>
      </c>
      <c r="AG20" s="242">
        <v>0</v>
      </c>
      <c r="AH20" s="242">
        <v>10</v>
      </c>
      <c r="AI20" s="243">
        <f t="shared" si="17"/>
        <v>20</v>
      </c>
      <c r="AJ20" s="241">
        <v>20</v>
      </c>
      <c r="AK20" s="242">
        <v>15</v>
      </c>
      <c r="AL20" s="242"/>
      <c r="AM20" s="243">
        <f t="shared" si="18"/>
        <v>35</v>
      </c>
      <c r="AN20" s="241">
        <v>5</v>
      </c>
      <c r="AO20" s="242">
        <v>20</v>
      </c>
      <c r="AP20" s="242"/>
      <c r="AQ20" s="243">
        <f t="shared" si="19"/>
        <v>25</v>
      </c>
      <c r="AR20" s="871">
        <f t="shared" si="21"/>
        <v>280</v>
      </c>
      <c r="AS20" s="230"/>
      <c r="AT20" s="252"/>
      <c r="AU20" s="211"/>
      <c r="AV20" s="211"/>
      <c r="AW20" s="211"/>
      <c r="AX20" s="211"/>
      <c r="AY20" s="211"/>
      <c r="AZ20" s="211"/>
    </row>
    <row r="21" spans="1:52" ht="15.75" customHeight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59"/>
      <c r="AU21" s="211"/>
      <c r="AV21" s="211"/>
      <c r="AW21" s="211"/>
      <c r="AX21" s="211"/>
      <c r="AY21" s="211"/>
      <c r="AZ21" s="211"/>
    </row>
    <row r="22" spans="1:52" ht="15.75" customHeight="1" thickBot="1" x14ac:dyDescent="0.35">
      <c r="A22" s="211"/>
      <c r="B22" s="247" t="s">
        <v>86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59"/>
      <c r="AU22" s="219"/>
      <c r="AV22" s="219"/>
      <c r="AW22" s="219"/>
      <c r="AX22" s="212"/>
      <c r="AY22" s="212"/>
      <c r="AZ22" s="211"/>
    </row>
    <row r="23" spans="1:52" ht="15.75" customHeight="1" thickBot="1" x14ac:dyDescent="0.3">
      <c r="A23" s="670" t="s">
        <v>44</v>
      </c>
      <c r="B23" s="672" t="s">
        <v>51</v>
      </c>
      <c r="C23" s="672" t="s">
        <v>1</v>
      </c>
      <c r="D23" s="675" t="s">
        <v>52</v>
      </c>
      <c r="E23" s="676"/>
      <c r="F23" s="677"/>
      <c r="G23" s="678" t="s">
        <v>53</v>
      </c>
      <c r="H23" s="675" t="s">
        <v>54</v>
      </c>
      <c r="I23" s="676"/>
      <c r="J23" s="677"/>
      <c r="K23" s="678" t="s">
        <v>53</v>
      </c>
      <c r="L23" s="675" t="s">
        <v>55</v>
      </c>
      <c r="M23" s="676"/>
      <c r="N23" s="677"/>
      <c r="O23" s="678" t="s">
        <v>53</v>
      </c>
      <c r="P23" s="675" t="s">
        <v>56</v>
      </c>
      <c r="Q23" s="676"/>
      <c r="R23" s="677"/>
      <c r="S23" s="678" t="s">
        <v>53</v>
      </c>
      <c r="T23" s="675" t="s">
        <v>57</v>
      </c>
      <c r="U23" s="676"/>
      <c r="V23" s="677"/>
      <c r="W23" s="678" t="s">
        <v>53</v>
      </c>
      <c r="X23" s="675" t="s">
        <v>63</v>
      </c>
      <c r="Y23" s="676"/>
      <c r="Z23" s="677"/>
      <c r="AA23" s="678" t="s">
        <v>53</v>
      </c>
      <c r="AB23" s="675" t="s">
        <v>64</v>
      </c>
      <c r="AC23" s="676"/>
      <c r="AD23" s="677"/>
      <c r="AE23" s="678" t="s">
        <v>53</v>
      </c>
      <c r="AF23" s="685" t="s">
        <v>65</v>
      </c>
      <c r="AG23" s="686"/>
      <c r="AH23" s="687"/>
      <c r="AI23" s="678" t="s">
        <v>53</v>
      </c>
      <c r="AJ23" s="685" t="s">
        <v>66</v>
      </c>
      <c r="AK23" s="686"/>
      <c r="AL23" s="687"/>
      <c r="AM23" s="678" t="s">
        <v>53</v>
      </c>
      <c r="AN23" s="685" t="s">
        <v>67</v>
      </c>
      <c r="AO23" s="686"/>
      <c r="AP23" s="687"/>
      <c r="AQ23" s="678" t="s">
        <v>53</v>
      </c>
      <c r="AR23" s="680" t="s">
        <v>58</v>
      </c>
      <c r="AS23" s="680" t="s">
        <v>87</v>
      </c>
      <c r="AT23" s="228"/>
    </row>
    <row r="24" spans="1:52" ht="15.75" customHeight="1" thickBot="1" x14ac:dyDescent="0.3">
      <c r="A24" s="671"/>
      <c r="B24" s="673"/>
      <c r="C24" s="673"/>
      <c r="D24" s="271" t="s">
        <v>59</v>
      </c>
      <c r="E24" s="272" t="s">
        <v>60</v>
      </c>
      <c r="F24" s="272" t="s">
        <v>61</v>
      </c>
      <c r="G24" s="679"/>
      <c r="H24" s="271" t="s">
        <v>59</v>
      </c>
      <c r="I24" s="272" t="s">
        <v>60</v>
      </c>
      <c r="J24" s="272" t="s">
        <v>61</v>
      </c>
      <c r="K24" s="679"/>
      <c r="L24" s="271" t="s">
        <v>59</v>
      </c>
      <c r="M24" s="272" t="s">
        <v>60</v>
      </c>
      <c r="N24" s="272" t="s">
        <v>61</v>
      </c>
      <c r="O24" s="679"/>
      <c r="P24" s="271" t="s">
        <v>59</v>
      </c>
      <c r="Q24" s="272" t="s">
        <v>60</v>
      </c>
      <c r="R24" s="272" t="s">
        <v>61</v>
      </c>
      <c r="S24" s="679"/>
      <c r="T24" s="271" t="s">
        <v>59</v>
      </c>
      <c r="U24" s="272" t="s">
        <v>60</v>
      </c>
      <c r="V24" s="272" t="s">
        <v>61</v>
      </c>
      <c r="W24" s="679"/>
      <c r="X24" s="271" t="s">
        <v>59</v>
      </c>
      <c r="Y24" s="272" t="s">
        <v>60</v>
      </c>
      <c r="Z24" s="272" t="s">
        <v>61</v>
      </c>
      <c r="AA24" s="679"/>
      <c r="AB24" s="271" t="s">
        <v>59</v>
      </c>
      <c r="AC24" s="272" t="s">
        <v>60</v>
      </c>
      <c r="AD24" s="272" t="s">
        <v>61</v>
      </c>
      <c r="AE24" s="679"/>
      <c r="AF24" s="273" t="s">
        <v>59</v>
      </c>
      <c r="AG24" s="274" t="s">
        <v>60</v>
      </c>
      <c r="AH24" s="274" t="s">
        <v>61</v>
      </c>
      <c r="AI24" s="679"/>
      <c r="AJ24" s="273" t="s">
        <v>59</v>
      </c>
      <c r="AK24" s="274" t="s">
        <v>60</v>
      </c>
      <c r="AL24" s="274" t="s">
        <v>61</v>
      </c>
      <c r="AM24" s="679"/>
      <c r="AN24" s="273" t="s">
        <v>59</v>
      </c>
      <c r="AO24" s="274" t="s">
        <v>60</v>
      </c>
      <c r="AP24" s="274" t="s">
        <v>61</v>
      </c>
      <c r="AQ24" s="679"/>
      <c r="AR24" s="681"/>
      <c r="AS24" s="681"/>
      <c r="AT24" s="228"/>
      <c r="AU24" s="251" t="s">
        <v>51</v>
      </c>
      <c r="AV24" s="250" t="s">
        <v>82</v>
      </c>
      <c r="AW24" s="251" t="s">
        <v>80</v>
      </c>
      <c r="AX24" s="250" t="s">
        <v>88</v>
      </c>
      <c r="AY24" s="251" t="s">
        <v>84</v>
      </c>
      <c r="AZ24" s="251" t="s">
        <v>68</v>
      </c>
    </row>
    <row r="25" spans="1:52" ht="15.75" customHeight="1" x14ac:dyDescent="0.25">
      <c r="A25" s="213">
        <v>1</v>
      </c>
      <c r="B25" s="781" t="s">
        <v>28</v>
      </c>
      <c r="C25" s="7" t="s">
        <v>29</v>
      </c>
      <c r="D25" s="232">
        <v>0</v>
      </c>
      <c r="E25" s="233">
        <v>0</v>
      </c>
      <c r="F25" s="233"/>
      <c r="G25" s="267">
        <f>SUM(D25:F25)</f>
        <v>0</v>
      </c>
      <c r="H25" s="232">
        <v>10</v>
      </c>
      <c r="I25" s="233">
        <v>0</v>
      </c>
      <c r="J25" s="233">
        <v>0</v>
      </c>
      <c r="K25" s="267">
        <f t="shared" ref="K25:K29" si="22">SUM(H25:J25)</f>
        <v>10</v>
      </c>
      <c r="L25" s="232">
        <v>0</v>
      </c>
      <c r="M25" s="233">
        <v>0</v>
      </c>
      <c r="N25" s="233">
        <v>5</v>
      </c>
      <c r="O25" s="267">
        <f t="shared" ref="O25:O29" si="23">SUM(L25:N25)</f>
        <v>5</v>
      </c>
      <c r="P25" s="232">
        <v>5</v>
      </c>
      <c r="Q25" s="233">
        <v>20</v>
      </c>
      <c r="R25" s="233">
        <v>0</v>
      </c>
      <c r="S25" s="267">
        <f t="shared" ref="S25:S29" si="24">SUM(P25:R25)</f>
        <v>25</v>
      </c>
      <c r="T25" s="232"/>
      <c r="U25" s="233"/>
      <c r="V25" s="233"/>
      <c r="W25" s="267">
        <f t="shared" ref="W25:W29" si="25">SUM(T25:V25)</f>
        <v>0</v>
      </c>
      <c r="X25" s="232">
        <v>0</v>
      </c>
      <c r="Y25" s="233">
        <v>5</v>
      </c>
      <c r="Z25" s="233"/>
      <c r="AA25" s="267">
        <f t="shared" ref="AA25:AA29" si="26">SUM(X25:Z25)</f>
        <v>5</v>
      </c>
      <c r="AB25" s="232"/>
      <c r="AC25" s="233">
        <v>5</v>
      </c>
      <c r="AD25" s="233"/>
      <c r="AE25" s="267">
        <f t="shared" ref="AE25:AE29" si="27">SUM(AB25:AD25)</f>
        <v>5</v>
      </c>
      <c r="AF25" s="232">
        <v>5</v>
      </c>
      <c r="AG25" s="233">
        <v>0</v>
      </c>
      <c r="AH25" s="233"/>
      <c r="AI25" s="267">
        <f t="shared" ref="AI25:AI29" si="28">SUM(AF25:AH25)</f>
        <v>5</v>
      </c>
      <c r="AJ25" s="232">
        <v>20</v>
      </c>
      <c r="AK25" s="233">
        <v>0</v>
      </c>
      <c r="AL25" s="233"/>
      <c r="AM25" s="267">
        <f t="shared" ref="AM25:AM29" si="29">SUM(AJ25:AL25)</f>
        <v>20</v>
      </c>
      <c r="AN25" s="232">
        <v>20</v>
      </c>
      <c r="AO25" s="233">
        <v>10</v>
      </c>
      <c r="AP25" s="233">
        <v>0</v>
      </c>
      <c r="AQ25" s="267">
        <f t="shared" ref="AQ25:AQ29" si="30">SUM(AN25:AP25)</f>
        <v>30</v>
      </c>
      <c r="AR25" s="872">
        <f>SUM(G25,K25,O25,S25,W25,AA25,AE25,AI25,AM25,AQ25)</f>
        <v>105</v>
      </c>
      <c r="AS25" s="869">
        <f>SUM(AR25,AR7,AR16)</f>
        <v>605</v>
      </c>
      <c r="AT25" s="230"/>
      <c r="AU25" s="781" t="s">
        <v>28</v>
      </c>
      <c r="AV25" s="278">
        <f>SUM(AR7)</f>
        <v>335</v>
      </c>
      <c r="AW25" s="279">
        <f>SUM(AR16)</f>
        <v>165</v>
      </c>
      <c r="AX25" s="283">
        <f>SUM(AR25)</f>
        <v>105</v>
      </c>
      <c r="AY25" s="225">
        <f>SUM(AV25,AW25,AX25)</f>
        <v>605</v>
      </c>
      <c r="AZ25" s="260"/>
    </row>
    <row r="26" spans="1:52" ht="15.75" customHeight="1" x14ac:dyDescent="0.25">
      <c r="A26" s="214">
        <v>2</v>
      </c>
      <c r="B26" s="276" t="s">
        <v>36</v>
      </c>
      <c r="C26" s="7" t="s">
        <v>35</v>
      </c>
      <c r="D26" s="237"/>
      <c r="E26" s="238">
        <v>20</v>
      </c>
      <c r="F26" s="238"/>
      <c r="G26" s="268">
        <f t="shared" ref="G26:G29" si="31">SUM(D26:F26)</f>
        <v>20</v>
      </c>
      <c r="H26" s="237"/>
      <c r="I26" s="238">
        <v>10</v>
      </c>
      <c r="J26" s="238"/>
      <c r="K26" s="268">
        <f t="shared" si="22"/>
        <v>10</v>
      </c>
      <c r="L26" s="237">
        <v>0</v>
      </c>
      <c r="M26" s="238">
        <v>0</v>
      </c>
      <c r="N26" s="238"/>
      <c r="O26" s="268">
        <f t="shared" si="23"/>
        <v>0</v>
      </c>
      <c r="P26" s="237"/>
      <c r="Q26" s="238">
        <v>10</v>
      </c>
      <c r="R26" s="238">
        <v>0</v>
      </c>
      <c r="S26" s="268">
        <f t="shared" si="24"/>
        <v>10</v>
      </c>
      <c r="T26" s="237"/>
      <c r="U26" s="238">
        <v>0</v>
      </c>
      <c r="V26" s="238"/>
      <c r="W26" s="268">
        <f t="shared" si="25"/>
        <v>0</v>
      </c>
      <c r="X26" s="237"/>
      <c r="Y26" s="238"/>
      <c r="Z26" s="238"/>
      <c r="AA26" s="268">
        <f t="shared" si="26"/>
        <v>0</v>
      </c>
      <c r="AB26" s="237"/>
      <c r="AC26" s="238">
        <v>5</v>
      </c>
      <c r="AD26" s="238"/>
      <c r="AE26" s="268">
        <f t="shared" si="27"/>
        <v>5</v>
      </c>
      <c r="AF26" s="237"/>
      <c r="AG26" s="238">
        <v>5</v>
      </c>
      <c r="AH26" s="238"/>
      <c r="AI26" s="268">
        <f t="shared" si="28"/>
        <v>5</v>
      </c>
      <c r="AJ26" s="237"/>
      <c r="AK26" s="238">
        <v>0</v>
      </c>
      <c r="AL26" s="238">
        <v>0</v>
      </c>
      <c r="AM26" s="268">
        <f t="shared" si="29"/>
        <v>0</v>
      </c>
      <c r="AN26" s="237">
        <v>0</v>
      </c>
      <c r="AO26" s="238"/>
      <c r="AP26" s="238"/>
      <c r="AQ26" s="268">
        <f t="shared" si="30"/>
        <v>0</v>
      </c>
      <c r="AR26" s="873">
        <f t="shared" ref="AR26:AR29" si="32">SUM(G26,K26,O26,S26,W26,AA26,AE26,AI26,AM26,AQ26)</f>
        <v>50</v>
      </c>
      <c r="AS26" s="870">
        <f t="shared" ref="AS26:AS29" si="33">SUM(AR26,AR8,AR17)</f>
        <v>655</v>
      </c>
      <c r="AT26" s="230"/>
      <c r="AU26" s="276" t="s">
        <v>36</v>
      </c>
      <c r="AV26" s="280">
        <f>SUM(AR8)</f>
        <v>405</v>
      </c>
      <c r="AW26" s="277">
        <f>SUM(AR17)</f>
        <v>200</v>
      </c>
      <c r="AX26" s="284">
        <f>SUM(AR26)</f>
        <v>50</v>
      </c>
      <c r="AY26" s="226">
        <f t="shared" ref="AY26:AY29" si="34">SUM(AV26,AW26,AX26)</f>
        <v>655</v>
      </c>
      <c r="AZ26" s="281"/>
    </row>
    <row r="27" spans="1:52" ht="15.75" customHeight="1" x14ac:dyDescent="0.3">
      <c r="A27" s="381">
        <v>3</v>
      </c>
      <c r="B27" s="276" t="s">
        <v>41</v>
      </c>
      <c r="C27" s="457" t="s">
        <v>42</v>
      </c>
      <c r="D27" s="253">
        <v>0</v>
      </c>
      <c r="E27" s="245">
        <v>5</v>
      </c>
      <c r="F27" s="245">
        <v>0</v>
      </c>
      <c r="G27" s="335">
        <f t="shared" si="31"/>
        <v>5</v>
      </c>
      <c r="H27" s="253">
        <v>0</v>
      </c>
      <c r="I27" s="245">
        <v>10</v>
      </c>
      <c r="J27" s="245">
        <v>5</v>
      </c>
      <c r="K27" s="335">
        <f t="shared" si="22"/>
        <v>15</v>
      </c>
      <c r="L27" s="253"/>
      <c r="M27" s="245">
        <v>0</v>
      </c>
      <c r="N27" s="245">
        <v>0</v>
      </c>
      <c r="O27" s="335">
        <f t="shared" si="23"/>
        <v>0</v>
      </c>
      <c r="P27" s="253">
        <v>5</v>
      </c>
      <c r="Q27" s="245">
        <v>0</v>
      </c>
      <c r="R27" s="245">
        <v>10</v>
      </c>
      <c r="S27" s="335">
        <f t="shared" si="24"/>
        <v>15</v>
      </c>
      <c r="T27" s="253">
        <v>15</v>
      </c>
      <c r="U27" s="245">
        <v>10</v>
      </c>
      <c r="V27" s="245"/>
      <c r="W27" s="335">
        <f t="shared" si="25"/>
        <v>25</v>
      </c>
      <c r="X27" s="253">
        <v>20</v>
      </c>
      <c r="Y27" s="245">
        <v>0</v>
      </c>
      <c r="Z27" s="245">
        <v>0</v>
      </c>
      <c r="AA27" s="335">
        <f t="shared" si="26"/>
        <v>20</v>
      </c>
      <c r="AB27" s="253">
        <v>10</v>
      </c>
      <c r="AC27" s="245">
        <v>15</v>
      </c>
      <c r="AD27" s="245">
        <v>0</v>
      </c>
      <c r="AE27" s="335">
        <f t="shared" si="27"/>
        <v>25</v>
      </c>
      <c r="AF27" s="253">
        <v>20</v>
      </c>
      <c r="AG27" s="245">
        <v>5</v>
      </c>
      <c r="AH27" s="245">
        <v>5</v>
      </c>
      <c r="AI27" s="335">
        <f t="shared" si="28"/>
        <v>30</v>
      </c>
      <c r="AJ27" s="253">
        <v>10</v>
      </c>
      <c r="AK27" s="245">
        <v>5</v>
      </c>
      <c r="AL27" s="245"/>
      <c r="AM27" s="335">
        <f t="shared" si="29"/>
        <v>15</v>
      </c>
      <c r="AN27" s="253">
        <v>0</v>
      </c>
      <c r="AO27" s="245">
        <v>20</v>
      </c>
      <c r="AP27" s="245">
        <v>0</v>
      </c>
      <c r="AQ27" s="335">
        <f t="shared" si="30"/>
        <v>20</v>
      </c>
      <c r="AR27" s="874">
        <f t="shared" si="32"/>
        <v>170</v>
      </c>
      <c r="AS27" s="312">
        <f t="shared" si="33"/>
        <v>775</v>
      </c>
      <c r="AT27" s="252"/>
      <c r="AU27" s="762" t="s">
        <v>41</v>
      </c>
      <c r="AV27" s="883">
        <f>SUM(AR9)</f>
        <v>325</v>
      </c>
      <c r="AW27" s="513">
        <f>SUM(AR18)</f>
        <v>280</v>
      </c>
      <c r="AX27" s="539">
        <f>SUM(AR27)</f>
        <v>170</v>
      </c>
      <c r="AY27" s="509">
        <f t="shared" si="34"/>
        <v>775</v>
      </c>
      <c r="AZ27" s="884">
        <v>2</v>
      </c>
    </row>
    <row r="28" spans="1:52" ht="15.75" customHeight="1" x14ac:dyDescent="0.25">
      <c r="A28" s="891">
        <v>4</v>
      </c>
      <c r="B28" s="276" t="s">
        <v>34</v>
      </c>
      <c r="C28" s="457" t="s">
        <v>35</v>
      </c>
      <c r="D28" s="253">
        <v>15</v>
      </c>
      <c r="E28" s="245">
        <v>0</v>
      </c>
      <c r="F28" s="245"/>
      <c r="G28" s="269">
        <f t="shared" si="31"/>
        <v>15</v>
      </c>
      <c r="H28" s="253">
        <v>15</v>
      </c>
      <c r="I28" s="245">
        <v>20</v>
      </c>
      <c r="J28" s="245">
        <v>15</v>
      </c>
      <c r="K28" s="269">
        <f t="shared" si="22"/>
        <v>50</v>
      </c>
      <c r="L28" s="253">
        <v>0</v>
      </c>
      <c r="M28" s="245"/>
      <c r="N28" s="245"/>
      <c r="O28" s="269">
        <f t="shared" si="23"/>
        <v>0</v>
      </c>
      <c r="P28" s="253">
        <v>0</v>
      </c>
      <c r="Q28" s="245"/>
      <c r="R28" s="245"/>
      <c r="S28" s="269">
        <f t="shared" si="24"/>
        <v>0</v>
      </c>
      <c r="T28" s="253">
        <v>10</v>
      </c>
      <c r="U28" s="245"/>
      <c r="V28" s="245"/>
      <c r="W28" s="269">
        <f t="shared" si="25"/>
        <v>10</v>
      </c>
      <c r="X28" s="253">
        <v>0</v>
      </c>
      <c r="Y28" s="245"/>
      <c r="Z28" s="245"/>
      <c r="AA28" s="269">
        <f t="shared" si="26"/>
        <v>0</v>
      </c>
      <c r="AB28" s="253">
        <v>15</v>
      </c>
      <c r="AC28" s="245">
        <v>15</v>
      </c>
      <c r="AD28" s="245"/>
      <c r="AE28" s="269">
        <f t="shared" si="27"/>
        <v>30</v>
      </c>
      <c r="AF28" s="253"/>
      <c r="AG28" s="245"/>
      <c r="AH28" s="245"/>
      <c r="AI28" s="269">
        <f t="shared" si="28"/>
        <v>0</v>
      </c>
      <c r="AJ28" s="253">
        <v>0</v>
      </c>
      <c r="AK28" s="245">
        <v>0</v>
      </c>
      <c r="AL28" s="245"/>
      <c r="AM28" s="269">
        <f t="shared" si="29"/>
        <v>0</v>
      </c>
      <c r="AN28" s="253">
        <v>15</v>
      </c>
      <c r="AO28" s="245"/>
      <c r="AP28" s="245"/>
      <c r="AQ28" s="269">
        <f t="shared" si="30"/>
        <v>15</v>
      </c>
      <c r="AR28" s="874">
        <f t="shared" si="32"/>
        <v>120</v>
      </c>
      <c r="AS28" s="393">
        <f t="shared" si="33"/>
        <v>710</v>
      </c>
      <c r="AT28" s="252"/>
      <c r="AU28" s="881" t="s">
        <v>34</v>
      </c>
      <c r="AV28" s="882">
        <f>SUM(AR10)</f>
        <v>380</v>
      </c>
      <c r="AW28" s="523">
        <f>SUM(AR19)</f>
        <v>210</v>
      </c>
      <c r="AX28" s="543">
        <f>SUM(AR28)</f>
        <v>120</v>
      </c>
      <c r="AY28" s="519">
        <f t="shared" si="34"/>
        <v>710</v>
      </c>
      <c r="AZ28" s="525">
        <v>3</v>
      </c>
    </row>
    <row r="29" spans="1:52" ht="15.75" customHeight="1" thickBot="1" x14ac:dyDescent="0.3">
      <c r="A29" s="382">
        <v>5</v>
      </c>
      <c r="B29" s="290" t="s">
        <v>10</v>
      </c>
      <c r="C29" s="458" t="s">
        <v>30</v>
      </c>
      <c r="D29" s="893">
        <v>10</v>
      </c>
      <c r="E29" s="894"/>
      <c r="F29" s="894"/>
      <c r="G29" s="895">
        <f t="shared" si="31"/>
        <v>10</v>
      </c>
      <c r="H29" s="893">
        <v>15</v>
      </c>
      <c r="I29" s="894"/>
      <c r="J29" s="894"/>
      <c r="K29" s="895">
        <f t="shared" si="22"/>
        <v>15</v>
      </c>
      <c r="L29" s="893">
        <v>5</v>
      </c>
      <c r="M29" s="894">
        <v>10</v>
      </c>
      <c r="N29" s="894"/>
      <c r="O29" s="895">
        <f t="shared" si="23"/>
        <v>15</v>
      </c>
      <c r="P29" s="893">
        <v>15</v>
      </c>
      <c r="Q29" s="894">
        <v>0</v>
      </c>
      <c r="R29" s="894"/>
      <c r="S29" s="895">
        <f t="shared" si="24"/>
        <v>15</v>
      </c>
      <c r="T29" s="893">
        <v>20</v>
      </c>
      <c r="U29" s="894">
        <v>5</v>
      </c>
      <c r="V29" s="894">
        <v>10</v>
      </c>
      <c r="W29" s="895">
        <f t="shared" si="25"/>
        <v>35</v>
      </c>
      <c r="X29" s="893">
        <v>10</v>
      </c>
      <c r="Y29" s="894"/>
      <c r="Z29" s="894"/>
      <c r="AA29" s="895">
        <f t="shared" si="26"/>
        <v>10</v>
      </c>
      <c r="AB29" s="893">
        <v>0</v>
      </c>
      <c r="AC29" s="894"/>
      <c r="AD29" s="894"/>
      <c r="AE29" s="895">
        <f t="shared" si="27"/>
        <v>0</v>
      </c>
      <c r="AF29" s="893">
        <v>0</v>
      </c>
      <c r="AG29" s="894">
        <v>20</v>
      </c>
      <c r="AH29" s="894">
        <v>15</v>
      </c>
      <c r="AI29" s="895">
        <f t="shared" si="28"/>
        <v>35</v>
      </c>
      <c r="AJ29" s="893">
        <v>15</v>
      </c>
      <c r="AK29" s="894">
        <v>20</v>
      </c>
      <c r="AL29" s="894"/>
      <c r="AM29" s="895">
        <f t="shared" si="29"/>
        <v>35</v>
      </c>
      <c r="AN29" s="893">
        <v>5</v>
      </c>
      <c r="AO29" s="894">
        <v>5</v>
      </c>
      <c r="AP29" s="894">
        <v>0</v>
      </c>
      <c r="AQ29" s="895">
        <f t="shared" si="30"/>
        <v>10</v>
      </c>
      <c r="AR29" s="896">
        <f t="shared" si="32"/>
        <v>180</v>
      </c>
      <c r="AS29" s="897">
        <f t="shared" si="33"/>
        <v>900</v>
      </c>
      <c r="AT29" s="211"/>
      <c r="AU29" s="875" t="s">
        <v>10</v>
      </c>
      <c r="AV29" s="876">
        <f>SUM(AR11)</f>
        <v>440</v>
      </c>
      <c r="AW29" s="877">
        <f>SUM(AR20)</f>
        <v>280</v>
      </c>
      <c r="AX29" s="878">
        <f>SUM(AR29)</f>
        <v>180</v>
      </c>
      <c r="AY29" s="879">
        <f t="shared" si="34"/>
        <v>900</v>
      </c>
      <c r="AZ29" s="880">
        <v>1</v>
      </c>
    </row>
    <row r="30" spans="1:52" ht="15.75" customHeight="1" x14ac:dyDescent="0.25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</row>
    <row r="31" spans="1:52" ht="15.75" customHeight="1" x14ac:dyDescent="0.25">
      <c r="A31" s="211"/>
      <c r="B31" s="211"/>
      <c r="C31" s="211"/>
      <c r="D31" s="227"/>
      <c r="E31" s="649" t="s">
        <v>69</v>
      </c>
      <c r="F31" s="650"/>
      <c r="G31" s="650"/>
      <c r="H31" s="650"/>
      <c r="I31" s="650"/>
      <c r="J31" s="650"/>
      <c r="K31" s="650"/>
      <c r="L31" s="650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</row>
    <row r="32" spans="1:52" ht="15.75" customHeight="1" x14ac:dyDescent="0.25">
      <c r="A32" s="211"/>
      <c r="B32" s="211"/>
      <c r="C32" s="211"/>
      <c r="D32" s="256"/>
      <c r="E32" s="256"/>
      <c r="F32" s="256"/>
      <c r="G32" s="256"/>
      <c r="H32" s="252"/>
      <c r="I32" s="252"/>
      <c r="J32" s="252"/>
      <c r="K32" s="252"/>
      <c r="L32" s="252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</row>
    <row r="33" spans="3:12" ht="15.75" customHeight="1" x14ac:dyDescent="0.25">
      <c r="C33" s="211"/>
      <c r="D33" s="245">
        <v>0</v>
      </c>
      <c r="E33" s="257" t="s">
        <v>70</v>
      </c>
      <c r="F33" s="248"/>
      <c r="G33" s="248"/>
      <c r="H33" s="248"/>
      <c r="I33" s="248"/>
      <c r="J33" s="252"/>
      <c r="K33" s="252"/>
      <c r="L33" s="252"/>
    </row>
    <row r="34" spans="3:12" ht="15.75" customHeight="1" x14ac:dyDescent="0.25">
      <c r="C34" s="211"/>
      <c r="D34" s="211"/>
      <c r="E34" s="211"/>
      <c r="F34" s="211"/>
      <c r="G34" s="211"/>
      <c r="H34" s="211"/>
      <c r="I34" s="211"/>
      <c r="J34" s="211"/>
      <c r="K34" s="211"/>
      <c r="L34" s="211"/>
    </row>
  </sheetData>
  <sortState ref="A7:B11">
    <sortCondition descending="1" ref="A7:A11"/>
  </sortState>
  <mergeCells count="76">
    <mergeCell ref="B2:R2"/>
    <mergeCell ref="AS23:AS24"/>
    <mergeCell ref="E31:L31"/>
    <mergeCell ref="AI23:AI24"/>
    <mergeCell ref="AJ23:AL23"/>
    <mergeCell ref="AM23:AM24"/>
    <mergeCell ref="AN23:AP23"/>
    <mergeCell ref="AQ23:AQ24"/>
    <mergeCell ref="K23:K24"/>
    <mergeCell ref="L23:N23"/>
    <mergeCell ref="O23:O24"/>
    <mergeCell ref="P23:R23"/>
    <mergeCell ref="AR23:AR24"/>
    <mergeCell ref="W23:W24"/>
    <mergeCell ref="X23:Z23"/>
    <mergeCell ref="AA23:AA24"/>
    <mergeCell ref="AB23:AD23"/>
    <mergeCell ref="AE23:AE24"/>
    <mergeCell ref="AF23:AH23"/>
    <mergeCell ref="S23:S24"/>
    <mergeCell ref="T23:V23"/>
    <mergeCell ref="A23:A24"/>
    <mergeCell ref="B23:B24"/>
    <mergeCell ref="C23:C24"/>
    <mergeCell ref="D23:F23"/>
    <mergeCell ref="G23:G24"/>
    <mergeCell ref="H23:J23"/>
    <mergeCell ref="S14:S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AN14:AP14"/>
    <mergeCell ref="AQ14:AQ15"/>
    <mergeCell ref="A14:A15"/>
    <mergeCell ref="B14:B15"/>
    <mergeCell ref="C14:C15"/>
    <mergeCell ref="D14:F14"/>
    <mergeCell ref="G14:G15"/>
    <mergeCell ref="H14:J14"/>
    <mergeCell ref="AA5:AA6"/>
    <mergeCell ref="AB5:AD5"/>
    <mergeCell ref="AE5:AE6"/>
    <mergeCell ref="AF5:AH5"/>
    <mergeCell ref="O5:O6"/>
    <mergeCell ref="P5:R5"/>
    <mergeCell ref="S5:S6"/>
    <mergeCell ref="T5:V5"/>
    <mergeCell ref="W5:W6"/>
    <mergeCell ref="X5:Z5"/>
    <mergeCell ref="T14:V14"/>
    <mergeCell ref="K14:K15"/>
    <mergeCell ref="L14:N14"/>
    <mergeCell ref="O14:O15"/>
    <mergeCell ref="P14:R14"/>
    <mergeCell ref="AU3:AY3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Q5:AQ6"/>
    <mergeCell ref="AR5:AR6"/>
    <mergeCell ref="AI5:AI6"/>
    <mergeCell ref="AJ5:A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Участники </vt:lpstr>
      <vt:lpstr>Ж 3м</vt:lpstr>
      <vt:lpstr>Ж 5м</vt:lpstr>
      <vt:lpstr>Ж 7м </vt:lpstr>
      <vt:lpstr>М 5м</vt:lpstr>
      <vt:lpstr>М 7м</vt:lpstr>
      <vt:lpstr>М 9м </vt:lpstr>
      <vt:lpstr>Аб Ж</vt:lpstr>
      <vt:lpstr>Аб М</vt:lpstr>
      <vt:lpstr>Топор </vt:lpstr>
      <vt:lpstr>МПЛ-50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LEGION 78</cp:lastModifiedBy>
  <cp:lastPrinted>2019-02-17T15:46:16Z</cp:lastPrinted>
  <dcterms:created xsi:type="dcterms:W3CDTF">2019-02-08T17:17:54Z</dcterms:created>
  <dcterms:modified xsi:type="dcterms:W3CDTF">2019-02-17T17:40:22Z</dcterms:modified>
</cp:coreProperties>
</file>