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firstSheet="1" activeTab="10"/>
  </bookViews>
  <sheets>
    <sheet name="Список участников" sheetId="5" r:id="rId1"/>
    <sheet name="1Лига" sheetId="1" r:id="rId2"/>
    <sheet name="РТ Ж" sheetId="2" r:id="rId3"/>
    <sheet name="РТ М" sheetId="3" r:id="rId4"/>
    <sheet name="Без спины" sheetId="10" r:id="rId5"/>
    <sheet name="Топор" sheetId="4" r:id="rId6"/>
    <sheet name="МПЛ-50" sheetId="6" r:id="rId7"/>
    <sheet name="Практика" sheetId="7" r:id="rId8"/>
    <sheet name="Дуэль" sheetId="12" r:id="rId9"/>
    <sheet name="Дуэт" sheetId="11" r:id="rId10"/>
    <sheet name="Опред-е победителей" sheetId="13" r:id="rId11"/>
  </sheets>
  <calcPr calcId="144525"/>
</workbook>
</file>

<file path=xl/calcChain.xml><?xml version="1.0" encoding="utf-8"?>
<calcChain xmlns="http://schemas.openxmlformats.org/spreadsheetml/2006/main">
  <c r="J6" i="13" l="1"/>
  <c r="J8" i="13"/>
  <c r="J7" i="13"/>
  <c r="J9" i="13"/>
  <c r="J5" i="13"/>
  <c r="J15" i="13" l="1"/>
  <c r="J18" i="13"/>
  <c r="J21" i="13"/>
  <c r="J20" i="13"/>
  <c r="J16" i="13"/>
  <c r="J17" i="13"/>
  <c r="J19" i="13"/>
  <c r="J14" i="13"/>
  <c r="M31" i="13" l="1"/>
  <c r="M30" i="13"/>
  <c r="M29" i="13"/>
  <c r="M28" i="13"/>
  <c r="M27" i="13"/>
  <c r="K7" i="11" l="1"/>
  <c r="O7" i="11"/>
  <c r="S7" i="11"/>
  <c r="AI7" i="11"/>
  <c r="AM7" i="11"/>
  <c r="K8" i="11"/>
  <c r="W8" i="11"/>
  <c r="AA8" i="11"/>
  <c r="AE8" i="11"/>
  <c r="G9" i="11"/>
  <c r="K9" i="11"/>
  <c r="O9" i="11"/>
  <c r="S9" i="11"/>
  <c r="W9" i="11"/>
  <c r="AA9" i="11"/>
  <c r="AE9" i="11"/>
  <c r="AQ9" i="11"/>
  <c r="G10" i="11"/>
  <c r="K10" i="11"/>
  <c r="O10" i="11"/>
  <c r="S10" i="11"/>
  <c r="W10" i="11"/>
  <c r="AA10" i="11"/>
  <c r="AM10" i="11"/>
  <c r="AQ10" i="11"/>
  <c r="G11" i="11"/>
  <c r="K11" i="11"/>
  <c r="O11" i="11"/>
  <c r="S11" i="11"/>
  <c r="W11" i="11"/>
  <c r="AA11" i="11"/>
  <c r="AE11" i="11"/>
  <c r="AM11" i="11"/>
  <c r="G12" i="11"/>
  <c r="K12" i="11"/>
  <c r="O12" i="11"/>
  <c r="S12" i="11"/>
  <c r="W12" i="11"/>
  <c r="AE12" i="11"/>
  <c r="W13" i="11"/>
  <c r="AA13" i="11"/>
  <c r="AE13" i="11"/>
  <c r="AI13" i="11"/>
  <c r="AM13" i="11"/>
  <c r="AQ13" i="11"/>
  <c r="G14" i="11"/>
  <c r="K14" i="11"/>
  <c r="O14" i="11"/>
  <c r="S14" i="11"/>
  <c r="W14" i="11"/>
  <c r="AA14" i="11"/>
  <c r="AE14" i="11"/>
  <c r="AI14" i="11"/>
  <c r="AM14" i="11"/>
  <c r="G15" i="11"/>
  <c r="K15" i="11"/>
  <c r="O15" i="11"/>
  <c r="S15" i="11"/>
  <c r="W15" i="11"/>
  <c r="AA15" i="11"/>
  <c r="AE15" i="11"/>
  <c r="AI15" i="11"/>
  <c r="AM15" i="11"/>
  <c r="AQ15" i="11"/>
  <c r="G16" i="11"/>
  <c r="K16" i="11"/>
  <c r="O16" i="11"/>
  <c r="S16" i="11"/>
  <c r="W16" i="11"/>
  <c r="AA16" i="11"/>
  <c r="AI16" i="11"/>
  <c r="AM16" i="11"/>
  <c r="AQ16" i="11"/>
  <c r="AX7" i="3"/>
  <c r="AX10" i="3"/>
  <c r="AX13" i="3"/>
  <c r="AX9" i="3"/>
  <c r="AX14" i="3"/>
  <c r="AX6" i="3"/>
  <c r="AX11" i="3"/>
  <c r="AX12" i="3"/>
  <c r="AX8" i="3"/>
  <c r="AR13" i="11" l="1"/>
  <c r="AR11" i="11"/>
  <c r="AR10" i="11"/>
  <c r="AR12" i="11"/>
  <c r="AR7" i="11"/>
  <c r="AR15" i="11"/>
  <c r="AR8" i="11"/>
  <c r="AR16" i="11"/>
  <c r="AS7" i="11"/>
  <c r="AS15" i="11"/>
  <c r="AR14" i="11"/>
  <c r="AS13" i="11" s="1"/>
  <c r="AS11" i="11"/>
  <c r="AR9" i="11"/>
  <c r="AS9" i="11" s="1"/>
  <c r="N41" i="6"/>
  <c r="N40" i="6"/>
  <c r="N42" i="6"/>
  <c r="N43" i="6"/>
  <c r="N44" i="6"/>
  <c r="N26" i="4"/>
  <c r="N33" i="4"/>
  <c r="N31" i="4"/>
  <c r="N32" i="4"/>
  <c r="N30" i="4"/>
  <c r="N28" i="4"/>
  <c r="I10" i="4"/>
  <c r="I15" i="6"/>
  <c r="I13" i="6"/>
  <c r="I18" i="6"/>
  <c r="I7" i="6"/>
  <c r="I20" i="6"/>
  <c r="I11" i="6"/>
  <c r="I14" i="6"/>
  <c r="I16" i="6"/>
  <c r="I17" i="6"/>
  <c r="I8" i="6"/>
  <c r="I9" i="6"/>
  <c r="I6" i="6"/>
  <c r="I12" i="6"/>
  <c r="I19" i="6"/>
  <c r="I10" i="6"/>
  <c r="I21" i="6"/>
  <c r="K22" i="10"/>
  <c r="O22" i="10"/>
  <c r="S22" i="10"/>
  <c r="W22" i="10"/>
  <c r="AA22" i="10"/>
  <c r="AE22" i="10"/>
  <c r="AI22" i="10"/>
  <c r="AM22" i="10"/>
  <c r="AQ22" i="10"/>
  <c r="K23" i="10"/>
  <c r="O23" i="10"/>
  <c r="S23" i="10"/>
  <c r="W23" i="10"/>
  <c r="AE23" i="10"/>
  <c r="AI23" i="10"/>
  <c r="AM23" i="10"/>
  <c r="AQ23" i="10"/>
  <c r="K24" i="10"/>
  <c r="O24" i="10"/>
  <c r="S24" i="10"/>
  <c r="W24" i="10"/>
  <c r="AA24" i="10"/>
  <c r="AE24" i="10"/>
  <c r="AI24" i="10"/>
  <c r="AM24" i="10"/>
  <c r="AQ24" i="10"/>
  <c r="K25" i="10"/>
  <c r="O25" i="10"/>
  <c r="S25" i="10"/>
  <c r="W25" i="10"/>
  <c r="AA25" i="10"/>
  <c r="AE25" i="10"/>
  <c r="AI25" i="10"/>
  <c r="AM25" i="10"/>
  <c r="AQ25" i="10"/>
  <c r="K26" i="10"/>
  <c r="O26" i="10"/>
  <c r="S26" i="10"/>
  <c r="W26" i="10"/>
  <c r="AA26" i="10"/>
  <c r="AE26" i="10"/>
  <c r="AI26" i="10"/>
  <c r="AM26" i="10"/>
  <c r="AQ26" i="10"/>
  <c r="K27" i="10"/>
  <c r="O27" i="10"/>
  <c r="S27" i="10"/>
  <c r="W27" i="10"/>
  <c r="AA27" i="10"/>
  <c r="AE27" i="10"/>
  <c r="AI27" i="10"/>
  <c r="AM27" i="10"/>
  <c r="AQ27" i="10"/>
  <c r="K28" i="10"/>
  <c r="O28" i="10"/>
  <c r="S28" i="10"/>
  <c r="W28" i="10"/>
  <c r="AA28" i="10"/>
  <c r="AE28" i="10"/>
  <c r="AI28" i="10"/>
  <c r="AM28" i="10"/>
  <c r="AQ28" i="10"/>
  <c r="G22" i="10"/>
  <c r="G23" i="10"/>
  <c r="G24" i="10"/>
  <c r="G25" i="10"/>
  <c r="G26" i="10"/>
  <c r="G27" i="10"/>
  <c r="G28" i="10"/>
  <c r="G8" i="10"/>
  <c r="G12" i="10"/>
  <c r="G9" i="10"/>
  <c r="G16" i="10"/>
  <c r="G13" i="10"/>
  <c r="G15" i="10"/>
  <c r="G11" i="10"/>
  <c r="G10" i="10"/>
  <c r="K14" i="10"/>
  <c r="O14" i="10"/>
  <c r="S14" i="10"/>
  <c r="W14" i="10"/>
  <c r="K8" i="10"/>
  <c r="O8" i="10"/>
  <c r="S8" i="10"/>
  <c r="W8" i="10"/>
  <c r="K12" i="10"/>
  <c r="O12" i="10"/>
  <c r="S12" i="10"/>
  <c r="W12" i="10"/>
  <c r="K9" i="10"/>
  <c r="O9" i="10"/>
  <c r="S9" i="10"/>
  <c r="W9" i="10"/>
  <c r="X9" i="10" s="1"/>
  <c r="K16" i="10"/>
  <c r="O16" i="10"/>
  <c r="S16" i="10"/>
  <c r="W16" i="10"/>
  <c r="K13" i="10"/>
  <c r="O13" i="10"/>
  <c r="S13" i="10"/>
  <c r="W13" i="10"/>
  <c r="K15" i="10"/>
  <c r="O15" i="10"/>
  <c r="S15" i="10"/>
  <c r="W15" i="10"/>
  <c r="K11" i="10"/>
  <c r="O11" i="10"/>
  <c r="S11" i="10"/>
  <c r="W11" i="10"/>
  <c r="K10" i="10"/>
  <c r="O10" i="10"/>
  <c r="S10" i="10"/>
  <c r="W10" i="10"/>
  <c r="X8" i="10"/>
  <c r="X12" i="10"/>
  <c r="X16" i="10"/>
  <c r="W31" i="3"/>
  <c r="S31" i="3"/>
  <c r="O31" i="3"/>
  <c r="K31" i="3"/>
  <c r="G31" i="3"/>
  <c r="W27" i="3"/>
  <c r="S27" i="3"/>
  <c r="O27" i="3"/>
  <c r="K27" i="3"/>
  <c r="W22" i="3"/>
  <c r="O22" i="3"/>
  <c r="K22" i="3"/>
  <c r="G22" i="3"/>
  <c r="O24" i="3"/>
  <c r="G24" i="3"/>
  <c r="S23" i="3"/>
  <c r="G23" i="3"/>
  <c r="W30" i="3"/>
  <c r="O30" i="3"/>
  <c r="G28" i="3"/>
  <c r="W26" i="3"/>
  <c r="S26" i="3"/>
  <c r="O26" i="3"/>
  <c r="K26" i="3"/>
  <c r="G26" i="3"/>
  <c r="K25" i="3"/>
  <c r="G25" i="3"/>
  <c r="W21" i="3"/>
  <c r="S21" i="3"/>
  <c r="O21" i="3"/>
  <c r="K21" i="3"/>
  <c r="G21" i="3"/>
  <c r="G29" i="3"/>
  <c r="G8" i="3"/>
  <c r="K8" i="3"/>
  <c r="O8" i="3"/>
  <c r="S8" i="3"/>
  <c r="W8" i="3"/>
  <c r="G6" i="3"/>
  <c r="K6" i="3"/>
  <c r="O6" i="3"/>
  <c r="S6" i="3"/>
  <c r="W6" i="3"/>
  <c r="K14" i="3"/>
  <c r="S14" i="3"/>
  <c r="W14" i="3"/>
  <c r="X14" i="3" s="1"/>
  <c r="X15" i="3"/>
  <c r="G13" i="3"/>
  <c r="K13" i="3"/>
  <c r="W13" i="3"/>
  <c r="X13" i="3" s="1"/>
  <c r="G12" i="3"/>
  <c r="K12" i="3"/>
  <c r="W12" i="3"/>
  <c r="G11" i="3"/>
  <c r="S11" i="3"/>
  <c r="W11" i="3"/>
  <c r="G7" i="3"/>
  <c r="K7" i="3"/>
  <c r="O7" i="3"/>
  <c r="S7" i="3"/>
  <c r="W7" i="3"/>
  <c r="G9" i="3"/>
  <c r="K9" i="3"/>
  <c r="S9" i="3"/>
  <c r="W9" i="3"/>
  <c r="G16" i="3"/>
  <c r="K16" i="3"/>
  <c r="O16" i="3"/>
  <c r="W16" i="3"/>
  <c r="AQ56" i="3"/>
  <c r="AI56" i="3"/>
  <c r="AA56" i="3"/>
  <c r="O56" i="3"/>
  <c r="G56" i="3"/>
  <c r="AQ55" i="3"/>
  <c r="AM55" i="3"/>
  <c r="AE55" i="3"/>
  <c r="AA55" i="3"/>
  <c r="W55" i="3"/>
  <c r="S55" i="3"/>
  <c r="K55" i="3"/>
  <c r="G55" i="3"/>
  <c r="AQ54" i="3"/>
  <c r="AE54" i="3"/>
  <c r="S54" i="3"/>
  <c r="O54" i="3"/>
  <c r="K54" i="3"/>
  <c r="AQ53" i="3"/>
  <c r="AM53" i="3"/>
  <c r="AI53" i="3"/>
  <c r="AE53" i="3"/>
  <c r="AA53" i="3"/>
  <c r="W53" i="3"/>
  <c r="S53" i="3"/>
  <c r="O53" i="3"/>
  <c r="G53" i="3"/>
  <c r="AQ52" i="3"/>
  <c r="AM52" i="3"/>
  <c r="AI52" i="3"/>
  <c r="AE52" i="3"/>
  <c r="O52" i="3"/>
  <c r="G52" i="3"/>
  <c r="AM51" i="3"/>
  <c r="AA51" i="3"/>
  <c r="O51" i="3"/>
  <c r="G51" i="3"/>
  <c r="AQ50" i="3"/>
  <c r="AM50" i="3"/>
  <c r="W50" i="3"/>
  <c r="S50" i="3"/>
  <c r="K50" i="3"/>
  <c r="G50" i="3"/>
  <c r="AQ41" i="3"/>
  <c r="AM41" i="3"/>
  <c r="AE41" i="3"/>
  <c r="AA41" i="3"/>
  <c r="W41" i="3"/>
  <c r="S41" i="3"/>
  <c r="AQ40" i="3"/>
  <c r="AM40" i="3"/>
  <c r="AI40" i="3"/>
  <c r="AE40" i="3"/>
  <c r="AA40" i="3"/>
  <c r="W40" i="3"/>
  <c r="S40" i="3"/>
  <c r="K40" i="3"/>
  <c r="G40" i="3"/>
  <c r="AQ39" i="3"/>
  <c r="AI39" i="3"/>
  <c r="AE39" i="3"/>
  <c r="S39" i="3"/>
  <c r="O39" i="3"/>
  <c r="K39" i="3"/>
  <c r="N29" i="6"/>
  <c r="N30" i="6"/>
  <c r="N27" i="6"/>
  <c r="N33" i="6"/>
  <c r="N31" i="6"/>
  <c r="N32" i="6"/>
  <c r="N34" i="6"/>
  <c r="N28" i="6"/>
  <c r="N42" i="4"/>
  <c r="N39" i="4"/>
  <c r="N41" i="4"/>
  <c r="N38" i="4"/>
  <c r="N40" i="4"/>
  <c r="N27" i="4"/>
  <c r="N29" i="4"/>
  <c r="I15" i="4"/>
  <c r="I17" i="4"/>
  <c r="I8" i="4"/>
  <c r="I16" i="4"/>
  <c r="I21" i="4"/>
  <c r="I9" i="4"/>
  <c r="I13" i="4"/>
  <c r="I7" i="4"/>
  <c r="I20" i="4"/>
  <c r="I6" i="4"/>
  <c r="I12" i="4"/>
  <c r="I19" i="4"/>
  <c r="I14" i="4"/>
  <c r="I11" i="4"/>
  <c r="I18" i="4"/>
  <c r="G14" i="10"/>
  <c r="X14" i="10" s="1"/>
  <c r="K37" i="3"/>
  <c r="S37" i="3"/>
  <c r="AA37" i="3"/>
  <c r="AE37" i="3"/>
  <c r="AI37" i="3"/>
  <c r="AQ37" i="3"/>
  <c r="K38" i="3"/>
  <c r="O38" i="3"/>
  <c r="AM38" i="3"/>
  <c r="AQ38" i="3"/>
  <c r="K42" i="3"/>
  <c r="O42" i="3"/>
  <c r="S42" i="3"/>
  <c r="W42" i="3"/>
  <c r="AA42" i="3"/>
  <c r="AI42" i="3"/>
  <c r="AM42" i="3"/>
  <c r="K43" i="3"/>
  <c r="S43" i="3"/>
  <c r="W43" i="3"/>
  <c r="AA43" i="3"/>
  <c r="AE43" i="3"/>
  <c r="AI43" i="3"/>
  <c r="AM43" i="3"/>
  <c r="AQ43" i="3"/>
  <c r="K44" i="3"/>
  <c r="O44" i="3"/>
  <c r="S44" i="3"/>
  <c r="W44" i="3"/>
  <c r="AE44" i="3"/>
  <c r="AM44" i="3"/>
  <c r="AQ44" i="3"/>
  <c r="G38" i="3"/>
  <c r="G42" i="3"/>
  <c r="G43" i="3"/>
  <c r="G44" i="3"/>
  <c r="G37" i="3"/>
  <c r="K10" i="3"/>
  <c r="O10" i="3"/>
  <c r="S10" i="3"/>
  <c r="W10" i="3"/>
  <c r="G39" i="2"/>
  <c r="O39" i="2"/>
  <c r="AQ39" i="2"/>
  <c r="G40" i="2"/>
  <c r="K40" i="2"/>
  <c r="O40" i="2"/>
  <c r="S40" i="2"/>
  <c r="W40" i="2"/>
  <c r="AA40" i="2"/>
  <c r="AE40" i="2"/>
  <c r="AI40" i="2"/>
  <c r="AM40" i="2"/>
  <c r="AQ40" i="2"/>
  <c r="G41" i="2"/>
  <c r="W41" i="2"/>
  <c r="AA41" i="2"/>
  <c r="AE41" i="2"/>
  <c r="AQ41" i="2"/>
  <c r="O38" i="2"/>
  <c r="S38" i="2"/>
  <c r="W38" i="2"/>
  <c r="AI38" i="2"/>
  <c r="AP6" i="2"/>
  <c r="AP7" i="2"/>
  <c r="AP8" i="2"/>
  <c r="AP9" i="2"/>
  <c r="AP5" i="2"/>
  <c r="G29" i="2"/>
  <c r="K29" i="2"/>
  <c r="O29" i="2"/>
  <c r="S29" i="2"/>
  <c r="W29" i="2"/>
  <c r="AA29" i="2"/>
  <c r="AE29" i="2"/>
  <c r="AI29" i="2"/>
  <c r="AM29" i="2"/>
  <c r="AQ29" i="2"/>
  <c r="AR29" i="2" s="1"/>
  <c r="G30" i="2"/>
  <c r="K30" i="2"/>
  <c r="O30" i="2"/>
  <c r="S30" i="2"/>
  <c r="W30" i="2"/>
  <c r="AA30" i="2"/>
  <c r="AE30" i="2"/>
  <c r="AI30" i="2"/>
  <c r="AM30" i="2"/>
  <c r="AQ30" i="2"/>
  <c r="G31" i="2"/>
  <c r="O31" i="2"/>
  <c r="S31" i="2"/>
  <c r="W31" i="2"/>
  <c r="AA31" i="2"/>
  <c r="AE31" i="2"/>
  <c r="AI31" i="2"/>
  <c r="AM31" i="2"/>
  <c r="AQ31" i="2"/>
  <c r="G32" i="2"/>
  <c r="K32" i="2"/>
  <c r="O32" i="2"/>
  <c r="S32" i="2"/>
  <c r="W32" i="2"/>
  <c r="AA32" i="2"/>
  <c r="AE32" i="2"/>
  <c r="AI32" i="2"/>
  <c r="AM32" i="2"/>
  <c r="AQ32" i="2"/>
  <c r="S28" i="2"/>
  <c r="AA28" i="2"/>
  <c r="AE28" i="2"/>
  <c r="AI28" i="2"/>
  <c r="O28" i="2"/>
  <c r="K28" i="2"/>
  <c r="W22" i="2"/>
  <c r="K22" i="2"/>
  <c r="W17" i="2"/>
  <c r="S17" i="2"/>
  <c r="O17" i="2"/>
  <c r="K17" i="2"/>
  <c r="G17" i="2"/>
  <c r="O19" i="2"/>
  <c r="G19" i="2"/>
  <c r="W20" i="2"/>
  <c r="S20" i="2"/>
  <c r="G20" i="2"/>
  <c r="S18" i="2"/>
  <c r="O18" i="2"/>
  <c r="K18" i="2"/>
  <c r="G18" i="2"/>
  <c r="O21" i="2"/>
  <c r="G21" i="2"/>
  <c r="W6" i="2"/>
  <c r="W9" i="2"/>
  <c r="W8" i="2"/>
  <c r="W7" i="2"/>
  <c r="S6" i="2"/>
  <c r="S9" i="2"/>
  <c r="S8" i="2"/>
  <c r="S7" i="2"/>
  <c r="S11" i="2"/>
  <c r="O6" i="2"/>
  <c r="O9" i="2"/>
  <c r="O8" i="2"/>
  <c r="O7" i="2"/>
  <c r="O11" i="2"/>
  <c r="K6" i="2"/>
  <c r="K9" i="2"/>
  <c r="K8" i="2"/>
  <c r="K7" i="2"/>
  <c r="G6" i="2"/>
  <c r="G9" i="2"/>
  <c r="G8" i="2"/>
  <c r="G7" i="2"/>
  <c r="W10" i="2"/>
  <c r="S10" i="2"/>
  <c r="K10" i="2"/>
  <c r="G10" i="2"/>
  <c r="N14" i="1"/>
  <c r="N13" i="1"/>
  <c r="N15" i="1"/>
  <c r="I7" i="1"/>
  <c r="I6" i="1"/>
  <c r="I5" i="1"/>
  <c r="AR32" i="2" l="1"/>
  <c r="AR27" i="10"/>
  <c r="AR41" i="2"/>
  <c r="AR39" i="2"/>
  <c r="AR38" i="2"/>
  <c r="AR40" i="2"/>
  <c r="AR31" i="2"/>
  <c r="AR30" i="2"/>
  <c r="AR28" i="2"/>
  <c r="AR25" i="10"/>
  <c r="AR23" i="10"/>
  <c r="AR28" i="10"/>
  <c r="AR26" i="10"/>
  <c r="AR24" i="10"/>
  <c r="X10" i="10"/>
  <c r="X15" i="10"/>
  <c r="X11" i="10"/>
  <c r="X13" i="10"/>
  <c r="AR44" i="3"/>
  <c r="AR42" i="3"/>
  <c r="AR37" i="3"/>
  <c r="X10" i="3"/>
  <c r="AR43" i="3"/>
  <c r="AR38" i="3"/>
  <c r="AR39" i="3"/>
  <c r="AR41" i="3"/>
  <c r="AR51" i="3"/>
  <c r="AR52" i="3"/>
  <c r="AR54" i="3"/>
  <c r="AR55" i="3"/>
  <c r="AR56" i="3"/>
  <c r="AR40" i="3"/>
  <c r="AR50" i="3"/>
  <c r="AR53" i="3"/>
  <c r="X12" i="3"/>
  <c r="X31" i="3"/>
  <c r="X27" i="3"/>
  <c r="X22" i="3"/>
  <c r="X30" i="3"/>
  <c r="X24" i="3"/>
  <c r="X23" i="3"/>
  <c r="X28" i="3"/>
  <c r="X26" i="3"/>
  <c r="X25" i="3"/>
  <c r="X21" i="3"/>
  <c r="X29" i="3"/>
  <c r="X9" i="3"/>
  <c r="X16" i="3"/>
  <c r="X7" i="3"/>
  <c r="X11" i="3"/>
  <c r="X8" i="3"/>
  <c r="X6" i="3"/>
  <c r="X11" i="2"/>
  <c r="X7" i="2"/>
  <c r="X8" i="2"/>
  <c r="X9" i="2"/>
  <c r="X6" i="2"/>
  <c r="X10" i="2"/>
  <c r="AR22" i="10"/>
  <c r="X18" i="2"/>
  <c r="X19" i="2"/>
  <c r="X22" i="2"/>
  <c r="X21" i="2"/>
  <c r="X20" i="2"/>
  <c r="X17" i="2"/>
</calcChain>
</file>

<file path=xl/sharedStrings.xml><?xml version="1.0" encoding="utf-8"?>
<sst xmlns="http://schemas.openxmlformats.org/spreadsheetml/2006/main" count="1147" uniqueCount="103">
  <si>
    <t>1-я Лига</t>
  </si>
  <si>
    <t>Отборочные</t>
  </si>
  <si>
    <t>№</t>
  </si>
  <si>
    <t>Фамилия Имя</t>
  </si>
  <si>
    <t>Регион/Клуб</t>
  </si>
  <si>
    <t>1 серия</t>
  </si>
  <si>
    <t>2 серия</t>
  </si>
  <si>
    <t>3 серия</t>
  </si>
  <si>
    <t>4 серия</t>
  </si>
  <si>
    <t>5 серия</t>
  </si>
  <si>
    <t>Итог</t>
  </si>
  <si>
    <t>6 серия</t>
  </si>
  <si>
    <t>7 серия</t>
  </si>
  <si>
    <t>8 серия</t>
  </si>
  <si>
    <t>9 серия</t>
  </si>
  <si>
    <t>10 серия</t>
  </si>
  <si>
    <t>Место</t>
  </si>
  <si>
    <t>ФИО</t>
  </si>
  <si>
    <t>1 лига</t>
  </si>
  <si>
    <t>Топор</t>
  </si>
  <si>
    <t>РТ Ж</t>
  </si>
  <si>
    <t>РТ М</t>
  </si>
  <si>
    <t>МПЛ-50</t>
  </si>
  <si>
    <t>Дуэль</t>
  </si>
  <si>
    <t>Практика</t>
  </si>
  <si>
    <t>ОТБОРОЧНЫЕ</t>
  </si>
  <si>
    <t>∑</t>
  </si>
  <si>
    <t>1м</t>
  </si>
  <si>
    <t>2м</t>
  </si>
  <si>
    <t>3м</t>
  </si>
  <si>
    <t>"Римская терция" Женщины 3 метра</t>
  </si>
  <si>
    <t>"Римская терция" Женщины 5 метров</t>
  </si>
  <si>
    <t>5м</t>
  </si>
  <si>
    <t>ФИНАЛЫ</t>
  </si>
  <si>
    <t>Сумма</t>
  </si>
  <si>
    <t>Финалистки "Римская терция" Женщины</t>
  </si>
  <si>
    <t>"Римская терция" Мужчины 5 метров</t>
  </si>
  <si>
    <t>Финалисты "Римская терция"</t>
  </si>
  <si>
    <t>"Римская терция" Мужчины 7 метров</t>
  </si>
  <si>
    <t>Метание Топора</t>
  </si>
  <si>
    <t>Метание "Сапёрной лопатки"</t>
  </si>
  <si>
    <t>Упражнение "Дуэль"</t>
  </si>
  <si>
    <t>Упражнение "Практика"</t>
  </si>
  <si>
    <t>Матевосян Ашот</t>
  </si>
  <si>
    <t>Матчина Наталья</t>
  </si>
  <si>
    <t>СПб</t>
  </si>
  <si>
    <t>Гатауллин Рашит</t>
  </si>
  <si>
    <t>Шлоков Роман</t>
  </si>
  <si>
    <t>Новикова Татьяна</t>
  </si>
  <si>
    <t>Новиков Олег</t>
  </si>
  <si>
    <t>Минин Антон</t>
  </si>
  <si>
    <t>Новиков Алексей</t>
  </si>
  <si>
    <t>Даньшин Олег</t>
  </si>
  <si>
    <t>7м</t>
  </si>
  <si>
    <t>Дуэт</t>
  </si>
  <si>
    <t>Участники турнира "Кубок Петра Великого 2018"</t>
  </si>
  <si>
    <t>Лебедева Ольга</t>
  </si>
  <si>
    <t>СПб, "78 Легион"</t>
  </si>
  <si>
    <t>Москва, "FreeKnife"</t>
  </si>
  <si>
    <t>Без спины</t>
  </si>
  <si>
    <t>Егорова Татьяна</t>
  </si>
  <si>
    <t>СПб, "Злая Пчела"</t>
  </si>
  <si>
    <t>Соломина Ольга</t>
  </si>
  <si>
    <t>Зиновьев Александр</t>
  </si>
  <si>
    <t>Череповец, "Цель"</t>
  </si>
  <si>
    <t>Баландин Владимир</t>
  </si>
  <si>
    <t>Майданова Анна</t>
  </si>
  <si>
    <t>Яциненко Александр</t>
  </si>
  <si>
    <t>1 м</t>
  </si>
  <si>
    <t>3 метра женщины; 5 метров мужчины</t>
  </si>
  <si>
    <t>5 метров женщины; 7 метров мужчины</t>
  </si>
  <si>
    <t>Общая сумма</t>
  </si>
  <si>
    <t>"Без спины"</t>
  </si>
  <si>
    <t>Иванов Юрий</t>
  </si>
  <si>
    <t>Калуга, "школа Ахмаду"</t>
  </si>
  <si>
    <t>Уксусов Никита</t>
  </si>
  <si>
    <t>Москва "шк. Д. Мельникова"</t>
  </si>
  <si>
    <t xml:space="preserve"> Отборочный этап</t>
  </si>
  <si>
    <t xml:space="preserve"> Финал</t>
  </si>
  <si>
    <t>СПб, "ЦАЁСП"</t>
  </si>
  <si>
    <t>5(9)</t>
  </si>
  <si>
    <t>5(2)</t>
  </si>
  <si>
    <t>6</t>
  </si>
  <si>
    <t>1</t>
  </si>
  <si>
    <t>4(8)</t>
  </si>
  <si>
    <t>4(7)</t>
  </si>
  <si>
    <t>5</t>
  </si>
  <si>
    <t>3</t>
  </si>
  <si>
    <t>0(15)</t>
  </si>
  <si>
    <t>20</t>
  </si>
  <si>
    <t>0</t>
  </si>
  <si>
    <t>итог</t>
  </si>
  <si>
    <t>Снайпинг за 3 место 3 метра</t>
  </si>
  <si>
    <t>win</t>
  </si>
  <si>
    <t>Финалы</t>
  </si>
  <si>
    <t>Москва "Шк. Д. Мельникова"</t>
  </si>
  <si>
    <t xml:space="preserve">Финалы Мужчины </t>
  </si>
  <si>
    <t>Финалы Женщины</t>
  </si>
  <si>
    <t>Финал Мужчины</t>
  </si>
  <si>
    <t>Финал Женщины</t>
  </si>
  <si>
    <t>Римская терция</t>
  </si>
  <si>
    <t>Женщины</t>
  </si>
  <si>
    <t>Мужчины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</si>
</sst>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6"/>
      <color theme="1"/>
      <name val="Cambria"/>
      <family val="1"/>
      <charset val="204"/>
    </font>
    <font>
      <b/>
      <sz val="14"/>
      <color theme="1"/>
      <name val="Cambria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6"/>
      <color theme="1"/>
      <name val="Cambria"/>
      <family val="1"/>
      <charset val="204"/>
      <scheme val="major"/>
    </font>
    <font>
      <b/>
      <sz val="14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22" fillId="0" borderId="0" applyFont="0" applyFill="0" applyBorder="0" applyAlignment="0" applyProtection="0"/>
  </cellStyleXfs>
  <cellXfs count="806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/>
    <xf numFmtId="0" fontId="7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0" fillId="0" borderId="6" xfId="0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0" fillId="0" borderId="9" xfId="0" applyFill="1" applyBorder="1"/>
    <xf numFmtId="0" fontId="0" fillId="0" borderId="9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0" fillId="0" borderId="14" xfId="0" applyFill="1" applyBorder="1"/>
    <xf numFmtId="0" fontId="3" fillId="0" borderId="24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0" fillId="0" borderId="8" xfId="0" applyFill="1" applyBorder="1"/>
    <xf numFmtId="0" fontId="10" fillId="0" borderId="8" xfId="0" applyFont="1" applyFill="1" applyBorder="1"/>
    <xf numFmtId="0" fontId="0" fillId="0" borderId="8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4" fillId="0" borderId="4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5" fillId="0" borderId="2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left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0" xfId="0" applyFill="1"/>
    <xf numFmtId="0" fontId="0" fillId="0" borderId="8" xfId="0" applyFont="1" applyFill="1" applyBorder="1" applyAlignment="1">
      <alignment horizontal="center" vertical="center"/>
    </xf>
    <xf numFmtId="0" fontId="0" fillId="0" borderId="8" xfId="0" applyFont="1" applyFill="1" applyBorder="1"/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13" fillId="0" borderId="0" xfId="0" applyFont="1" applyBorder="1" applyAlignment="1"/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6" xfId="0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Border="1"/>
    <xf numFmtId="0" fontId="0" fillId="0" borderId="0" xfId="0" applyBorder="1" applyAlignment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/>
    <xf numFmtId="0" fontId="0" fillId="0" borderId="38" xfId="0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0" fillId="0" borderId="8" xfId="0" applyFont="1" applyBorder="1"/>
    <xf numFmtId="0" fontId="0" fillId="0" borderId="8" xfId="0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0" fillId="0" borderId="13" xfId="0" applyBorder="1"/>
    <xf numFmtId="0" fontId="10" fillId="0" borderId="13" xfId="0" applyFont="1" applyBorder="1"/>
    <xf numFmtId="0" fontId="2" fillId="0" borderId="2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46" xfId="0" applyBorder="1"/>
    <xf numFmtId="0" fontId="0" fillId="0" borderId="47" xfId="0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12" xfId="0" applyBorder="1"/>
    <xf numFmtId="0" fontId="0" fillId="0" borderId="11" xfId="0" applyBorder="1" applyAlignment="1">
      <alignment horizontal="center"/>
    </xf>
    <xf numFmtId="49" fontId="0" fillId="0" borderId="45" xfId="0" applyNumberForma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/>
    <xf numFmtId="0" fontId="0" fillId="0" borderId="45" xfId="0" applyBorder="1"/>
    <xf numFmtId="0" fontId="9" fillId="0" borderId="50" xfId="0" applyFont="1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13" xfId="0" applyFont="1" applyFill="1" applyBorder="1"/>
    <xf numFmtId="0" fontId="0" fillId="0" borderId="8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5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26" xfId="0" applyFill="1" applyBorder="1" applyAlignment="1"/>
    <xf numFmtId="0" fontId="0" fillId="0" borderId="27" xfId="0" applyFill="1" applyBorder="1" applyAlignment="1"/>
    <xf numFmtId="0" fontId="9" fillId="0" borderId="43" xfId="0" applyFont="1" applyBorder="1" applyAlignment="1">
      <alignment horizontal="center" vertical="center"/>
    </xf>
    <xf numFmtId="0" fontId="0" fillId="0" borderId="50" xfId="0" applyFill="1" applyBorder="1"/>
    <xf numFmtId="0" fontId="0" fillId="0" borderId="43" xfId="0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left"/>
    </xf>
    <xf numFmtId="0" fontId="18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0" fillId="0" borderId="18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0" fillId="0" borderId="58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left" vertical="center"/>
    </xf>
    <xf numFmtId="0" fontId="17" fillId="0" borderId="13" xfId="0" applyFont="1" applyFill="1" applyBorder="1" applyAlignment="1">
      <alignment horizontal="left" vertical="center"/>
    </xf>
    <xf numFmtId="0" fontId="0" fillId="0" borderId="35" xfId="0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50" xfId="0" applyBorder="1"/>
    <xf numFmtId="0" fontId="9" fillId="0" borderId="27" xfId="0" applyFont="1" applyFill="1" applyBorder="1" applyAlignment="1">
      <alignment horizontal="center" vertical="center"/>
    </xf>
    <xf numFmtId="0" fontId="0" fillId="0" borderId="52" xfId="0" applyBorder="1"/>
    <xf numFmtId="0" fontId="0" fillId="0" borderId="30" xfId="0" applyBorder="1"/>
    <xf numFmtId="0" fontId="0" fillId="0" borderId="35" xfId="0" applyBorder="1"/>
    <xf numFmtId="0" fontId="0" fillId="0" borderId="36" xfId="0" applyBorder="1"/>
    <xf numFmtId="0" fontId="0" fillId="0" borderId="41" xfId="0" applyBorder="1"/>
    <xf numFmtId="0" fontId="0" fillId="0" borderId="42" xfId="0" applyBorder="1"/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6" xfId="0" applyBorder="1"/>
    <xf numFmtId="0" fontId="0" fillId="0" borderId="7" xfId="0" applyBorder="1"/>
    <xf numFmtId="0" fontId="0" fillId="0" borderId="11" xfId="0" applyBorder="1"/>
    <xf numFmtId="0" fontId="0" fillId="0" borderId="25" xfId="0" applyBorder="1"/>
    <xf numFmtId="0" fontId="0" fillId="0" borderId="27" xfId="0" applyBorder="1"/>
    <xf numFmtId="0" fontId="0" fillId="0" borderId="33" xfId="0" applyBorder="1" applyAlignment="1">
      <alignment horizontal="center" vertical="center"/>
    </xf>
    <xf numFmtId="0" fontId="0" fillId="0" borderId="34" xfId="0" applyBorder="1"/>
    <xf numFmtId="0" fontId="0" fillId="0" borderId="40" xfId="0" applyBorder="1"/>
    <xf numFmtId="0" fontId="0" fillId="0" borderId="51" xfId="0" applyBorder="1"/>
    <xf numFmtId="0" fontId="0" fillId="0" borderId="53" xfId="0" applyBorder="1"/>
    <xf numFmtId="0" fontId="0" fillId="0" borderId="29" xfId="0" applyBorder="1"/>
    <xf numFmtId="0" fontId="0" fillId="0" borderId="31" xfId="0" applyBorder="1"/>
    <xf numFmtId="0" fontId="0" fillId="0" borderId="10" xfId="0" applyBorder="1"/>
    <xf numFmtId="0" fontId="12" fillId="0" borderId="0" xfId="0" applyFont="1" applyBorder="1" applyAlignment="1">
      <alignment horizontal="center"/>
    </xf>
    <xf numFmtId="0" fontId="0" fillId="0" borderId="43" xfId="0" applyBorder="1"/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10" fillId="0" borderId="23" xfId="0" applyFont="1" applyFill="1" applyBorder="1"/>
    <xf numFmtId="0" fontId="0" fillId="0" borderId="61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left"/>
    </xf>
    <xf numFmtId="0" fontId="0" fillId="0" borderId="62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0" xfId="0" applyFill="1" applyBorder="1"/>
    <xf numFmtId="0" fontId="0" fillId="2" borderId="10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10" fillId="2" borderId="6" xfId="0" applyFont="1" applyFill="1" applyBorder="1"/>
    <xf numFmtId="0" fontId="0" fillId="2" borderId="25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0" fillId="2" borderId="8" xfId="0" applyFill="1" applyBorder="1" applyAlignment="1">
      <alignment vertical="center"/>
    </xf>
    <xf numFmtId="0" fontId="0" fillId="2" borderId="26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10" fillId="2" borderId="8" xfId="0" applyFont="1" applyFill="1" applyBorder="1"/>
    <xf numFmtId="0" fontId="9" fillId="2" borderId="13" xfId="0" applyFont="1" applyFill="1" applyBorder="1" applyAlignment="1">
      <alignment horizontal="center" vertical="center"/>
    </xf>
    <xf numFmtId="0" fontId="0" fillId="2" borderId="13" xfId="0" applyFill="1" applyBorder="1" applyAlignment="1">
      <alignment vertical="center"/>
    </xf>
    <xf numFmtId="0" fontId="0" fillId="2" borderId="41" xfId="0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vertical="center"/>
    </xf>
    <xf numFmtId="0" fontId="0" fillId="2" borderId="37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10" fillId="2" borderId="13" xfId="0" applyFont="1" applyFill="1" applyBorder="1"/>
    <xf numFmtId="0" fontId="0" fillId="2" borderId="40" xfId="0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9" fillId="2" borderId="50" xfId="0" applyFont="1" applyFill="1" applyBorder="1" applyAlignment="1">
      <alignment horizontal="center" vertical="center"/>
    </xf>
    <xf numFmtId="0" fontId="0" fillId="2" borderId="50" xfId="0" applyFill="1" applyBorder="1" applyAlignment="1">
      <alignment vertical="center"/>
    </xf>
    <xf numFmtId="0" fontId="0" fillId="2" borderId="51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vertical="center"/>
    </xf>
    <xf numFmtId="0" fontId="10" fillId="2" borderId="50" xfId="0" applyFont="1" applyFill="1" applyBorder="1"/>
    <xf numFmtId="0" fontId="9" fillId="0" borderId="41" xfId="0" applyFont="1" applyFill="1" applyBorder="1" applyAlignment="1">
      <alignment horizontal="center" vertical="center"/>
    </xf>
    <xf numFmtId="0" fontId="9" fillId="0" borderId="63" xfId="0" applyFont="1" applyFill="1" applyBorder="1" applyAlignment="1">
      <alignment horizontal="center" vertical="center"/>
    </xf>
    <xf numFmtId="0" fontId="9" fillId="0" borderId="58" xfId="0" applyFont="1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11" fillId="0" borderId="2" xfId="0" applyFont="1" applyBorder="1" applyAlignment="1"/>
    <xf numFmtId="0" fontId="11" fillId="0" borderId="3" xfId="0" applyFont="1" applyBorder="1" applyAlignment="1"/>
    <xf numFmtId="0" fontId="10" fillId="0" borderId="24" xfId="0" applyFont="1" applyFill="1" applyBorder="1"/>
    <xf numFmtId="0" fontId="3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27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50" xfId="0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4" borderId="25" xfId="0" applyFont="1" applyFill="1" applyBorder="1" applyAlignment="1">
      <alignment horizontal="center" vertical="center"/>
    </xf>
    <xf numFmtId="0" fontId="0" fillId="4" borderId="22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/>
    </xf>
    <xf numFmtId="0" fontId="0" fillId="4" borderId="23" xfId="0" applyFont="1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10" fillId="2" borderId="25" xfId="0" applyFont="1" applyFill="1" applyBorder="1"/>
    <xf numFmtId="0" fontId="0" fillId="2" borderId="19" xfId="0" applyFill="1" applyBorder="1" applyAlignment="1">
      <alignment vertical="center"/>
    </xf>
    <xf numFmtId="0" fontId="10" fillId="2" borderId="26" xfId="0" applyFont="1" applyFill="1" applyBorder="1"/>
    <xf numFmtId="0" fontId="0" fillId="2" borderId="8" xfId="0" applyFill="1" applyBorder="1"/>
    <xf numFmtId="0" fontId="0" fillId="2" borderId="26" xfId="0" applyFill="1" applyBorder="1" applyAlignment="1">
      <alignment vertical="center"/>
    </xf>
    <xf numFmtId="0" fontId="0" fillId="2" borderId="26" xfId="0" applyFill="1" applyBorder="1"/>
    <xf numFmtId="0" fontId="3" fillId="2" borderId="10" xfId="0" applyFont="1" applyFill="1" applyBorder="1" applyAlignment="1">
      <alignment horizontal="center" vertical="center"/>
    </xf>
    <xf numFmtId="0" fontId="0" fillId="2" borderId="45" xfId="0" applyFill="1" applyBorder="1"/>
    <xf numFmtId="0" fontId="0" fillId="2" borderId="10" xfId="0" applyFill="1" applyBorder="1" applyAlignment="1">
      <alignment vertical="center"/>
    </xf>
    <xf numFmtId="0" fontId="10" fillId="2" borderId="45" xfId="0" applyFont="1" applyFill="1" applyBorder="1"/>
    <xf numFmtId="0" fontId="9" fillId="2" borderId="19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19" fillId="2" borderId="6" xfId="0" applyFont="1" applyFill="1" applyBorder="1"/>
    <xf numFmtId="0" fontId="0" fillId="2" borderId="6" xfId="0" applyFill="1" applyBorder="1" applyAlignment="1">
      <alignment horizontal="center" vertical="top"/>
    </xf>
    <xf numFmtId="0" fontId="0" fillId="2" borderId="7" xfId="0" applyFill="1" applyBorder="1" applyAlignment="1">
      <alignment horizontal="center" vertical="top"/>
    </xf>
    <xf numFmtId="0" fontId="9" fillId="2" borderId="26" xfId="0" applyFont="1" applyFill="1" applyBorder="1" applyAlignment="1">
      <alignment horizontal="center" vertical="center"/>
    </xf>
    <xf numFmtId="0" fontId="19" fillId="2" borderId="8" xfId="0" applyFont="1" applyFill="1" applyBorder="1"/>
    <xf numFmtId="0" fontId="0" fillId="2" borderId="8" xfId="0" applyFill="1" applyBorder="1" applyAlignment="1">
      <alignment horizontal="center" vertical="top"/>
    </xf>
    <xf numFmtId="0" fontId="0" fillId="2" borderId="9" xfId="0" applyFill="1" applyBorder="1" applyAlignment="1">
      <alignment horizontal="center" vertical="top"/>
    </xf>
    <xf numFmtId="0" fontId="9" fillId="2" borderId="27" xfId="0" applyFont="1" applyFill="1" applyBorder="1" applyAlignment="1">
      <alignment horizontal="center" vertical="center"/>
    </xf>
    <xf numFmtId="0" fontId="19" fillId="2" borderId="13" xfId="0" applyFont="1" applyFill="1" applyBorder="1"/>
    <xf numFmtId="0" fontId="0" fillId="2" borderId="13" xfId="0" applyFill="1" applyBorder="1" applyAlignment="1">
      <alignment horizontal="center" vertical="top"/>
    </xf>
    <xf numFmtId="0" fontId="0" fillId="2" borderId="14" xfId="0" applyFill="1" applyBorder="1" applyAlignment="1">
      <alignment horizontal="center" vertical="top"/>
    </xf>
    <xf numFmtId="0" fontId="0" fillId="0" borderId="27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top"/>
    </xf>
    <xf numFmtId="0" fontId="0" fillId="0" borderId="20" xfId="0" applyFill="1" applyBorder="1" applyAlignment="1">
      <alignment horizontal="center" vertical="center"/>
    </xf>
    <xf numFmtId="0" fontId="0" fillId="0" borderId="50" xfId="0" applyFill="1" applyBorder="1" applyAlignment="1">
      <alignment vertical="center"/>
    </xf>
    <xf numFmtId="0" fontId="0" fillId="0" borderId="20" xfId="0" applyFill="1" applyBorder="1"/>
    <xf numFmtId="0" fontId="0" fillId="0" borderId="9" xfId="0" applyFill="1" applyBorder="1" applyAlignment="1">
      <alignment horizontal="left" vertical="center"/>
    </xf>
    <xf numFmtId="0" fontId="10" fillId="0" borderId="7" xfId="0" applyFont="1" applyFill="1" applyBorder="1"/>
    <xf numFmtId="0" fontId="10" fillId="0" borderId="14" xfId="0" applyFont="1" applyFill="1" applyBorder="1"/>
    <xf numFmtId="0" fontId="3" fillId="0" borderId="22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3" borderId="26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left" vertical="center"/>
    </xf>
    <xf numFmtId="0" fontId="0" fillId="3" borderId="8" xfId="0" applyFont="1" applyFill="1" applyBorder="1" applyAlignment="1">
      <alignment horizontal="left"/>
    </xf>
    <xf numFmtId="0" fontId="0" fillId="3" borderId="61" xfId="0" applyFont="1" applyFill="1" applyBorder="1" applyAlignment="1">
      <alignment horizontal="center" vertical="center"/>
    </xf>
    <xf numFmtId="0" fontId="0" fillId="3" borderId="38" xfId="0" applyFont="1" applyFill="1" applyBorder="1" applyAlignment="1">
      <alignment horizontal="center" vertical="center"/>
    </xf>
    <xf numFmtId="0" fontId="0" fillId="3" borderId="39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37" xfId="0" applyFont="1" applyFill="1" applyBorder="1" applyAlignment="1">
      <alignment horizontal="center" vertical="center"/>
    </xf>
    <xf numFmtId="0" fontId="0" fillId="3" borderId="23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0" fillId="6" borderId="26" xfId="0" applyFont="1" applyFill="1" applyBorder="1" applyAlignment="1">
      <alignment horizontal="center" vertical="center"/>
    </xf>
    <xf numFmtId="0" fontId="0" fillId="6" borderId="8" xfId="0" applyFont="1" applyFill="1" applyBorder="1" applyAlignment="1">
      <alignment horizontal="left" vertical="center"/>
    </xf>
    <xf numFmtId="0" fontId="0" fillId="6" borderId="8" xfId="0" applyFont="1" applyFill="1" applyBorder="1" applyAlignment="1">
      <alignment horizontal="left"/>
    </xf>
    <xf numFmtId="0" fontId="0" fillId="6" borderId="61" xfId="0" applyFont="1" applyFill="1" applyBorder="1" applyAlignment="1">
      <alignment horizontal="center" vertical="center"/>
    </xf>
    <xf numFmtId="0" fontId="0" fillId="6" borderId="38" xfId="0" applyFont="1" applyFill="1" applyBorder="1" applyAlignment="1">
      <alignment horizontal="center" vertical="center"/>
    </xf>
    <xf numFmtId="0" fontId="0" fillId="6" borderId="39" xfId="0" applyFont="1" applyFill="1" applyBorder="1" applyAlignment="1">
      <alignment horizontal="center" vertical="center"/>
    </xf>
    <xf numFmtId="0" fontId="0" fillId="6" borderId="8" xfId="0" applyFont="1" applyFill="1" applyBorder="1" applyAlignment="1">
      <alignment horizontal="center" vertical="center"/>
    </xf>
    <xf numFmtId="0" fontId="0" fillId="6" borderId="37" xfId="0" applyFont="1" applyFill="1" applyBorder="1" applyAlignment="1">
      <alignment horizontal="center" vertical="center"/>
    </xf>
    <xf numFmtId="0" fontId="0" fillId="6" borderId="23" xfId="0" applyFont="1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0" fillId="5" borderId="25" xfId="0" applyFont="1" applyFill="1" applyBorder="1" applyAlignment="1">
      <alignment horizontal="center" vertical="center"/>
    </xf>
    <xf numFmtId="0" fontId="0" fillId="5" borderId="6" xfId="0" applyFont="1" applyFill="1" applyBorder="1"/>
    <xf numFmtId="0" fontId="0" fillId="5" borderId="6" xfId="0" applyFont="1" applyFill="1" applyBorder="1" applyAlignment="1">
      <alignment horizontal="left"/>
    </xf>
    <xf numFmtId="0" fontId="0" fillId="5" borderId="48" xfId="0" applyFont="1" applyFill="1" applyBorder="1" applyAlignment="1">
      <alignment horizontal="center" vertical="center"/>
    </xf>
    <xf numFmtId="0" fontId="0" fillId="5" borderId="35" xfId="0" applyFont="1" applyFill="1" applyBorder="1" applyAlignment="1">
      <alignment horizontal="center" vertical="center"/>
    </xf>
    <xf numFmtId="0" fontId="0" fillId="5" borderId="36" xfId="0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/>
    </xf>
    <xf numFmtId="0" fontId="0" fillId="5" borderId="34" xfId="0" applyFont="1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8" xfId="0" applyBorder="1"/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left" vertical="center"/>
    </xf>
    <xf numFmtId="0" fontId="0" fillId="3" borderId="13" xfId="0" applyFont="1" applyFill="1" applyBorder="1" applyAlignment="1">
      <alignment horizontal="left"/>
    </xf>
    <xf numFmtId="0" fontId="0" fillId="3" borderId="40" xfId="0" applyFont="1" applyFill="1" applyBorder="1" applyAlignment="1">
      <alignment horizontal="center" vertical="center"/>
    </xf>
    <xf numFmtId="0" fontId="0" fillId="3" borderId="41" xfId="0" applyFont="1" applyFill="1" applyBorder="1" applyAlignment="1">
      <alignment horizontal="center" vertical="center"/>
    </xf>
    <xf numFmtId="0" fontId="0" fillId="3" borderId="42" xfId="0" applyFont="1" applyFill="1" applyBorder="1" applyAlignment="1">
      <alignment horizontal="center" vertical="center"/>
    </xf>
    <xf numFmtId="0" fontId="0" fillId="3" borderId="27" xfId="0" applyFont="1" applyFill="1" applyBorder="1" applyAlignment="1">
      <alignment horizontal="center" vertical="center"/>
    </xf>
    <xf numFmtId="0" fontId="0" fillId="3" borderId="59" xfId="0" applyFont="1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0" fillId="6" borderId="8" xfId="0" applyFont="1" applyFill="1" applyBorder="1"/>
    <xf numFmtId="0" fontId="0" fillId="6" borderId="19" xfId="0" applyFont="1" applyFill="1" applyBorder="1" applyAlignment="1">
      <alignment horizontal="left" vertical="center"/>
    </xf>
    <xf numFmtId="0" fontId="0" fillId="6" borderId="58" xfId="0" applyFont="1" applyFill="1" applyBorder="1" applyAlignment="1">
      <alignment horizontal="center" vertical="center"/>
    </xf>
    <xf numFmtId="0" fontId="0" fillId="6" borderId="26" xfId="0" applyFill="1" applyBorder="1" applyAlignment="1">
      <alignment horizontal="center" vertical="center"/>
    </xf>
    <xf numFmtId="0" fontId="0" fillId="5" borderId="8" xfId="0" applyFont="1" applyFill="1" applyBorder="1" applyAlignment="1">
      <alignment horizontal="center" vertical="center"/>
    </xf>
    <xf numFmtId="0" fontId="0" fillId="5" borderId="8" xfId="0" applyFont="1" applyFill="1" applyBorder="1" applyAlignment="1">
      <alignment horizontal="left" vertical="center"/>
    </xf>
    <xf numFmtId="0" fontId="0" fillId="5" borderId="37" xfId="0" applyFont="1" applyFill="1" applyBorder="1" applyAlignment="1">
      <alignment horizontal="center" vertical="center"/>
    </xf>
    <xf numFmtId="0" fontId="0" fillId="5" borderId="38" xfId="0" applyFont="1" applyFill="1" applyBorder="1" applyAlignment="1">
      <alignment horizontal="center" vertical="center"/>
    </xf>
    <xf numFmtId="0" fontId="0" fillId="5" borderId="39" xfId="0" applyFont="1" applyFill="1" applyBorder="1" applyAlignment="1">
      <alignment horizontal="center" vertical="center"/>
    </xf>
    <xf numFmtId="0" fontId="0" fillId="5" borderId="26" xfId="0" applyFont="1" applyFill="1" applyBorder="1" applyAlignment="1">
      <alignment horizontal="center" vertical="center"/>
    </xf>
    <xf numFmtId="0" fontId="0" fillId="5" borderId="58" xfId="0" applyFont="1" applyFill="1" applyBorder="1" applyAlignment="1">
      <alignment horizontal="center" vertical="center"/>
    </xf>
    <xf numFmtId="0" fontId="0" fillId="5" borderId="26" xfId="0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0" fillId="0" borderId="28" xfId="0" applyBorder="1"/>
    <xf numFmtId="0" fontId="0" fillId="3" borderId="10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4" borderId="6" xfId="0" applyFont="1" applyFill="1" applyBorder="1" applyAlignment="1">
      <alignment horizontal="left" vertical="center"/>
    </xf>
    <xf numFmtId="0" fontId="0" fillId="4" borderId="6" xfId="0" applyFont="1" applyFill="1" applyBorder="1" applyAlignment="1">
      <alignment horizontal="left"/>
    </xf>
    <xf numFmtId="0" fontId="0" fillId="4" borderId="34" xfId="0" applyFont="1" applyFill="1" applyBorder="1" applyAlignment="1">
      <alignment horizontal="center" vertical="center"/>
    </xf>
    <xf numFmtId="0" fontId="0" fillId="4" borderId="35" xfId="0" applyFont="1" applyFill="1" applyBorder="1" applyAlignment="1">
      <alignment horizontal="center" vertical="center"/>
    </xf>
    <xf numFmtId="0" fontId="0" fillId="4" borderId="57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4" borderId="48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horizontal="left"/>
    </xf>
    <xf numFmtId="0" fontId="0" fillId="4" borderId="37" xfId="0" applyFont="1" applyFill="1" applyBorder="1" applyAlignment="1">
      <alignment horizontal="center" vertical="center"/>
    </xf>
    <xf numFmtId="0" fontId="0" fillId="4" borderId="38" xfId="0" applyFont="1" applyFill="1" applyBorder="1" applyAlignment="1">
      <alignment horizontal="center" vertical="center"/>
    </xf>
    <xf numFmtId="0" fontId="0" fillId="4" borderId="58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4" borderId="61" xfId="0" applyFont="1" applyFill="1" applyBorder="1" applyAlignment="1">
      <alignment horizontal="center" vertical="center"/>
    </xf>
    <xf numFmtId="0" fontId="0" fillId="4" borderId="43" xfId="0" applyFont="1" applyFill="1" applyBorder="1" applyAlignment="1">
      <alignment horizontal="center" vertical="center"/>
    </xf>
    <xf numFmtId="0" fontId="0" fillId="4" borderId="50" xfId="0" applyFont="1" applyFill="1" applyBorder="1"/>
    <xf numFmtId="0" fontId="0" fillId="4" borderId="50" xfId="0" applyFont="1" applyFill="1" applyBorder="1" applyAlignment="1">
      <alignment horizontal="left"/>
    </xf>
    <xf numFmtId="0" fontId="0" fillId="4" borderId="51" xfId="0" applyFont="1" applyFill="1" applyBorder="1" applyAlignment="1">
      <alignment horizontal="center" vertical="center"/>
    </xf>
    <xf numFmtId="0" fontId="0" fillId="4" borderId="52" xfId="0" applyFont="1" applyFill="1" applyBorder="1" applyAlignment="1">
      <alignment horizontal="center" vertical="center"/>
    </xf>
    <xf numFmtId="0" fontId="0" fillId="4" borderId="63" xfId="0" applyFont="1" applyFill="1" applyBorder="1" applyAlignment="1">
      <alignment horizontal="center" vertical="center"/>
    </xf>
    <xf numFmtId="0" fontId="0" fillId="4" borderId="50" xfId="0" applyFont="1" applyFill="1" applyBorder="1" applyAlignment="1">
      <alignment horizontal="center" vertical="center"/>
    </xf>
    <xf numFmtId="0" fontId="0" fillId="4" borderId="62" xfId="0" applyFont="1" applyFill="1" applyBorder="1" applyAlignment="1">
      <alignment horizontal="center" vertical="center"/>
    </xf>
    <xf numFmtId="0" fontId="0" fillId="4" borderId="50" xfId="0" applyFont="1" applyFill="1" applyBorder="1" applyAlignment="1">
      <alignment horizontal="left" vertical="center"/>
    </xf>
    <xf numFmtId="0" fontId="0" fillId="4" borderId="44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0" fillId="3" borderId="50" xfId="0" applyFill="1" applyBorder="1" applyAlignment="1">
      <alignment vertical="center"/>
    </xf>
    <xf numFmtId="0" fontId="10" fillId="3" borderId="9" xfId="0" applyFont="1" applyFill="1" applyBorder="1"/>
    <xf numFmtId="0" fontId="0" fillId="3" borderId="34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/>
    </xf>
    <xf numFmtId="0" fontId="12" fillId="3" borderId="22" xfId="0" applyFont="1" applyFill="1" applyBorder="1" applyAlignment="1">
      <alignment horizontal="center" vertical="center"/>
    </xf>
    <xf numFmtId="0" fontId="9" fillId="6" borderId="8" xfId="0" applyFont="1" applyFill="1" applyBorder="1" applyAlignment="1">
      <alignment horizontal="center" vertical="center"/>
    </xf>
    <xf numFmtId="0" fontId="0" fillId="6" borderId="8" xfId="0" applyFill="1" applyBorder="1"/>
    <xf numFmtId="0" fontId="0" fillId="6" borderId="9" xfId="0" applyFill="1" applyBorder="1" applyAlignment="1">
      <alignment horizontal="left" vertical="center"/>
    </xf>
    <xf numFmtId="0" fontId="0" fillId="6" borderId="37" xfId="0" applyFill="1" applyBorder="1" applyAlignment="1">
      <alignment horizontal="center" vertical="center"/>
    </xf>
    <xf numFmtId="0" fontId="0" fillId="6" borderId="38" xfId="0" applyFill="1" applyBorder="1" applyAlignment="1">
      <alignment horizontal="center" vertical="center"/>
    </xf>
    <xf numFmtId="0" fontId="0" fillId="6" borderId="39" xfId="0" applyFill="1" applyBorder="1" applyAlignment="1">
      <alignment horizontal="center" vertical="center"/>
    </xf>
    <xf numFmtId="0" fontId="9" fillId="6" borderId="44" xfId="0" applyFont="1" applyFill="1" applyBorder="1" applyAlignment="1">
      <alignment horizontal="center" vertical="center"/>
    </xf>
    <xf numFmtId="0" fontId="9" fillId="6" borderId="23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0" fontId="10" fillId="5" borderId="20" xfId="0" applyFont="1" applyFill="1" applyBorder="1"/>
    <xf numFmtId="0" fontId="10" fillId="5" borderId="64" xfId="0" applyFont="1" applyFill="1" applyBorder="1"/>
    <xf numFmtId="0" fontId="0" fillId="5" borderId="40" xfId="0" applyFill="1" applyBorder="1" applyAlignment="1">
      <alignment horizontal="center" vertical="center"/>
    </xf>
    <xf numFmtId="0" fontId="0" fillId="5" borderId="41" xfId="0" applyFill="1" applyBorder="1" applyAlignment="1">
      <alignment horizontal="center" vertical="center"/>
    </xf>
    <xf numFmtId="0" fontId="0" fillId="5" borderId="42" xfId="0" applyFill="1" applyBorder="1" applyAlignment="1">
      <alignment horizontal="center" vertical="center"/>
    </xf>
    <xf numFmtId="0" fontId="9" fillId="5" borderId="60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left"/>
    </xf>
    <xf numFmtId="0" fontId="0" fillId="4" borderId="8" xfId="0" applyFill="1" applyBorder="1" applyAlignment="1">
      <alignment vertical="center"/>
    </xf>
    <xf numFmtId="0" fontId="10" fillId="4" borderId="8" xfId="0" applyFont="1" applyFill="1" applyBorder="1" applyAlignment="1">
      <alignment horizontal="left"/>
    </xf>
    <xf numFmtId="0" fontId="12" fillId="0" borderId="50" xfId="0" applyFont="1" applyFill="1" applyBorder="1" applyAlignment="1">
      <alignment horizontal="center" vertical="center"/>
    </xf>
    <xf numFmtId="0" fontId="0" fillId="3" borderId="58" xfId="0" applyFont="1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6" borderId="63" xfId="0" applyFont="1" applyFill="1" applyBorder="1" applyAlignment="1">
      <alignment horizontal="center" vertical="center"/>
    </xf>
    <xf numFmtId="0" fontId="0" fillId="6" borderId="6" xfId="0" applyFont="1" applyFill="1" applyBorder="1" applyAlignment="1">
      <alignment horizontal="left" vertical="center"/>
    </xf>
    <xf numFmtId="0" fontId="17" fillId="6" borderId="6" xfId="0" applyFont="1" applyFill="1" applyBorder="1" applyAlignment="1">
      <alignment horizontal="left" vertical="center"/>
    </xf>
    <xf numFmtId="0" fontId="0" fillId="6" borderId="62" xfId="0" applyFont="1" applyFill="1" applyBorder="1" applyAlignment="1">
      <alignment horizontal="center" vertical="center"/>
    </xf>
    <xf numFmtId="0" fontId="0" fillId="6" borderId="52" xfId="0" applyFont="1" applyFill="1" applyBorder="1" applyAlignment="1">
      <alignment horizontal="center" vertical="center"/>
    </xf>
    <xf numFmtId="0" fontId="0" fillId="6" borderId="6" xfId="0" applyFont="1" applyFill="1" applyBorder="1" applyAlignment="1">
      <alignment horizontal="center" vertical="center"/>
    </xf>
    <xf numFmtId="0" fontId="0" fillId="6" borderId="25" xfId="0" applyFont="1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12" fillId="6" borderId="50" xfId="0" applyFont="1" applyFill="1" applyBorder="1" applyAlignment="1">
      <alignment horizontal="center" vertical="center"/>
    </xf>
    <xf numFmtId="0" fontId="0" fillId="6" borderId="43" xfId="0" applyFont="1" applyFill="1" applyBorder="1" applyAlignment="1">
      <alignment horizontal="center" vertical="center"/>
    </xf>
    <xf numFmtId="0" fontId="0" fillId="6" borderId="50" xfId="0" applyFont="1" applyFill="1" applyBorder="1" applyAlignment="1">
      <alignment horizontal="left" vertical="center"/>
    </xf>
    <xf numFmtId="0" fontId="0" fillId="6" borderId="50" xfId="0" applyFont="1" applyFill="1" applyBorder="1" applyAlignment="1">
      <alignment horizontal="center" vertical="center"/>
    </xf>
    <xf numFmtId="0" fontId="0" fillId="6" borderId="43" xfId="0" applyFill="1" applyBorder="1" applyAlignment="1">
      <alignment horizontal="center" vertical="center"/>
    </xf>
    <xf numFmtId="0" fontId="0" fillId="5" borderId="13" xfId="0" applyFont="1" applyFill="1" applyBorder="1" applyAlignment="1">
      <alignment horizontal="center" vertical="center"/>
    </xf>
    <xf numFmtId="0" fontId="0" fillId="5" borderId="13" xfId="0" applyFont="1" applyFill="1" applyBorder="1" applyAlignment="1">
      <alignment horizontal="left" vertical="center"/>
    </xf>
    <xf numFmtId="0" fontId="0" fillId="5" borderId="40" xfId="0" applyFont="1" applyFill="1" applyBorder="1" applyAlignment="1">
      <alignment horizontal="center" vertical="center"/>
    </xf>
    <xf numFmtId="0" fontId="0" fillId="5" borderId="41" xfId="0" applyFont="1" applyFill="1" applyBorder="1" applyAlignment="1">
      <alignment horizontal="center" vertical="center"/>
    </xf>
    <xf numFmtId="0" fontId="0" fillId="5" borderId="42" xfId="0" applyFont="1" applyFill="1" applyBorder="1" applyAlignment="1">
      <alignment horizontal="center" vertical="center"/>
    </xf>
    <xf numFmtId="0" fontId="0" fillId="5" borderId="27" xfId="0" applyFill="1" applyBorder="1" applyAlignment="1">
      <alignment horizontal="center" vertical="center"/>
    </xf>
    <xf numFmtId="0" fontId="0" fillId="5" borderId="27" xfId="0" applyFont="1" applyFill="1" applyBorder="1" applyAlignment="1">
      <alignment horizontal="center" vertical="center"/>
    </xf>
    <xf numFmtId="0" fontId="0" fillId="5" borderId="20" xfId="0" applyFont="1" applyFill="1" applyBorder="1" applyAlignment="1">
      <alignment horizontal="left" vertical="center"/>
    </xf>
    <xf numFmtId="0" fontId="17" fillId="5" borderId="13" xfId="0" applyFont="1" applyFill="1" applyBorder="1" applyAlignment="1">
      <alignment horizontal="left" vertical="center"/>
    </xf>
    <xf numFmtId="0" fontId="0" fillId="5" borderId="49" xfId="0" applyFont="1" applyFill="1" applyBorder="1" applyAlignment="1">
      <alignment horizontal="center" vertical="center"/>
    </xf>
    <xf numFmtId="0" fontId="0" fillId="5" borderId="59" xfId="0" applyFont="1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0" borderId="26" xfId="0" applyFont="1" applyFill="1" applyBorder="1" applyAlignment="1"/>
    <xf numFmtId="0" fontId="0" fillId="0" borderId="27" xfId="0" applyFont="1" applyFill="1" applyBorder="1" applyAlignment="1"/>
    <xf numFmtId="0" fontId="0" fillId="5" borderId="26" xfId="0" applyFill="1" applyBorder="1" applyAlignment="1"/>
    <xf numFmtId="0" fontId="0" fillId="5" borderId="26" xfId="0" applyFont="1" applyFill="1" applyBorder="1" applyAlignment="1"/>
    <xf numFmtId="0" fontId="3" fillId="5" borderId="8" xfId="0" applyFont="1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0" fontId="0" fillId="3" borderId="45" xfId="0" applyFont="1" applyFill="1" applyBorder="1" applyAlignment="1">
      <alignment horizontal="center" vertical="center"/>
    </xf>
    <xf numFmtId="0" fontId="0" fillId="3" borderId="32" xfId="0" applyFont="1" applyFill="1" applyBorder="1" applyAlignment="1">
      <alignment horizontal="center" vertical="center"/>
    </xf>
    <xf numFmtId="0" fontId="0" fillId="3" borderId="30" xfId="0" applyFont="1" applyFill="1" applyBorder="1" applyAlignment="1">
      <alignment horizontal="center" vertical="center"/>
    </xf>
    <xf numFmtId="0" fontId="0" fillId="3" borderId="31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29" xfId="0" applyFont="1" applyFill="1" applyBorder="1" applyAlignment="1">
      <alignment horizontal="center" vertical="center"/>
    </xf>
    <xf numFmtId="0" fontId="0" fillId="6" borderId="45" xfId="0" applyFont="1" applyFill="1" applyBorder="1" applyAlignment="1">
      <alignment horizontal="center" vertical="center"/>
    </xf>
    <xf numFmtId="0" fontId="0" fillId="6" borderId="32" xfId="0" applyFont="1" applyFill="1" applyBorder="1" applyAlignment="1">
      <alignment horizontal="center" vertical="center"/>
    </xf>
    <xf numFmtId="0" fontId="0" fillId="6" borderId="30" xfId="0" applyFont="1" applyFill="1" applyBorder="1" applyAlignment="1">
      <alignment horizontal="center" vertical="center"/>
    </xf>
    <xf numFmtId="0" fontId="0" fillId="6" borderId="31" xfId="0" applyFont="1" applyFill="1" applyBorder="1" applyAlignment="1">
      <alignment horizontal="center" vertical="center"/>
    </xf>
    <xf numFmtId="0" fontId="0" fillId="6" borderId="10" xfId="0" applyFont="1" applyFill="1" applyBorder="1" applyAlignment="1">
      <alignment horizontal="center" vertical="center"/>
    </xf>
    <xf numFmtId="0" fontId="0" fillId="6" borderId="29" xfId="0" applyFont="1" applyFill="1" applyBorder="1" applyAlignment="1">
      <alignment horizontal="center" vertical="center"/>
    </xf>
    <xf numFmtId="0" fontId="0" fillId="6" borderId="45" xfId="0" applyFill="1" applyBorder="1" applyAlignment="1">
      <alignment horizontal="center" vertical="center"/>
    </xf>
    <xf numFmtId="0" fontId="10" fillId="2" borderId="19" xfId="0" applyFont="1" applyFill="1" applyBorder="1"/>
    <xf numFmtId="0" fontId="0" fillId="2" borderId="18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9" fillId="5" borderId="26" xfId="0" applyFont="1" applyFill="1" applyBorder="1" applyAlignment="1">
      <alignment horizontal="center" vertical="center"/>
    </xf>
    <xf numFmtId="0" fontId="0" fillId="5" borderId="8" xfId="0" applyFill="1" applyBorder="1"/>
    <xf numFmtId="0" fontId="10" fillId="5" borderId="8" xfId="0" applyFont="1" applyFill="1" applyBorder="1"/>
    <xf numFmtId="0" fontId="0" fillId="5" borderId="61" xfId="0" applyFill="1" applyBorder="1" applyAlignment="1">
      <alignment horizontal="center" vertical="center"/>
    </xf>
    <xf numFmtId="0" fontId="0" fillId="5" borderId="38" xfId="0" applyFill="1" applyBorder="1" applyAlignment="1">
      <alignment horizontal="center" vertical="center"/>
    </xf>
    <xf numFmtId="0" fontId="0" fillId="5" borderId="58" xfId="0" applyFill="1" applyBorder="1" applyAlignment="1">
      <alignment horizontal="center" vertical="center"/>
    </xf>
    <xf numFmtId="0" fontId="0" fillId="5" borderId="9" xfId="0" applyFill="1" applyBorder="1"/>
    <xf numFmtId="0" fontId="0" fillId="5" borderId="23" xfId="0" applyFill="1" applyBorder="1" applyAlignment="1">
      <alignment horizontal="center" vertical="center"/>
    </xf>
    <xf numFmtId="0" fontId="9" fillId="5" borderId="23" xfId="0" applyFont="1" applyFill="1" applyBorder="1" applyAlignment="1">
      <alignment horizontal="center" vertical="center"/>
    </xf>
    <xf numFmtId="0" fontId="0" fillId="6" borderId="9" xfId="0" applyFill="1" applyBorder="1"/>
    <xf numFmtId="0" fontId="10" fillId="6" borderId="8" xfId="0" applyFont="1" applyFill="1" applyBorder="1"/>
    <xf numFmtId="0" fontId="0" fillId="6" borderId="23" xfId="0" applyFill="1" applyBorder="1" applyAlignment="1">
      <alignment horizontal="center" vertical="center"/>
    </xf>
    <xf numFmtId="0" fontId="9" fillId="6" borderId="26" xfId="0" applyFont="1" applyFill="1" applyBorder="1" applyAlignment="1">
      <alignment horizontal="center" vertical="center"/>
    </xf>
    <xf numFmtId="0" fontId="0" fillId="6" borderId="8" xfId="0" applyFill="1" applyBorder="1" applyAlignment="1">
      <alignment vertical="center"/>
    </xf>
    <xf numFmtId="0" fontId="0" fillId="6" borderId="61" xfId="0" applyFill="1" applyBorder="1" applyAlignment="1">
      <alignment horizontal="center" vertical="center"/>
    </xf>
    <xf numFmtId="0" fontId="0" fillId="6" borderId="58" xfId="0" applyFill="1" applyBorder="1" applyAlignment="1">
      <alignment horizontal="center" vertical="center"/>
    </xf>
    <xf numFmtId="0" fontId="9" fillId="3" borderId="25" xfId="0" applyFont="1" applyFill="1" applyBorder="1" applyAlignment="1">
      <alignment horizontal="center" vertical="center"/>
    </xf>
    <xf numFmtId="0" fontId="0" fillId="3" borderId="6" xfId="0" applyFill="1" applyBorder="1"/>
    <xf numFmtId="0" fontId="10" fillId="3" borderId="6" xfId="0" applyFont="1" applyFill="1" applyBorder="1"/>
    <xf numFmtId="0" fontId="0" fillId="3" borderId="48" xfId="0" applyFill="1" applyBorder="1" applyAlignment="1">
      <alignment horizontal="center" vertical="center"/>
    </xf>
    <xf numFmtId="0" fontId="0" fillId="3" borderId="57" xfId="0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0" fillId="3" borderId="7" xfId="0" applyFill="1" applyBorder="1"/>
    <xf numFmtId="0" fontId="0" fillId="3" borderId="25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2" borderId="50" xfId="0" applyFill="1" applyBorder="1"/>
    <xf numFmtId="0" fontId="3" fillId="2" borderId="20" xfId="0" applyFont="1" applyFill="1" applyBorder="1" applyAlignment="1">
      <alignment horizontal="center" vertical="center"/>
    </xf>
    <xf numFmtId="0" fontId="10" fillId="0" borderId="44" xfId="0" applyFont="1" applyFill="1" applyBorder="1"/>
    <xf numFmtId="0" fontId="9" fillId="0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0" fontId="0" fillId="3" borderId="7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10" fillId="3" borderId="22" xfId="0" applyFont="1" applyFill="1" applyBorder="1"/>
    <xf numFmtId="0" fontId="9" fillId="3" borderId="35" xfId="0" applyFont="1" applyFill="1" applyBorder="1" applyAlignment="1">
      <alignment horizontal="center" vertical="center"/>
    </xf>
    <xf numFmtId="0" fontId="12" fillId="3" borderId="36" xfId="0" applyFont="1" applyFill="1" applyBorder="1" applyAlignment="1">
      <alignment horizontal="center" vertical="center"/>
    </xf>
    <xf numFmtId="0" fontId="10" fillId="6" borderId="23" xfId="0" applyFont="1" applyFill="1" applyBorder="1"/>
    <xf numFmtId="0" fontId="9" fillId="6" borderId="38" xfId="0" applyFont="1" applyFill="1" applyBorder="1" applyAlignment="1">
      <alignment horizontal="center" vertical="center"/>
    </xf>
    <xf numFmtId="0" fontId="9" fillId="6" borderId="39" xfId="0" applyFont="1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10" fillId="5" borderId="23" xfId="0" applyFont="1" applyFill="1" applyBorder="1"/>
    <xf numFmtId="0" fontId="9" fillId="5" borderId="38" xfId="0" applyFont="1" applyFill="1" applyBorder="1" applyAlignment="1">
      <alignment horizontal="center" vertical="center"/>
    </xf>
    <xf numFmtId="0" fontId="0" fillId="5" borderId="8" xfId="0" applyFill="1" applyBorder="1" applyAlignment="1">
      <alignment vertical="center"/>
    </xf>
    <xf numFmtId="0" fontId="0" fillId="5" borderId="9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28" xfId="0" applyNumberFormat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28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6" xfId="0" applyNumberFormat="1" applyFill="1" applyBorder="1" applyAlignment="1">
      <alignment horizontal="center"/>
    </xf>
    <xf numFmtId="16" fontId="0" fillId="0" borderId="6" xfId="1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49" fontId="0" fillId="6" borderId="3" xfId="0" applyNumberForma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0" fillId="2" borderId="28" xfId="0" applyNumberForma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9" fillId="6" borderId="28" xfId="0" applyFont="1" applyFill="1" applyBorder="1" applyAlignment="1">
      <alignment horizontal="center" vertical="center"/>
    </xf>
    <xf numFmtId="0" fontId="12" fillId="3" borderId="28" xfId="0" applyFont="1" applyFill="1" applyBorder="1" applyAlignment="1">
      <alignment horizontal="center"/>
    </xf>
    <xf numFmtId="0" fontId="9" fillId="5" borderId="28" xfId="0" applyFont="1" applyFill="1" applyBorder="1" applyAlignment="1">
      <alignment horizontal="center"/>
    </xf>
    <xf numFmtId="0" fontId="0" fillId="3" borderId="25" xfId="0" applyFill="1" applyBorder="1"/>
    <xf numFmtId="0" fontId="0" fillId="3" borderId="34" xfId="0" applyFill="1" applyBorder="1"/>
    <xf numFmtId="0" fontId="0" fillId="3" borderId="35" xfId="0" applyFill="1" applyBorder="1"/>
    <xf numFmtId="0" fontId="0" fillId="3" borderId="36" xfId="0" applyFill="1" applyBorder="1"/>
    <xf numFmtId="0" fontId="0" fillId="3" borderId="27" xfId="0" applyFill="1" applyBorder="1"/>
    <xf numFmtId="0" fontId="0" fillId="3" borderId="40" xfId="0" applyFill="1" applyBorder="1"/>
    <xf numFmtId="0" fontId="0" fillId="3" borderId="41" xfId="0" applyFill="1" applyBorder="1"/>
    <xf numFmtId="0" fontId="0" fillId="3" borderId="42" xfId="0" applyFill="1" applyBorder="1"/>
    <xf numFmtId="0" fontId="0" fillId="3" borderId="13" xfId="0" applyFill="1" applyBorder="1"/>
    <xf numFmtId="0" fontId="0" fillId="6" borderId="25" xfId="0" applyFill="1" applyBorder="1"/>
    <xf numFmtId="0" fontId="0" fillId="6" borderId="34" xfId="0" applyFill="1" applyBorder="1"/>
    <xf numFmtId="0" fontId="0" fillId="6" borderId="35" xfId="0" applyFill="1" applyBorder="1"/>
    <xf numFmtId="0" fontId="0" fillId="6" borderId="36" xfId="0" applyFill="1" applyBorder="1"/>
    <xf numFmtId="0" fontId="0" fillId="6" borderId="6" xfId="0" applyFill="1" applyBorder="1"/>
    <xf numFmtId="0" fontId="0" fillId="6" borderId="27" xfId="0" applyFill="1" applyBorder="1"/>
    <xf numFmtId="0" fontId="0" fillId="6" borderId="40" xfId="0" applyFill="1" applyBorder="1"/>
    <xf numFmtId="0" fontId="0" fillId="6" borderId="41" xfId="0" applyFill="1" applyBorder="1"/>
    <xf numFmtId="0" fontId="0" fillId="6" borderId="42" xfId="0" applyFill="1" applyBorder="1"/>
    <xf numFmtId="0" fontId="0" fillId="6" borderId="13" xfId="0" applyFill="1" applyBorder="1"/>
    <xf numFmtId="0" fontId="0" fillId="5" borderId="25" xfId="0" applyFill="1" applyBorder="1"/>
    <xf numFmtId="0" fontId="0" fillId="5" borderId="51" xfId="0" applyFill="1" applyBorder="1"/>
    <xf numFmtId="0" fontId="0" fillId="5" borderId="52" xfId="0" applyFill="1" applyBorder="1"/>
    <xf numFmtId="0" fontId="0" fillId="5" borderId="53" xfId="0" applyFill="1" applyBorder="1"/>
    <xf numFmtId="0" fontId="0" fillId="5" borderId="50" xfId="0" applyFill="1" applyBorder="1"/>
    <xf numFmtId="0" fontId="0" fillId="5" borderId="43" xfId="0" applyFill="1" applyBorder="1"/>
    <xf numFmtId="0" fontId="0" fillId="5" borderId="27" xfId="0" applyFill="1" applyBorder="1"/>
    <xf numFmtId="0" fontId="0" fillId="5" borderId="29" xfId="0" applyFill="1" applyBorder="1"/>
    <xf numFmtId="0" fontId="0" fillId="5" borderId="30" xfId="0" applyFill="1" applyBorder="1"/>
    <xf numFmtId="0" fontId="0" fillId="5" borderId="31" xfId="0" applyFill="1" applyBorder="1"/>
    <xf numFmtId="0" fontId="0" fillId="5" borderId="10" xfId="0" applyFill="1" applyBorder="1"/>
    <xf numFmtId="0" fontId="0" fillId="5" borderId="45" xfId="0" applyFill="1" applyBorder="1"/>
    <xf numFmtId="0" fontId="0" fillId="6" borderId="13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19" fillId="5" borderId="8" xfId="0" applyFont="1" applyFill="1" applyBorder="1"/>
    <xf numFmtId="0" fontId="0" fillId="5" borderId="8" xfId="0" applyFill="1" applyBorder="1" applyAlignment="1">
      <alignment horizontal="center" vertical="top"/>
    </xf>
    <xf numFmtId="0" fontId="0" fillId="5" borderId="9" xfId="0" applyFill="1" applyBorder="1" applyAlignment="1">
      <alignment horizontal="center" vertical="top"/>
    </xf>
    <xf numFmtId="0" fontId="3" fillId="0" borderId="2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0" fillId="5" borderId="37" xfId="0" applyFill="1" applyBorder="1" applyAlignment="1">
      <alignment horizontal="center" vertical="center"/>
    </xf>
    <xf numFmtId="0" fontId="0" fillId="5" borderId="39" xfId="0" applyFill="1" applyBorder="1" applyAlignment="1">
      <alignment horizontal="center" vertical="center"/>
    </xf>
    <xf numFmtId="0" fontId="3" fillId="5" borderId="39" xfId="0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0" fontId="0" fillId="3" borderId="50" xfId="0" applyFill="1" applyBorder="1" applyAlignment="1">
      <alignment horizontal="center" vertical="center"/>
    </xf>
    <xf numFmtId="0" fontId="0" fillId="6" borderId="25" xfId="0" applyFill="1" applyBorder="1" applyAlignment="1"/>
    <xf numFmtId="0" fontId="0" fillId="3" borderId="43" xfId="0" applyFill="1" applyBorder="1" applyAlignment="1"/>
    <xf numFmtId="0" fontId="0" fillId="6" borderId="25" xfId="0" applyFont="1" applyFill="1" applyBorder="1" applyAlignment="1"/>
    <xf numFmtId="0" fontId="0" fillId="3" borderId="43" xfId="0" applyFont="1" applyFill="1" applyBorder="1" applyAlignment="1"/>
    <xf numFmtId="0" fontId="0" fillId="6" borderId="25" xfId="0" applyFill="1" applyBorder="1" applyAlignment="1">
      <alignment horizontal="center" vertical="center"/>
    </xf>
    <xf numFmtId="0" fontId="0" fillId="3" borderId="43" xfId="0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/>
    </xf>
    <xf numFmtId="0" fontId="0" fillId="0" borderId="0" xfId="0" applyFont="1" applyFill="1" applyBorder="1" applyAlignment="1"/>
    <xf numFmtId="0" fontId="5" fillId="0" borderId="0" xfId="0" applyFont="1" applyBorder="1" applyAlignment="1">
      <alignment horizontal="center"/>
    </xf>
    <xf numFmtId="0" fontId="9" fillId="0" borderId="5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0" fillId="3" borderId="26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0" fillId="3" borderId="23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" borderId="51" xfId="0" applyFill="1" applyBorder="1" applyAlignment="1">
      <alignment horizontal="center"/>
    </xf>
    <xf numFmtId="0" fontId="0" fillId="3" borderId="63" xfId="0" applyFill="1" applyBorder="1" applyAlignment="1">
      <alignment horizontal="center"/>
    </xf>
    <xf numFmtId="0" fontId="0" fillId="0" borderId="26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6" borderId="26" xfId="0" applyFont="1" applyFill="1" applyBorder="1" applyAlignment="1">
      <alignment horizontal="center" vertical="center"/>
    </xf>
    <xf numFmtId="0" fontId="0" fillId="6" borderId="9" xfId="0" applyFont="1" applyFill="1" applyBorder="1" applyAlignment="1">
      <alignment horizontal="center" vertical="center"/>
    </xf>
    <xf numFmtId="0" fontId="0" fillId="6" borderId="23" xfId="0" applyFont="1" applyFill="1" applyBorder="1" applyAlignment="1">
      <alignment horizontal="center" vertical="center"/>
    </xf>
    <xf numFmtId="0" fontId="0" fillId="5" borderId="26" xfId="0" applyFont="1" applyFill="1" applyBorder="1" applyAlignment="1">
      <alignment horizontal="center"/>
    </xf>
    <xf numFmtId="0" fontId="0" fillId="5" borderId="9" xfId="0" applyFont="1" applyFill="1" applyBorder="1" applyAlignment="1">
      <alignment horizontal="center"/>
    </xf>
    <xf numFmtId="0" fontId="0" fillId="5" borderId="23" xfId="0" applyFont="1" applyFill="1" applyBorder="1" applyAlignment="1">
      <alignment horizontal="center"/>
    </xf>
    <xf numFmtId="0" fontId="0" fillId="3" borderId="26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0" fillId="3" borderId="23" xfId="0" applyFont="1" applyFill="1" applyBorder="1" applyAlignment="1">
      <alignment horizontal="center"/>
    </xf>
    <xf numFmtId="0" fontId="0" fillId="5" borderId="26" xfId="0" applyFont="1" applyFill="1" applyBorder="1" applyAlignment="1">
      <alignment horizontal="center" vertical="center"/>
    </xf>
    <xf numFmtId="0" fontId="0" fillId="5" borderId="9" xfId="0" applyFont="1" applyFill="1" applyBorder="1" applyAlignment="1">
      <alignment horizontal="center" vertical="center"/>
    </xf>
    <xf numFmtId="0" fontId="0" fillId="5" borderId="23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0" fillId="6" borderId="37" xfId="0" applyFill="1" applyBorder="1" applyAlignment="1">
      <alignment horizontal="center"/>
    </xf>
    <xf numFmtId="0" fontId="0" fillId="6" borderId="58" xfId="0" applyFill="1" applyBorder="1" applyAlignment="1">
      <alignment horizontal="center"/>
    </xf>
    <xf numFmtId="0" fontId="0" fillId="5" borderId="37" xfId="0" applyFill="1" applyBorder="1" applyAlignment="1">
      <alignment horizontal="center"/>
    </xf>
    <xf numFmtId="0" fontId="0" fillId="5" borderId="58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6" borderId="39" xfId="0" applyFill="1" applyBorder="1" applyAlignment="1">
      <alignment horizontal="center"/>
    </xf>
    <xf numFmtId="0" fontId="0" fillId="5" borderId="39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6" borderId="26" xfId="0" applyFill="1" applyBorder="1" applyAlignment="1">
      <alignment horizontal="center"/>
    </xf>
    <xf numFmtId="0" fontId="0" fillId="6" borderId="23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12" fillId="0" borderId="6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25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4" borderId="27" xfId="0" applyFill="1" applyBorder="1" applyAlignment="1">
      <alignment horizontal="left"/>
    </xf>
    <xf numFmtId="0" fontId="0" fillId="4" borderId="14" xfId="0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4" borderId="3" xfId="0" applyFill="1" applyBorder="1" applyAlignment="1">
      <alignment horizontal="left"/>
    </xf>
    <xf numFmtId="0" fontId="0" fillId="0" borderId="27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18" fillId="5" borderId="1" xfId="0" applyFont="1" applyFill="1" applyBorder="1" applyAlignment="1">
      <alignment horizontal="center"/>
    </xf>
    <xf numFmtId="0" fontId="18" fillId="5" borderId="2" xfId="0" applyFont="1" applyFill="1" applyBorder="1" applyAlignment="1">
      <alignment horizontal="center"/>
    </xf>
    <xf numFmtId="0" fontId="0" fillId="6" borderId="1" xfId="0" applyFill="1" applyBorder="1" applyAlignment="1">
      <alignment horizontal="left"/>
    </xf>
    <xf numFmtId="0" fontId="0" fillId="6" borderId="3" xfId="0" applyFill="1" applyBorder="1" applyAlignment="1">
      <alignment horizontal="left"/>
    </xf>
    <xf numFmtId="0" fontId="0" fillId="4" borderId="25" xfId="0" applyFill="1" applyBorder="1" applyAlignment="1">
      <alignment horizontal="left"/>
    </xf>
    <xf numFmtId="0" fontId="0" fillId="4" borderId="7" xfId="0" applyFill="1" applyBorder="1" applyAlignment="1">
      <alignment horizontal="left"/>
    </xf>
    <xf numFmtId="0" fontId="23" fillId="0" borderId="0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/>
    </xf>
    <xf numFmtId="0" fontId="18" fillId="3" borderId="2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4" borderId="22" xfId="0" applyFill="1" applyBorder="1" applyAlignment="1">
      <alignment horizontal="left"/>
    </xf>
    <xf numFmtId="0" fontId="0" fillId="0" borderId="64" xfId="0" applyFill="1" applyBorder="1" applyAlignment="1">
      <alignment horizontal="left"/>
    </xf>
    <xf numFmtId="0" fontId="0" fillId="0" borderId="60" xfId="0" applyFill="1" applyBorder="1" applyAlignment="1">
      <alignment horizontal="left"/>
    </xf>
    <xf numFmtId="0" fontId="0" fillId="4" borderId="1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4" borderId="64" xfId="0" applyFill="1" applyBorder="1" applyAlignment="1">
      <alignment horizontal="center" vertical="center"/>
    </xf>
    <xf numFmtId="0" fontId="0" fillId="4" borderId="6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/>
    </xf>
    <xf numFmtId="0" fontId="0" fillId="5" borderId="3" xfId="0" applyFont="1" applyFill="1" applyBorder="1" applyAlignment="1">
      <alignment horizontal="center"/>
    </xf>
    <xf numFmtId="0" fontId="0" fillId="3" borderId="5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5" borderId="5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20" xfId="0" applyBorder="1" applyAlignment="1">
      <alignment horizontal="center"/>
    </xf>
    <xf numFmtId="0" fontId="9" fillId="6" borderId="5" xfId="0" applyFont="1" applyFill="1" applyBorder="1" applyAlignment="1">
      <alignment horizontal="center" vertical="center"/>
    </xf>
    <xf numFmtId="0" fontId="9" fillId="6" borderId="20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9" fillId="5" borderId="20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2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zoomScale="80" zoomScaleNormal="80" workbookViewId="0">
      <selection activeCell="P10" sqref="P10"/>
    </sheetView>
  </sheetViews>
  <sheetFormatPr defaultRowHeight="15" x14ac:dyDescent="0.25"/>
  <cols>
    <col min="1" max="1" width="4" customWidth="1"/>
    <col min="2" max="2" width="27.7109375" customWidth="1"/>
    <col min="3" max="3" width="29.85546875" bestFit="1" customWidth="1"/>
    <col min="4" max="12" width="10.140625" customWidth="1"/>
  </cols>
  <sheetData>
    <row r="1" spans="1:14" ht="15.75" customHeight="1" x14ac:dyDescent="0.25"/>
    <row r="2" spans="1:14" ht="15.75" customHeight="1" x14ac:dyDescent="0.35">
      <c r="A2" s="590" t="s">
        <v>55</v>
      </c>
      <c r="B2" s="590"/>
      <c r="C2" s="590"/>
      <c r="D2" s="590"/>
      <c r="E2" s="590"/>
      <c r="F2" s="590"/>
      <c r="G2" s="590"/>
      <c r="H2" s="590"/>
      <c r="I2" s="590"/>
      <c r="J2" s="590"/>
      <c r="K2" s="590"/>
      <c r="L2" s="590"/>
      <c r="M2" s="63"/>
    </row>
    <row r="3" spans="1:14" ht="15.75" customHeight="1" thickBot="1" x14ac:dyDescent="0.45">
      <c r="A3" s="120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63"/>
    </row>
    <row r="4" spans="1:14" ht="15.75" customHeight="1" x14ac:dyDescent="0.25">
      <c r="A4" s="591" t="s">
        <v>2</v>
      </c>
      <c r="B4" s="591" t="s">
        <v>17</v>
      </c>
      <c r="C4" s="591" t="s">
        <v>4</v>
      </c>
      <c r="D4" s="591" t="s">
        <v>18</v>
      </c>
      <c r="E4" s="591" t="s">
        <v>20</v>
      </c>
      <c r="F4" s="591" t="s">
        <v>21</v>
      </c>
      <c r="G4" s="591" t="s">
        <v>19</v>
      </c>
      <c r="H4" s="593" t="s">
        <v>22</v>
      </c>
      <c r="I4" s="595" t="s">
        <v>59</v>
      </c>
      <c r="J4" s="593" t="s">
        <v>24</v>
      </c>
      <c r="K4" s="593" t="s">
        <v>23</v>
      </c>
      <c r="L4" s="595" t="s">
        <v>54</v>
      </c>
      <c r="M4" s="63"/>
    </row>
    <row r="5" spans="1:14" ht="15.75" customHeight="1" thickBot="1" x14ac:dyDescent="0.3">
      <c r="A5" s="592"/>
      <c r="B5" s="592"/>
      <c r="C5" s="592"/>
      <c r="D5" s="592"/>
      <c r="E5" s="592"/>
      <c r="F5" s="592"/>
      <c r="G5" s="592"/>
      <c r="H5" s="594"/>
      <c r="I5" s="596"/>
      <c r="J5" s="594"/>
      <c r="K5" s="594"/>
      <c r="L5" s="596"/>
    </row>
    <row r="6" spans="1:14" ht="15.75" customHeight="1" x14ac:dyDescent="0.25">
      <c r="A6" s="201">
        <v>1</v>
      </c>
      <c r="B6" s="197" t="s">
        <v>65</v>
      </c>
      <c r="C6" s="251" t="s">
        <v>57</v>
      </c>
      <c r="D6" s="188">
        <v>1</v>
      </c>
      <c r="E6" s="188"/>
      <c r="F6" s="188">
        <v>1</v>
      </c>
      <c r="G6" s="188"/>
      <c r="H6" s="188"/>
      <c r="I6" s="188">
        <v>1</v>
      </c>
      <c r="J6" s="188"/>
      <c r="K6" s="188"/>
      <c r="L6" s="188"/>
    </row>
    <row r="7" spans="1:14" ht="15.75" customHeight="1" x14ac:dyDescent="0.25">
      <c r="A7" s="207">
        <v>2</v>
      </c>
      <c r="B7" s="252" t="s">
        <v>46</v>
      </c>
      <c r="C7" s="253" t="s">
        <v>79</v>
      </c>
      <c r="D7" s="189"/>
      <c r="E7" s="189"/>
      <c r="F7" s="189">
        <v>1</v>
      </c>
      <c r="G7" s="189">
        <v>1</v>
      </c>
      <c r="H7" s="189">
        <v>1</v>
      </c>
      <c r="I7" s="189">
        <v>1</v>
      </c>
      <c r="J7" s="189">
        <v>1</v>
      </c>
      <c r="K7" s="189">
        <v>1</v>
      </c>
      <c r="L7" s="189">
        <v>1</v>
      </c>
      <c r="M7" s="167"/>
      <c r="N7" s="63"/>
    </row>
    <row r="8" spans="1:14" ht="15.75" customHeight="1" x14ac:dyDescent="0.25">
      <c r="A8" s="207">
        <v>3</v>
      </c>
      <c r="B8" s="203" t="s">
        <v>52</v>
      </c>
      <c r="C8" s="253" t="s">
        <v>57</v>
      </c>
      <c r="D8" s="189">
        <v>1</v>
      </c>
      <c r="E8" s="189"/>
      <c r="F8" s="189"/>
      <c r="G8" s="189"/>
      <c r="H8" s="189"/>
      <c r="I8" s="189"/>
      <c r="J8" s="189"/>
      <c r="K8" s="189"/>
      <c r="L8" s="189"/>
      <c r="N8" s="63"/>
    </row>
    <row r="9" spans="1:14" ht="15.75" customHeight="1" x14ac:dyDescent="0.25">
      <c r="A9" s="207">
        <v>4</v>
      </c>
      <c r="B9" s="254" t="s">
        <v>60</v>
      </c>
      <c r="C9" s="255" t="s">
        <v>57</v>
      </c>
      <c r="D9" s="189"/>
      <c r="E9" s="189">
        <v>1</v>
      </c>
      <c r="F9" s="189"/>
      <c r="G9" s="189">
        <v>1</v>
      </c>
      <c r="H9" s="189">
        <v>1</v>
      </c>
      <c r="I9" s="189"/>
      <c r="J9" s="189">
        <v>1</v>
      </c>
      <c r="K9" s="189">
        <v>1</v>
      </c>
      <c r="L9" s="189">
        <v>1</v>
      </c>
      <c r="M9" s="167"/>
      <c r="N9" s="63"/>
    </row>
    <row r="10" spans="1:14" ht="15.75" customHeight="1" x14ac:dyDescent="0.25">
      <c r="A10" s="207">
        <v>5</v>
      </c>
      <c r="B10" s="254" t="s">
        <v>63</v>
      </c>
      <c r="C10" s="255" t="s">
        <v>64</v>
      </c>
      <c r="D10" s="189"/>
      <c r="E10" s="189"/>
      <c r="F10" s="189">
        <v>1</v>
      </c>
      <c r="G10" s="189">
        <v>1</v>
      </c>
      <c r="H10" s="189">
        <v>1</v>
      </c>
      <c r="I10" s="189">
        <v>1</v>
      </c>
      <c r="J10" s="189">
        <v>1</v>
      </c>
      <c r="K10" s="189">
        <v>1</v>
      </c>
      <c r="L10" s="189">
        <v>1</v>
      </c>
      <c r="M10" s="167"/>
      <c r="N10" s="63"/>
    </row>
    <row r="11" spans="1:14" ht="15.75" customHeight="1" x14ac:dyDescent="0.25">
      <c r="A11" s="207">
        <v>6</v>
      </c>
      <c r="B11" s="254" t="s">
        <v>73</v>
      </c>
      <c r="C11" s="256" t="s">
        <v>74</v>
      </c>
      <c r="D11" s="254"/>
      <c r="E11" s="254"/>
      <c r="F11" s="189">
        <v>1</v>
      </c>
      <c r="G11" s="189">
        <v>1</v>
      </c>
      <c r="H11" s="189">
        <v>1</v>
      </c>
      <c r="I11" s="189">
        <v>1</v>
      </c>
      <c r="J11" s="189">
        <v>1</v>
      </c>
      <c r="K11" s="189">
        <v>1</v>
      </c>
      <c r="L11" s="189">
        <v>1</v>
      </c>
      <c r="M11" s="167"/>
      <c r="N11" s="63"/>
    </row>
    <row r="12" spans="1:14" ht="15.75" customHeight="1" x14ac:dyDescent="0.25">
      <c r="A12" s="207">
        <v>7</v>
      </c>
      <c r="B12" s="203" t="s">
        <v>56</v>
      </c>
      <c r="C12" s="253" t="s">
        <v>45</v>
      </c>
      <c r="D12" s="189"/>
      <c r="E12" s="189">
        <v>1</v>
      </c>
      <c r="F12" s="189"/>
      <c r="G12" s="189">
        <v>1</v>
      </c>
      <c r="H12" s="189">
        <v>1</v>
      </c>
      <c r="I12" s="189">
        <v>1</v>
      </c>
      <c r="J12" s="189">
        <v>1</v>
      </c>
      <c r="K12" s="189">
        <v>1</v>
      </c>
      <c r="L12" s="189">
        <v>1</v>
      </c>
      <c r="M12" s="167"/>
    </row>
    <row r="13" spans="1:14" ht="15.75" customHeight="1" x14ac:dyDescent="0.25">
      <c r="A13" s="207">
        <v>8</v>
      </c>
      <c r="B13" s="203" t="s">
        <v>66</v>
      </c>
      <c r="C13" s="253" t="s">
        <v>57</v>
      </c>
      <c r="D13" s="189">
        <v>1</v>
      </c>
      <c r="E13" s="189">
        <v>1</v>
      </c>
      <c r="F13" s="189"/>
      <c r="G13" s="189">
        <v>1</v>
      </c>
      <c r="H13" s="189">
        <v>1</v>
      </c>
      <c r="I13" s="189"/>
      <c r="J13" s="189">
        <v>1</v>
      </c>
      <c r="K13" s="189">
        <v>1</v>
      </c>
      <c r="L13" s="189">
        <v>1</v>
      </c>
      <c r="M13" s="167"/>
    </row>
    <row r="14" spans="1:14" ht="15.75" customHeight="1" x14ac:dyDescent="0.25">
      <c r="A14" s="207">
        <v>9</v>
      </c>
      <c r="B14" s="203" t="s">
        <v>43</v>
      </c>
      <c r="C14" s="255" t="s">
        <v>57</v>
      </c>
      <c r="D14" s="189"/>
      <c r="E14" s="189"/>
      <c r="F14" s="189">
        <v>1</v>
      </c>
      <c r="G14" s="189">
        <v>1</v>
      </c>
      <c r="H14" s="189">
        <v>1</v>
      </c>
      <c r="I14" s="189">
        <v>1</v>
      </c>
      <c r="J14" s="189">
        <v>1</v>
      </c>
      <c r="K14" s="189">
        <v>1</v>
      </c>
      <c r="L14" s="189">
        <v>1</v>
      </c>
      <c r="M14" s="167"/>
    </row>
    <row r="15" spans="1:14" ht="15.75" customHeight="1" x14ac:dyDescent="0.25">
      <c r="A15" s="207">
        <v>10</v>
      </c>
      <c r="B15" s="203" t="s">
        <v>44</v>
      </c>
      <c r="C15" s="253" t="s">
        <v>57</v>
      </c>
      <c r="D15" s="189"/>
      <c r="E15" s="189">
        <v>1</v>
      </c>
      <c r="F15" s="189"/>
      <c r="G15" s="189">
        <v>1</v>
      </c>
      <c r="H15" s="189">
        <v>1</v>
      </c>
      <c r="I15" s="189"/>
      <c r="J15" s="189">
        <v>1</v>
      </c>
      <c r="K15" s="189">
        <v>1</v>
      </c>
      <c r="L15" s="189">
        <v>1</v>
      </c>
      <c r="M15" s="167"/>
    </row>
    <row r="16" spans="1:14" ht="15.75" customHeight="1" x14ac:dyDescent="0.25">
      <c r="A16" s="207">
        <v>11</v>
      </c>
      <c r="B16" s="203" t="s">
        <v>50</v>
      </c>
      <c r="C16" s="253" t="s">
        <v>61</v>
      </c>
      <c r="D16" s="189"/>
      <c r="E16" s="189"/>
      <c r="F16" s="189">
        <v>1</v>
      </c>
      <c r="G16" s="189">
        <v>1</v>
      </c>
      <c r="H16" s="189">
        <v>1</v>
      </c>
      <c r="I16" s="189"/>
      <c r="J16" s="189">
        <v>1</v>
      </c>
      <c r="K16" s="189">
        <v>1</v>
      </c>
      <c r="L16" s="189">
        <v>1</v>
      </c>
      <c r="M16" s="167"/>
    </row>
    <row r="17" spans="1:13" ht="15.75" customHeight="1" x14ac:dyDescent="0.25">
      <c r="A17" s="207">
        <v>12</v>
      </c>
      <c r="B17" s="203" t="s">
        <v>51</v>
      </c>
      <c r="C17" s="253" t="s">
        <v>61</v>
      </c>
      <c r="D17" s="189"/>
      <c r="E17" s="189"/>
      <c r="F17" s="189">
        <v>1</v>
      </c>
      <c r="G17" s="189">
        <v>1</v>
      </c>
      <c r="H17" s="189">
        <v>1</v>
      </c>
      <c r="I17" s="189">
        <v>1</v>
      </c>
      <c r="J17" s="189">
        <v>1</v>
      </c>
      <c r="K17" s="189">
        <v>1</v>
      </c>
      <c r="L17" s="189"/>
      <c r="M17" s="167"/>
    </row>
    <row r="18" spans="1:13" ht="15.75" customHeight="1" x14ac:dyDescent="0.25">
      <c r="A18" s="207">
        <v>13</v>
      </c>
      <c r="B18" s="203" t="s">
        <v>49</v>
      </c>
      <c r="C18" s="253" t="s">
        <v>57</v>
      </c>
      <c r="D18" s="189"/>
      <c r="E18" s="189"/>
      <c r="F18" s="189">
        <v>1</v>
      </c>
      <c r="G18" s="189">
        <v>1</v>
      </c>
      <c r="H18" s="189">
        <v>1</v>
      </c>
      <c r="I18" s="189">
        <v>1</v>
      </c>
      <c r="J18" s="189"/>
      <c r="K18" s="189"/>
      <c r="L18" s="189">
        <v>1</v>
      </c>
      <c r="M18" s="167"/>
    </row>
    <row r="19" spans="1:13" ht="15.75" customHeight="1" x14ac:dyDescent="0.25">
      <c r="A19" s="207">
        <v>14</v>
      </c>
      <c r="B19" s="203" t="s">
        <v>48</v>
      </c>
      <c r="C19" s="253" t="s">
        <v>57</v>
      </c>
      <c r="D19" s="189"/>
      <c r="E19" s="189">
        <v>1</v>
      </c>
      <c r="F19" s="189"/>
      <c r="G19" s="189">
        <v>1</v>
      </c>
      <c r="H19" s="189">
        <v>1</v>
      </c>
      <c r="I19" s="189">
        <v>1</v>
      </c>
      <c r="J19" s="189">
        <v>1</v>
      </c>
      <c r="K19" s="189">
        <v>1</v>
      </c>
      <c r="L19" s="189">
        <v>1</v>
      </c>
      <c r="M19" s="167"/>
    </row>
    <row r="20" spans="1:13" ht="15.75" customHeight="1" x14ac:dyDescent="0.25">
      <c r="A20" s="207">
        <v>15</v>
      </c>
      <c r="B20" s="254" t="s">
        <v>62</v>
      </c>
      <c r="C20" s="253" t="s">
        <v>61</v>
      </c>
      <c r="D20" s="189"/>
      <c r="E20" s="189">
        <v>1</v>
      </c>
      <c r="F20" s="189"/>
      <c r="G20" s="189">
        <v>1</v>
      </c>
      <c r="H20" s="189">
        <v>1</v>
      </c>
      <c r="I20" s="189"/>
      <c r="J20" s="189">
        <v>1</v>
      </c>
      <c r="K20" s="189">
        <v>1</v>
      </c>
      <c r="L20" s="189">
        <v>1</v>
      </c>
      <c r="M20" s="167"/>
    </row>
    <row r="21" spans="1:13" ht="15.75" customHeight="1" x14ac:dyDescent="0.25">
      <c r="A21" s="257">
        <v>16</v>
      </c>
      <c r="B21" s="190" t="s">
        <v>75</v>
      </c>
      <c r="C21" s="258" t="s">
        <v>76</v>
      </c>
      <c r="D21" s="190"/>
      <c r="E21" s="190"/>
      <c r="F21" s="191">
        <v>1</v>
      </c>
      <c r="G21" s="191">
        <v>1</v>
      </c>
      <c r="H21" s="191">
        <v>1</v>
      </c>
      <c r="I21" s="191">
        <v>1</v>
      </c>
      <c r="J21" s="191">
        <v>1</v>
      </c>
      <c r="K21" s="191">
        <v>1</v>
      </c>
      <c r="L21" s="190"/>
      <c r="M21" s="167"/>
    </row>
    <row r="22" spans="1:13" ht="15.75" customHeight="1" x14ac:dyDescent="0.25">
      <c r="A22" s="257">
        <v>17</v>
      </c>
      <c r="B22" s="259" t="s">
        <v>47</v>
      </c>
      <c r="C22" s="260" t="s">
        <v>58</v>
      </c>
      <c r="D22" s="191"/>
      <c r="E22" s="191"/>
      <c r="F22" s="191">
        <v>1</v>
      </c>
      <c r="G22" s="191">
        <v>1</v>
      </c>
      <c r="H22" s="191">
        <v>1</v>
      </c>
      <c r="I22" s="191">
        <v>1</v>
      </c>
      <c r="J22" s="191">
        <v>1</v>
      </c>
      <c r="K22" s="191">
        <v>1</v>
      </c>
      <c r="L22" s="191">
        <v>1</v>
      </c>
      <c r="M22" s="167"/>
    </row>
    <row r="23" spans="1:13" ht="15.75" customHeight="1" thickBot="1" x14ac:dyDescent="0.3">
      <c r="A23" s="192">
        <v>18</v>
      </c>
      <c r="B23" s="210" t="s">
        <v>67</v>
      </c>
      <c r="C23" s="210" t="s">
        <v>57</v>
      </c>
      <c r="D23" s="192"/>
      <c r="E23" s="192"/>
      <c r="F23" s="192">
        <v>1</v>
      </c>
      <c r="G23" s="192">
        <v>1</v>
      </c>
      <c r="H23" s="192">
        <v>1</v>
      </c>
      <c r="I23" s="192"/>
      <c r="J23" s="192">
        <v>1</v>
      </c>
      <c r="K23" s="192">
        <v>1</v>
      </c>
      <c r="L23" s="192">
        <v>1</v>
      </c>
    </row>
  </sheetData>
  <sortState ref="B6:L23">
    <sortCondition ref="B6:B23"/>
  </sortState>
  <mergeCells count="13">
    <mergeCell ref="A2:L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17"/>
  <sheetViews>
    <sheetView zoomScale="70" zoomScaleNormal="70" workbookViewId="0">
      <selection activeCell="AV16" sqref="AV16"/>
    </sheetView>
  </sheetViews>
  <sheetFormatPr defaultRowHeight="15" x14ac:dyDescent="0.25"/>
  <cols>
    <col min="1" max="1" width="4.42578125" customWidth="1"/>
    <col min="2" max="2" width="23.85546875" customWidth="1"/>
    <col min="3" max="3" width="21" bestFit="1" customWidth="1"/>
    <col min="4" max="43" width="4.28515625" customWidth="1"/>
  </cols>
  <sheetData>
    <row r="1" spans="1:46" ht="15.75" thickBot="1" x14ac:dyDescent="0.3"/>
    <row r="2" spans="1:46" ht="19.5" thickBot="1" x14ac:dyDescent="0.35">
      <c r="C2" s="622" t="s">
        <v>54</v>
      </c>
      <c r="D2" s="623"/>
      <c r="E2" s="623"/>
      <c r="F2" s="623"/>
      <c r="G2" s="623"/>
      <c r="H2" s="624"/>
    </row>
    <row r="3" spans="1:46" ht="19.5" thickBot="1" x14ac:dyDescent="0.35">
      <c r="C3" s="163"/>
      <c r="D3" s="163"/>
      <c r="E3" s="163"/>
      <c r="F3" s="163"/>
      <c r="G3" s="163"/>
      <c r="H3" s="163"/>
    </row>
    <row r="4" spans="1:46" ht="15.75" thickBot="1" x14ac:dyDescent="0.3">
      <c r="D4" s="763" t="s">
        <v>69</v>
      </c>
      <c r="E4" s="764"/>
      <c r="F4" s="764"/>
      <c r="G4" s="764"/>
      <c r="H4" s="764"/>
      <c r="I4" s="764"/>
      <c r="J4" s="764"/>
      <c r="K4" s="764"/>
      <c r="L4" s="764"/>
      <c r="M4" s="764"/>
      <c r="N4" s="764"/>
      <c r="O4" s="764"/>
      <c r="P4" s="764"/>
      <c r="Q4" s="764"/>
      <c r="R4" s="764"/>
      <c r="S4" s="764"/>
      <c r="T4" s="764"/>
      <c r="U4" s="764"/>
      <c r="V4" s="765"/>
      <c r="W4" s="763" t="s">
        <v>70</v>
      </c>
      <c r="X4" s="764"/>
      <c r="Y4" s="764"/>
      <c r="Z4" s="764"/>
      <c r="AA4" s="764"/>
      <c r="AB4" s="764"/>
      <c r="AC4" s="764"/>
      <c r="AD4" s="764"/>
      <c r="AE4" s="764"/>
      <c r="AF4" s="764"/>
      <c r="AG4" s="764"/>
      <c r="AH4" s="764"/>
      <c r="AI4" s="764"/>
      <c r="AJ4" s="764"/>
      <c r="AK4" s="764"/>
      <c r="AL4" s="764"/>
      <c r="AM4" s="764"/>
      <c r="AN4" s="764"/>
      <c r="AO4" s="764"/>
      <c r="AP4" s="764"/>
      <c r="AQ4" s="765"/>
    </row>
    <row r="5" spans="1:46" x14ac:dyDescent="0.25">
      <c r="A5" s="597" t="s">
        <v>2</v>
      </c>
      <c r="B5" s="597" t="s">
        <v>3</v>
      </c>
      <c r="C5" s="755" t="s">
        <v>4</v>
      </c>
      <c r="D5" s="758" t="s">
        <v>5</v>
      </c>
      <c r="E5" s="759"/>
      <c r="F5" s="760"/>
      <c r="G5" s="757" t="s">
        <v>26</v>
      </c>
      <c r="H5" s="758" t="s">
        <v>6</v>
      </c>
      <c r="I5" s="759"/>
      <c r="J5" s="760"/>
      <c r="K5" s="757" t="s">
        <v>26</v>
      </c>
      <c r="L5" s="758" t="s">
        <v>7</v>
      </c>
      <c r="M5" s="759"/>
      <c r="N5" s="760"/>
      <c r="O5" s="757" t="s">
        <v>26</v>
      </c>
      <c r="P5" s="758" t="s">
        <v>8</v>
      </c>
      <c r="Q5" s="759"/>
      <c r="R5" s="760"/>
      <c r="S5" s="757" t="s">
        <v>26</v>
      </c>
      <c r="T5" s="758" t="s">
        <v>9</v>
      </c>
      <c r="U5" s="759"/>
      <c r="V5" s="760"/>
      <c r="W5" s="757" t="s">
        <v>26</v>
      </c>
      <c r="X5" s="758" t="s">
        <v>11</v>
      </c>
      <c r="Y5" s="759"/>
      <c r="Z5" s="760"/>
      <c r="AA5" s="757" t="s">
        <v>26</v>
      </c>
      <c r="AB5" s="758" t="s">
        <v>12</v>
      </c>
      <c r="AC5" s="759"/>
      <c r="AD5" s="760"/>
      <c r="AE5" s="757" t="s">
        <v>26</v>
      </c>
      <c r="AF5" s="758" t="s">
        <v>13</v>
      </c>
      <c r="AG5" s="759"/>
      <c r="AH5" s="760"/>
      <c r="AI5" s="757" t="s">
        <v>26</v>
      </c>
      <c r="AJ5" s="758" t="s">
        <v>14</v>
      </c>
      <c r="AK5" s="759"/>
      <c r="AL5" s="760"/>
      <c r="AM5" s="757" t="s">
        <v>26</v>
      </c>
      <c r="AN5" s="758" t="s">
        <v>15</v>
      </c>
      <c r="AO5" s="759"/>
      <c r="AP5" s="759"/>
      <c r="AQ5" s="597" t="s">
        <v>26</v>
      </c>
      <c r="AR5" s="755" t="s">
        <v>10</v>
      </c>
      <c r="AS5" s="785" t="s">
        <v>71</v>
      </c>
      <c r="AT5" s="775" t="s">
        <v>16</v>
      </c>
    </row>
    <row r="6" spans="1:46" ht="15.75" thickBot="1" x14ac:dyDescent="0.3">
      <c r="A6" s="598"/>
      <c r="B6" s="598"/>
      <c r="C6" s="756"/>
      <c r="D6" s="149" t="s">
        <v>68</v>
      </c>
      <c r="E6" s="147" t="s">
        <v>28</v>
      </c>
      <c r="F6" s="148" t="s">
        <v>29</v>
      </c>
      <c r="G6" s="598"/>
      <c r="H6" s="149" t="s">
        <v>68</v>
      </c>
      <c r="I6" s="147" t="s">
        <v>28</v>
      </c>
      <c r="J6" s="148" t="s">
        <v>29</v>
      </c>
      <c r="K6" s="598"/>
      <c r="L6" s="149" t="s">
        <v>68</v>
      </c>
      <c r="M6" s="147" t="s">
        <v>28</v>
      </c>
      <c r="N6" s="148" t="s">
        <v>29</v>
      </c>
      <c r="O6" s="598"/>
      <c r="P6" s="149" t="s">
        <v>68</v>
      </c>
      <c r="Q6" s="147" t="s">
        <v>28</v>
      </c>
      <c r="R6" s="148" t="s">
        <v>29</v>
      </c>
      <c r="S6" s="598"/>
      <c r="T6" s="149" t="s">
        <v>68</v>
      </c>
      <c r="U6" s="147" t="s">
        <v>28</v>
      </c>
      <c r="V6" s="148" t="s">
        <v>29</v>
      </c>
      <c r="W6" s="598"/>
      <c r="X6" s="149" t="s">
        <v>68</v>
      </c>
      <c r="Y6" s="147" t="s">
        <v>28</v>
      </c>
      <c r="Z6" s="148" t="s">
        <v>29</v>
      </c>
      <c r="AA6" s="598"/>
      <c r="AB6" s="149" t="s">
        <v>68</v>
      </c>
      <c r="AC6" s="147" t="s">
        <v>28</v>
      </c>
      <c r="AD6" s="148" t="s">
        <v>29</v>
      </c>
      <c r="AE6" s="598"/>
      <c r="AF6" s="149" t="s">
        <v>68</v>
      </c>
      <c r="AG6" s="147" t="s">
        <v>28</v>
      </c>
      <c r="AH6" s="148" t="s">
        <v>29</v>
      </c>
      <c r="AI6" s="598"/>
      <c r="AJ6" s="149" t="s">
        <v>68</v>
      </c>
      <c r="AK6" s="147" t="s">
        <v>28</v>
      </c>
      <c r="AL6" s="148" t="s">
        <v>29</v>
      </c>
      <c r="AM6" s="598"/>
      <c r="AN6" s="149" t="s">
        <v>68</v>
      </c>
      <c r="AO6" s="147" t="s">
        <v>28</v>
      </c>
      <c r="AP6" s="155" t="s">
        <v>29</v>
      </c>
      <c r="AQ6" s="598"/>
      <c r="AR6" s="756"/>
      <c r="AS6" s="786"/>
      <c r="AT6" s="776"/>
    </row>
    <row r="7" spans="1:46" ht="18" customHeight="1" x14ac:dyDescent="0.25">
      <c r="A7" s="755">
        <v>1</v>
      </c>
      <c r="B7" s="151" t="s">
        <v>66</v>
      </c>
      <c r="C7" s="153" t="s">
        <v>57</v>
      </c>
      <c r="D7" s="156">
        <v>15</v>
      </c>
      <c r="E7" s="143"/>
      <c r="F7" s="144"/>
      <c r="G7" s="150">
        <v>0</v>
      </c>
      <c r="H7" s="156">
        <v>15</v>
      </c>
      <c r="I7" s="143">
        <v>20</v>
      </c>
      <c r="J7" s="144">
        <v>15</v>
      </c>
      <c r="K7" s="150">
        <f t="shared" ref="K7:K16" si="0">SUM(H7:J7)</f>
        <v>50</v>
      </c>
      <c r="L7" s="156">
        <v>15</v>
      </c>
      <c r="M7" s="143">
        <v>15</v>
      </c>
      <c r="N7" s="144">
        <v>5</v>
      </c>
      <c r="O7" s="150">
        <f t="shared" ref="O7:O16" si="1">SUM(L7:N7)</f>
        <v>35</v>
      </c>
      <c r="P7" s="156">
        <v>15</v>
      </c>
      <c r="Q7" s="143">
        <v>20</v>
      </c>
      <c r="R7" s="144">
        <v>20</v>
      </c>
      <c r="S7" s="150">
        <f t="shared" ref="S7:S16" si="2">SUM(P7:R7)</f>
        <v>55</v>
      </c>
      <c r="T7" s="156">
        <v>20</v>
      </c>
      <c r="U7" s="143">
        <v>0</v>
      </c>
      <c r="V7" s="144"/>
      <c r="W7" s="150">
        <v>0</v>
      </c>
      <c r="X7" s="156">
        <v>10</v>
      </c>
      <c r="Y7" s="143">
        <v>10</v>
      </c>
      <c r="Z7" s="144"/>
      <c r="AA7" s="150">
        <v>0</v>
      </c>
      <c r="AB7" s="156">
        <v>15</v>
      </c>
      <c r="AC7" s="143"/>
      <c r="AD7" s="144"/>
      <c r="AE7" s="150">
        <v>0</v>
      </c>
      <c r="AF7" s="156">
        <v>0</v>
      </c>
      <c r="AG7" s="143">
        <v>0</v>
      </c>
      <c r="AH7" s="144"/>
      <c r="AI7" s="150">
        <f t="shared" ref="AI7:AI16" si="3">SUM(AF7:AH7)</f>
        <v>0</v>
      </c>
      <c r="AJ7" s="156">
        <v>0</v>
      </c>
      <c r="AK7" s="143"/>
      <c r="AL7" s="144"/>
      <c r="AM7" s="150">
        <f t="shared" ref="AM7:AM16" si="4">SUM(AJ7:AL7)</f>
        <v>0</v>
      </c>
      <c r="AN7" s="156">
        <v>15</v>
      </c>
      <c r="AO7" s="143">
        <v>0</v>
      </c>
      <c r="AP7" s="144"/>
      <c r="AQ7" s="153">
        <v>0</v>
      </c>
      <c r="AR7" s="61">
        <f t="shared" ref="AR7:AR16" si="5">SUM(AQ7,AM7,AI7,AE7,AA7,W7,S7,O7,K7,G7)</f>
        <v>140</v>
      </c>
      <c r="AS7" s="787">
        <f>SUM(AR7+AR8)</f>
        <v>190</v>
      </c>
      <c r="AT7" s="777"/>
    </row>
    <row r="8" spans="1:46" ht="18" customHeight="1" thickBot="1" x14ac:dyDescent="0.3">
      <c r="A8" s="770"/>
      <c r="B8" s="152" t="s">
        <v>47</v>
      </c>
      <c r="C8" s="154" t="s">
        <v>58</v>
      </c>
      <c r="D8" s="157"/>
      <c r="E8" s="145">
        <v>10</v>
      </c>
      <c r="F8" s="146">
        <v>5</v>
      </c>
      <c r="G8" s="77">
        <v>0</v>
      </c>
      <c r="H8" s="157">
        <v>10</v>
      </c>
      <c r="I8" s="145">
        <v>10</v>
      </c>
      <c r="J8" s="146">
        <v>10</v>
      </c>
      <c r="K8" s="77">
        <f t="shared" si="0"/>
        <v>30</v>
      </c>
      <c r="L8" s="157"/>
      <c r="M8" s="145"/>
      <c r="N8" s="146">
        <v>20</v>
      </c>
      <c r="O8" s="77">
        <v>0</v>
      </c>
      <c r="P8" s="157"/>
      <c r="Q8" s="145">
        <v>5</v>
      </c>
      <c r="R8" s="146">
        <v>0</v>
      </c>
      <c r="S8" s="77">
        <v>0</v>
      </c>
      <c r="T8" s="157"/>
      <c r="U8" s="145"/>
      <c r="V8" s="146"/>
      <c r="W8" s="77">
        <f t="shared" ref="W8:W16" si="6">SUM(T8:V8)</f>
        <v>0</v>
      </c>
      <c r="X8" s="157"/>
      <c r="Y8" s="145"/>
      <c r="Z8" s="146">
        <v>5</v>
      </c>
      <c r="AA8" s="77">
        <f t="shared" ref="AA8:AA16" si="7">SUM(X8:Z8)</f>
        <v>5</v>
      </c>
      <c r="AB8" s="157">
        <v>0</v>
      </c>
      <c r="AC8" s="145">
        <v>0</v>
      </c>
      <c r="AD8" s="146">
        <v>15</v>
      </c>
      <c r="AE8" s="77">
        <f t="shared" ref="AE8:AE15" si="8">SUM(AB8:AD8)</f>
        <v>15</v>
      </c>
      <c r="AF8" s="157">
        <v>0</v>
      </c>
      <c r="AG8" s="145"/>
      <c r="AH8" s="146">
        <v>5</v>
      </c>
      <c r="AI8" s="77">
        <v>0</v>
      </c>
      <c r="AJ8" s="157"/>
      <c r="AK8" s="145"/>
      <c r="AL8" s="146">
        <v>0</v>
      </c>
      <c r="AM8" s="77">
        <v>0</v>
      </c>
      <c r="AN8" s="157"/>
      <c r="AO8" s="145"/>
      <c r="AP8" s="146">
        <v>5</v>
      </c>
      <c r="AQ8" s="154">
        <v>0</v>
      </c>
      <c r="AR8" s="58">
        <f t="shared" si="5"/>
        <v>50</v>
      </c>
      <c r="AS8" s="788"/>
      <c r="AT8" s="778"/>
    </row>
    <row r="9" spans="1:46" ht="18" customHeight="1" x14ac:dyDescent="0.25">
      <c r="A9" s="766">
        <v>2</v>
      </c>
      <c r="B9" s="153" t="s">
        <v>60</v>
      </c>
      <c r="C9" s="153" t="s">
        <v>57</v>
      </c>
      <c r="D9" s="158">
        <v>10</v>
      </c>
      <c r="E9" s="141">
        <v>20</v>
      </c>
      <c r="F9" s="159">
        <v>15</v>
      </c>
      <c r="G9" s="139">
        <f t="shared" ref="G9:G16" si="9">SUM(D9:F9)</f>
        <v>45</v>
      </c>
      <c r="H9" s="158">
        <v>0</v>
      </c>
      <c r="I9" s="141">
        <v>5</v>
      </c>
      <c r="J9" s="159">
        <v>20</v>
      </c>
      <c r="K9" s="139">
        <f t="shared" si="0"/>
        <v>25</v>
      </c>
      <c r="L9" s="158">
        <v>0</v>
      </c>
      <c r="M9" s="141">
        <v>10</v>
      </c>
      <c r="N9" s="159">
        <v>15</v>
      </c>
      <c r="O9" s="139">
        <f t="shared" si="1"/>
        <v>25</v>
      </c>
      <c r="P9" s="158">
        <v>0</v>
      </c>
      <c r="Q9" s="141">
        <v>0</v>
      </c>
      <c r="R9" s="159">
        <v>10</v>
      </c>
      <c r="S9" s="139">
        <f t="shared" si="2"/>
        <v>10</v>
      </c>
      <c r="T9" s="158">
        <v>5</v>
      </c>
      <c r="U9" s="141">
        <v>20</v>
      </c>
      <c r="V9" s="159"/>
      <c r="W9" s="139">
        <f t="shared" si="6"/>
        <v>25</v>
      </c>
      <c r="X9" s="158">
        <v>0</v>
      </c>
      <c r="Y9" s="141">
        <v>5</v>
      </c>
      <c r="Z9" s="159">
        <v>20</v>
      </c>
      <c r="AA9" s="139">
        <f t="shared" si="7"/>
        <v>25</v>
      </c>
      <c r="AB9" s="158"/>
      <c r="AC9" s="141">
        <v>0</v>
      </c>
      <c r="AD9" s="159">
        <v>0</v>
      </c>
      <c r="AE9" s="139">
        <f t="shared" si="8"/>
        <v>0</v>
      </c>
      <c r="AF9" s="158">
        <v>0</v>
      </c>
      <c r="AG9" s="141">
        <v>15</v>
      </c>
      <c r="AH9" s="159"/>
      <c r="AI9" s="139">
        <v>0</v>
      </c>
      <c r="AJ9" s="158"/>
      <c r="AK9" s="141">
        <v>20</v>
      </c>
      <c r="AL9" s="159"/>
      <c r="AM9" s="139">
        <v>0</v>
      </c>
      <c r="AN9" s="158"/>
      <c r="AO9" s="141"/>
      <c r="AP9" s="159">
        <v>0</v>
      </c>
      <c r="AQ9" s="164">
        <f t="shared" ref="AQ9:AQ16" si="10">SUM(AN9:AP9)</f>
        <v>0</v>
      </c>
      <c r="AR9" s="61">
        <f t="shared" si="5"/>
        <v>155</v>
      </c>
      <c r="AS9" s="787">
        <f t="shared" ref="AS9" si="11">SUM(AR9+AR10)</f>
        <v>375</v>
      </c>
      <c r="AT9" s="755">
        <v>4</v>
      </c>
    </row>
    <row r="10" spans="1:46" ht="18" customHeight="1" thickBot="1" x14ac:dyDescent="0.3">
      <c r="A10" s="767"/>
      <c r="B10" s="154" t="s">
        <v>43</v>
      </c>
      <c r="C10" s="154" t="s">
        <v>57</v>
      </c>
      <c r="D10" s="160">
        <v>10</v>
      </c>
      <c r="E10" s="142">
        <v>10</v>
      </c>
      <c r="F10" s="161">
        <v>15</v>
      </c>
      <c r="G10" s="162">
        <f t="shared" si="9"/>
        <v>35</v>
      </c>
      <c r="H10" s="160">
        <v>10</v>
      </c>
      <c r="I10" s="142">
        <v>20</v>
      </c>
      <c r="J10" s="161">
        <v>10</v>
      </c>
      <c r="K10" s="162">
        <f t="shared" si="0"/>
        <v>40</v>
      </c>
      <c r="L10" s="160">
        <v>15</v>
      </c>
      <c r="M10" s="142">
        <v>10</v>
      </c>
      <c r="N10" s="161">
        <v>20</v>
      </c>
      <c r="O10" s="162">
        <f t="shared" si="1"/>
        <v>45</v>
      </c>
      <c r="P10" s="160">
        <v>0</v>
      </c>
      <c r="Q10" s="142">
        <v>0</v>
      </c>
      <c r="R10" s="161">
        <v>15</v>
      </c>
      <c r="S10" s="162">
        <f t="shared" si="2"/>
        <v>15</v>
      </c>
      <c r="T10" s="160">
        <v>0</v>
      </c>
      <c r="U10" s="142">
        <v>0</v>
      </c>
      <c r="V10" s="161">
        <v>15</v>
      </c>
      <c r="W10" s="162">
        <f t="shared" si="6"/>
        <v>15</v>
      </c>
      <c r="X10" s="160">
        <v>10</v>
      </c>
      <c r="Y10" s="142">
        <v>20</v>
      </c>
      <c r="Z10" s="161">
        <v>15</v>
      </c>
      <c r="AA10" s="162">
        <f t="shared" si="7"/>
        <v>45</v>
      </c>
      <c r="AB10" s="160">
        <v>5</v>
      </c>
      <c r="AC10" s="142"/>
      <c r="AD10" s="161"/>
      <c r="AE10" s="162">
        <v>0</v>
      </c>
      <c r="AF10" s="160"/>
      <c r="AG10" s="142"/>
      <c r="AH10" s="161">
        <v>10</v>
      </c>
      <c r="AI10" s="162">
        <v>0</v>
      </c>
      <c r="AJ10" s="160">
        <v>15</v>
      </c>
      <c r="AK10" s="142">
        <v>10</v>
      </c>
      <c r="AL10" s="161">
        <v>0</v>
      </c>
      <c r="AM10" s="162">
        <f t="shared" si="4"/>
        <v>25</v>
      </c>
      <c r="AN10" s="160"/>
      <c r="AO10" s="142"/>
      <c r="AP10" s="161">
        <v>0</v>
      </c>
      <c r="AQ10" s="93">
        <f t="shared" si="10"/>
        <v>0</v>
      </c>
      <c r="AR10" s="58">
        <f t="shared" si="5"/>
        <v>220</v>
      </c>
      <c r="AS10" s="788"/>
      <c r="AT10" s="770"/>
    </row>
    <row r="11" spans="1:46" ht="18" customHeight="1" x14ac:dyDescent="0.25">
      <c r="A11" s="768">
        <v>3</v>
      </c>
      <c r="B11" s="540" t="s">
        <v>63</v>
      </c>
      <c r="C11" s="540" t="s">
        <v>64</v>
      </c>
      <c r="D11" s="541">
        <v>15</v>
      </c>
      <c r="E11" s="542">
        <v>0</v>
      </c>
      <c r="F11" s="543">
        <v>0</v>
      </c>
      <c r="G11" s="544">
        <f t="shared" si="9"/>
        <v>15</v>
      </c>
      <c r="H11" s="541">
        <v>20</v>
      </c>
      <c r="I11" s="542">
        <v>20</v>
      </c>
      <c r="J11" s="543">
        <v>20</v>
      </c>
      <c r="K11" s="544">
        <f t="shared" si="0"/>
        <v>60</v>
      </c>
      <c r="L11" s="541">
        <v>15</v>
      </c>
      <c r="M11" s="542">
        <v>10</v>
      </c>
      <c r="N11" s="543">
        <v>15</v>
      </c>
      <c r="O11" s="544">
        <f t="shared" si="1"/>
        <v>40</v>
      </c>
      <c r="P11" s="541">
        <v>15</v>
      </c>
      <c r="Q11" s="542">
        <v>20</v>
      </c>
      <c r="R11" s="543">
        <v>0</v>
      </c>
      <c r="S11" s="544">
        <f t="shared" si="2"/>
        <v>35</v>
      </c>
      <c r="T11" s="541">
        <v>10</v>
      </c>
      <c r="U11" s="542">
        <v>5</v>
      </c>
      <c r="V11" s="543">
        <v>20</v>
      </c>
      <c r="W11" s="544">
        <f t="shared" si="6"/>
        <v>35</v>
      </c>
      <c r="X11" s="541">
        <v>0</v>
      </c>
      <c r="Y11" s="542">
        <v>10</v>
      </c>
      <c r="Z11" s="543">
        <v>15</v>
      </c>
      <c r="AA11" s="544">
        <f t="shared" si="7"/>
        <v>25</v>
      </c>
      <c r="AB11" s="541"/>
      <c r="AC11" s="542"/>
      <c r="AD11" s="543">
        <v>0</v>
      </c>
      <c r="AE11" s="544">
        <f t="shared" si="8"/>
        <v>0</v>
      </c>
      <c r="AF11" s="541">
        <v>15</v>
      </c>
      <c r="AG11" s="542">
        <v>5</v>
      </c>
      <c r="AH11" s="543"/>
      <c r="AI11" s="544">
        <v>0</v>
      </c>
      <c r="AJ11" s="541">
        <v>5</v>
      </c>
      <c r="AK11" s="542">
        <v>0</v>
      </c>
      <c r="AL11" s="543">
        <v>15</v>
      </c>
      <c r="AM11" s="544">
        <f t="shared" si="4"/>
        <v>20</v>
      </c>
      <c r="AN11" s="541">
        <v>0</v>
      </c>
      <c r="AO11" s="542">
        <v>15</v>
      </c>
      <c r="AP11" s="543"/>
      <c r="AQ11" s="540">
        <v>0</v>
      </c>
      <c r="AR11" s="414">
        <f t="shared" si="5"/>
        <v>230</v>
      </c>
      <c r="AS11" s="789">
        <f t="shared" ref="AS11" si="12">SUM(AR11+AR12)</f>
        <v>540</v>
      </c>
      <c r="AT11" s="779">
        <v>2</v>
      </c>
    </row>
    <row r="12" spans="1:46" ht="18" customHeight="1" thickBot="1" x14ac:dyDescent="0.3">
      <c r="A12" s="769"/>
      <c r="B12" s="545" t="s">
        <v>44</v>
      </c>
      <c r="C12" s="545" t="s">
        <v>57</v>
      </c>
      <c r="D12" s="546">
        <v>10</v>
      </c>
      <c r="E12" s="547">
        <v>20</v>
      </c>
      <c r="F12" s="548">
        <v>20</v>
      </c>
      <c r="G12" s="549">
        <f t="shared" si="9"/>
        <v>50</v>
      </c>
      <c r="H12" s="546">
        <v>20</v>
      </c>
      <c r="I12" s="547">
        <v>20</v>
      </c>
      <c r="J12" s="548">
        <v>5</v>
      </c>
      <c r="K12" s="549">
        <f t="shared" si="0"/>
        <v>45</v>
      </c>
      <c r="L12" s="546">
        <v>20</v>
      </c>
      <c r="M12" s="547">
        <v>20</v>
      </c>
      <c r="N12" s="548">
        <v>20</v>
      </c>
      <c r="O12" s="549">
        <f t="shared" si="1"/>
        <v>60</v>
      </c>
      <c r="P12" s="546">
        <v>20</v>
      </c>
      <c r="Q12" s="547">
        <v>10</v>
      </c>
      <c r="R12" s="548">
        <v>20</v>
      </c>
      <c r="S12" s="549">
        <f t="shared" si="2"/>
        <v>50</v>
      </c>
      <c r="T12" s="546">
        <v>20</v>
      </c>
      <c r="U12" s="547">
        <v>20</v>
      </c>
      <c r="V12" s="548">
        <v>20</v>
      </c>
      <c r="W12" s="549">
        <f t="shared" si="6"/>
        <v>60</v>
      </c>
      <c r="X12" s="546"/>
      <c r="Y12" s="547"/>
      <c r="Z12" s="548">
        <v>15</v>
      </c>
      <c r="AA12" s="549">
        <v>0</v>
      </c>
      <c r="AB12" s="546">
        <v>15</v>
      </c>
      <c r="AC12" s="547">
        <v>15</v>
      </c>
      <c r="AD12" s="548">
        <v>15</v>
      </c>
      <c r="AE12" s="549">
        <f t="shared" si="8"/>
        <v>45</v>
      </c>
      <c r="AF12" s="546">
        <v>0</v>
      </c>
      <c r="AG12" s="547">
        <v>5</v>
      </c>
      <c r="AH12" s="548"/>
      <c r="AI12" s="549">
        <v>0</v>
      </c>
      <c r="AJ12" s="546">
        <v>20</v>
      </c>
      <c r="AK12" s="547">
        <v>0</v>
      </c>
      <c r="AL12" s="548"/>
      <c r="AM12" s="549">
        <v>0</v>
      </c>
      <c r="AN12" s="546"/>
      <c r="AO12" s="547">
        <v>15</v>
      </c>
      <c r="AP12" s="548"/>
      <c r="AQ12" s="545">
        <v>0</v>
      </c>
      <c r="AR12" s="562">
        <f t="shared" si="5"/>
        <v>310</v>
      </c>
      <c r="AS12" s="790"/>
      <c r="AT12" s="780"/>
    </row>
    <row r="13" spans="1:46" ht="18" customHeight="1" x14ac:dyDescent="0.25">
      <c r="A13" s="761">
        <v>4</v>
      </c>
      <c r="B13" s="550" t="s">
        <v>46</v>
      </c>
      <c r="C13" s="550" t="s">
        <v>79</v>
      </c>
      <c r="D13" s="551">
        <v>15</v>
      </c>
      <c r="E13" s="552">
        <v>20</v>
      </c>
      <c r="F13" s="553"/>
      <c r="G13" s="554">
        <v>0</v>
      </c>
      <c r="H13" s="551">
        <v>20</v>
      </c>
      <c r="I13" s="552">
        <v>20</v>
      </c>
      <c r="J13" s="553"/>
      <c r="K13" s="554">
        <v>0</v>
      </c>
      <c r="L13" s="551"/>
      <c r="M13" s="552">
        <v>15</v>
      </c>
      <c r="N13" s="553">
        <v>0</v>
      </c>
      <c r="O13" s="554">
        <v>0</v>
      </c>
      <c r="P13" s="551"/>
      <c r="Q13" s="552">
        <v>10</v>
      </c>
      <c r="R13" s="553"/>
      <c r="S13" s="554">
        <v>0</v>
      </c>
      <c r="T13" s="551">
        <v>10</v>
      </c>
      <c r="U13" s="552">
        <v>5</v>
      </c>
      <c r="V13" s="553">
        <v>10</v>
      </c>
      <c r="W13" s="554">
        <f t="shared" si="6"/>
        <v>25</v>
      </c>
      <c r="X13" s="551">
        <v>0</v>
      </c>
      <c r="Y13" s="552">
        <v>5</v>
      </c>
      <c r="Z13" s="553">
        <v>0</v>
      </c>
      <c r="AA13" s="554">
        <f t="shared" si="7"/>
        <v>5</v>
      </c>
      <c r="AB13" s="551">
        <v>10</v>
      </c>
      <c r="AC13" s="552">
        <v>5</v>
      </c>
      <c r="AD13" s="553">
        <v>10</v>
      </c>
      <c r="AE13" s="554">
        <f t="shared" si="8"/>
        <v>25</v>
      </c>
      <c r="AF13" s="551"/>
      <c r="AG13" s="552">
        <v>0</v>
      </c>
      <c r="AH13" s="553"/>
      <c r="AI13" s="554">
        <f t="shared" si="3"/>
        <v>0</v>
      </c>
      <c r="AJ13" s="551">
        <v>10</v>
      </c>
      <c r="AK13" s="552">
        <v>0</v>
      </c>
      <c r="AL13" s="553">
        <v>0</v>
      </c>
      <c r="AM13" s="554">
        <f t="shared" si="4"/>
        <v>10</v>
      </c>
      <c r="AN13" s="551"/>
      <c r="AO13" s="552">
        <v>0</v>
      </c>
      <c r="AP13" s="553"/>
      <c r="AQ13" s="555">
        <f t="shared" si="10"/>
        <v>0</v>
      </c>
      <c r="AR13" s="320">
        <f t="shared" si="5"/>
        <v>65</v>
      </c>
      <c r="AS13" s="771">
        <f t="shared" ref="AS13" si="13">SUM(AR13+AR14)</f>
        <v>425</v>
      </c>
      <c r="AT13" s="781">
        <v>3</v>
      </c>
    </row>
    <row r="14" spans="1:46" ht="18" customHeight="1" thickBot="1" x14ac:dyDescent="0.3">
      <c r="A14" s="762"/>
      <c r="B14" s="556" t="s">
        <v>62</v>
      </c>
      <c r="C14" s="556" t="s">
        <v>61</v>
      </c>
      <c r="D14" s="557">
        <v>10</v>
      </c>
      <c r="E14" s="558">
        <v>5</v>
      </c>
      <c r="F14" s="559">
        <v>5</v>
      </c>
      <c r="G14" s="560">
        <f t="shared" si="9"/>
        <v>20</v>
      </c>
      <c r="H14" s="557">
        <v>15</v>
      </c>
      <c r="I14" s="558">
        <v>10</v>
      </c>
      <c r="J14" s="559">
        <v>15</v>
      </c>
      <c r="K14" s="560">
        <f t="shared" si="0"/>
        <v>40</v>
      </c>
      <c r="L14" s="557">
        <v>20</v>
      </c>
      <c r="M14" s="558">
        <v>15</v>
      </c>
      <c r="N14" s="559">
        <v>0</v>
      </c>
      <c r="O14" s="560">
        <f t="shared" si="1"/>
        <v>35</v>
      </c>
      <c r="P14" s="557">
        <v>20</v>
      </c>
      <c r="Q14" s="558">
        <v>20</v>
      </c>
      <c r="R14" s="559">
        <v>20</v>
      </c>
      <c r="S14" s="560">
        <f t="shared" si="2"/>
        <v>60</v>
      </c>
      <c r="T14" s="557">
        <v>10</v>
      </c>
      <c r="U14" s="558">
        <v>15</v>
      </c>
      <c r="V14" s="559">
        <v>20</v>
      </c>
      <c r="W14" s="560">
        <f t="shared" si="6"/>
        <v>45</v>
      </c>
      <c r="X14" s="557">
        <v>20</v>
      </c>
      <c r="Y14" s="558">
        <v>20</v>
      </c>
      <c r="Z14" s="559">
        <v>20</v>
      </c>
      <c r="AA14" s="560">
        <f t="shared" si="7"/>
        <v>60</v>
      </c>
      <c r="AB14" s="557">
        <v>0</v>
      </c>
      <c r="AC14" s="558">
        <v>20</v>
      </c>
      <c r="AD14" s="559">
        <v>0</v>
      </c>
      <c r="AE14" s="560">
        <f t="shared" si="8"/>
        <v>20</v>
      </c>
      <c r="AF14" s="557">
        <v>20</v>
      </c>
      <c r="AG14" s="558">
        <v>5</v>
      </c>
      <c r="AH14" s="559">
        <v>20</v>
      </c>
      <c r="AI14" s="560">
        <f t="shared" si="3"/>
        <v>45</v>
      </c>
      <c r="AJ14" s="557">
        <v>15</v>
      </c>
      <c r="AK14" s="558">
        <v>15</v>
      </c>
      <c r="AL14" s="559">
        <v>5</v>
      </c>
      <c r="AM14" s="560">
        <f t="shared" si="4"/>
        <v>35</v>
      </c>
      <c r="AN14" s="557">
        <v>0</v>
      </c>
      <c r="AO14" s="558">
        <v>15</v>
      </c>
      <c r="AP14" s="559"/>
      <c r="AQ14" s="561">
        <v>0</v>
      </c>
      <c r="AR14" s="431">
        <f t="shared" si="5"/>
        <v>360</v>
      </c>
      <c r="AS14" s="772"/>
      <c r="AT14" s="782"/>
    </row>
    <row r="15" spans="1:46" ht="18" customHeight="1" x14ac:dyDescent="0.25">
      <c r="A15" s="753">
        <v>5</v>
      </c>
      <c r="B15" s="531" t="s">
        <v>49</v>
      </c>
      <c r="C15" s="531" t="s">
        <v>57</v>
      </c>
      <c r="D15" s="532">
        <v>20</v>
      </c>
      <c r="E15" s="533">
        <v>0</v>
      </c>
      <c r="F15" s="534">
        <v>20</v>
      </c>
      <c r="G15" s="482">
        <f t="shared" si="9"/>
        <v>40</v>
      </c>
      <c r="H15" s="532">
        <v>15</v>
      </c>
      <c r="I15" s="533">
        <v>15</v>
      </c>
      <c r="J15" s="534">
        <v>5</v>
      </c>
      <c r="K15" s="482">
        <f t="shared" si="0"/>
        <v>35</v>
      </c>
      <c r="L15" s="532">
        <v>5</v>
      </c>
      <c r="M15" s="533">
        <v>10</v>
      </c>
      <c r="N15" s="534">
        <v>10</v>
      </c>
      <c r="O15" s="482">
        <f t="shared" si="1"/>
        <v>25</v>
      </c>
      <c r="P15" s="532">
        <v>15</v>
      </c>
      <c r="Q15" s="533">
        <v>15</v>
      </c>
      <c r="R15" s="534">
        <v>15</v>
      </c>
      <c r="S15" s="482">
        <f t="shared" si="2"/>
        <v>45</v>
      </c>
      <c r="T15" s="532">
        <v>10</v>
      </c>
      <c r="U15" s="533">
        <v>20</v>
      </c>
      <c r="V15" s="534">
        <v>15</v>
      </c>
      <c r="W15" s="482">
        <f t="shared" si="6"/>
        <v>45</v>
      </c>
      <c r="X15" s="532">
        <v>10</v>
      </c>
      <c r="Y15" s="533">
        <v>10</v>
      </c>
      <c r="Z15" s="534">
        <v>10</v>
      </c>
      <c r="AA15" s="482">
        <f t="shared" si="7"/>
        <v>30</v>
      </c>
      <c r="AB15" s="532">
        <v>0</v>
      </c>
      <c r="AC15" s="533">
        <v>20</v>
      </c>
      <c r="AD15" s="534">
        <v>5</v>
      </c>
      <c r="AE15" s="482">
        <f t="shared" si="8"/>
        <v>25</v>
      </c>
      <c r="AF15" s="532">
        <v>10</v>
      </c>
      <c r="AG15" s="533">
        <v>0</v>
      </c>
      <c r="AH15" s="534">
        <v>10</v>
      </c>
      <c r="AI15" s="482">
        <f t="shared" si="3"/>
        <v>20</v>
      </c>
      <c r="AJ15" s="532">
        <v>20</v>
      </c>
      <c r="AK15" s="533">
        <v>0</v>
      </c>
      <c r="AL15" s="534">
        <v>15</v>
      </c>
      <c r="AM15" s="482">
        <f t="shared" si="4"/>
        <v>35</v>
      </c>
      <c r="AN15" s="532">
        <v>0</v>
      </c>
      <c r="AO15" s="533">
        <v>0</v>
      </c>
      <c r="AP15" s="534">
        <v>0</v>
      </c>
      <c r="AQ15" s="531">
        <f t="shared" si="10"/>
        <v>0</v>
      </c>
      <c r="AR15" s="497">
        <f t="shared" si="5"/>
        <v>300</v>
      </c>
      <c r="AS15" s="773">
        <f t="shared" ref="AS15" si="14">SUM(AR15+AR16)</f>
        <v>685</v>
      </c>
      <c r="AT15" s="783">
        <v>1</v>
      </c>
    </row>
    <row r="16" spans="1:46" ht="18" customHeight="1" thickBot="1" x14ac:dyDescent="0.3">
      <c r="A16" s="754"/>
      <c r="B16" s="535" t="s">
        <v>48</v>
      </c>
      <c r="C16" s="535" t="s">
        <v>57</v>
      </c>
      <c r="D16" s="536">
        <v>20</v>
      </c>
      <c r="E16" s="537">
        <v>15</v>
      </c>
      <c r="F16" s="538">
        <v>5</v>
      </c>
      <c r="G16" s="539">
        <f t="shared" si="9"/>
        <v>40</v>
      </c>
      <c r="H16" s="536">
        <v>20</v>
      </c>
      <c r="I16" s="537">
        <v>15</v>
      </c>
      <c r="J16" s="538">
        <v>20</v>
      </c>
      <c r="K16" s="539">
        <f t="shared" si="0"/>
        <v>55</v>
      </c>
      <c r="L16" s="536">
        <v>20</v>
      </c>
      <c r="M16" s="537">
        <v>20</v>
      </c>
      <c r="N16" s="538">
        <v>20</v>
      </c>
      <c r="O16" s="539">
        <f t="shared" si="1"/>
        <v>60</v>
      </c>
      <c r="P16" s="536">
        <v>20</v>
      </c>
      <c r="Q16" s="537">
        <v>20</v>
      </c>
      <c r="R16" s="538">
        <v>5</v>
      </c>
      <c r="S16" s="539">
        <f t="shared" si="2"/>
        <v>45</v>
      </c>
      <c r="T16" s="536">
        <v>20</v>
      </c>
      <c r="U16" s="537">
        <v>15</v>
      </c>
      <c r="V16" s="538">
        <v>20</v>
      </c>
      <c r="W16" s="539">
        <f t="shared" si="6"/>
        <v>55</v>
      </c>
      <c r="X16" s="536">
        <v>5</v>
      </c>
      <c r="Y16" s="537">
        <v>15</v>
      </c>
      <c r="Z16" s="538">
        <v>0</v>
      </c>
      <c r="AA16" s="539">
        <f t="shared" si="7"/>
        <v>20</v>
      </c>
      <c r="AB16" s="536"/>
      <c r="AC16" s="537">
        <v>20</v>
      </c>
      <c r="AD16" s="538"/>
      <c r="AE16" s="539">
        <v>0</v>
      </c>
      <c r="AF16" s="536">
        <v>5</v>
      </c>
      <c r="AG16" s="537">
        <v>20</v>
      </c>
      <c r="AH16" s="538">
        <v>20</v>
      </c>
      <c r="AI16" s="539">
        <f t="shared" si="3"/>
        <v>45</v>
      </c>
      <c r="AJ16" s="536">
        <v>5</v>
      </c>
      <c r="AK16" s="537">
        <v>5</v>
      </c>
      <c r="AL16" s="538">
        <v>15</v>
      </c>
      <c r="AM16" s="539">
        <f t="shared" si="4"/>
        <v>25</v>
      </c>
      <c r="AN16" s="536">
        <v>15</v>
      </c>
      <c r="AO16" s="537">
        <v>15</v>
      </c>
      <c r="AP16" s="538">
        <v>10</v>
      </c>
      <c r="AQ16" s="535">
        <f t="shared" si="10"/>
        <v>40</v>
      </c>
      <c r="AR16" s="563">
        <f t="shared" si="5"/>
        <v>385</v>
      </c>
      <c r="AS16" s="774"/>
      <c r="AT16" s="784"/>
    </row>
    <row r="17" spans="1:16" x14ac:dyDescent="0.25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</row>
  </sheetData>
  <mergeCells count="44">
    <mergeCell ref="AS13:AS14"/>
    <mergeCell ref="AS15:AS16"/>
    <mergeCell ref="AT5:AT6"/>
    <mergeCell ref="AT7:AT8"/>
    <mergeCell ref="AT9:AT10"/>
    <mergeCell ref="AT11:AT12"/>
    <mergeCell ref="AT13:AT14"/>
    <mergeCell ref="AT15:AT16"/>
    <mergeCell ref="AS5:AS6"/>
    <mergeCell ref="AS7:AS8"/>
    <mergeCell ref="AS9:AS10"/>
    <mergeCell ref="AS11:AS12"/>
    <mergeCell ref="C2:H2"/>
    <mergeCell ref="A5:A6"/>
    <mergeCell ref="B5:B6"/>
    <mergeCell ref="A7:A8"/>
    <mergeCell ref="W4:AQ4"/>
    <mergeCell ref="AJ5:AL5"/>
    <mergeCell ref="AN5:AP5"/>
    <mergeCell ref="C5:C6"/>
    <mergeCell ref="AF5:AH5"/>
    <mergeCell ref="AE5:AE6"/>
    <mergeCell ref="AI5:AI6"/>
    <mergeCell ref="AM5:AM6"/>
    <mergeCell ref="D4:V4"/>
    <mergeCell ref="A9:A10"/>
    <mergeCell ref="A11:A12"/>
    <mergeCell ref="D5:F5"/>
    <mergeCell ref="H5:J5"/>
    <mergeCell ref="A15:A16"/>
    <mergeCell ref="AR5:AR6"/>
    <mergeCell ref="G5:G6"/>
    <mergeCell ref="K5:K6"/>
    <mergeCell ref="O5:O6"/>
    <mergeCell ref="S5:S6"/>
    <mergeCell ref="W5:W6"/>
    <mergeCell ref="AA5:AA6"/>
    <mergeCell ref="L5:N5"/>
    <mergeCell ref="P5:R5"/>
    <mergeCell ref="T5:V5"/>
    <mergeCell ref="X5:Z5"/>
    <mergeCell ref="AB5:AD5"/>
    <mergeCell ref="A13:A14"/>
    <mergeCell ref="AQ5:AQ6"/>
  </mergeCells>
  <pageMargins left="0.7" right="0.7" top="0.75" bottom="0.75" header="0.3" footer="0.3"/>
  <pageSetup paperSize="9" scale="5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workbookViewId="0">
      <selection activeCell="N10" sqref="N10"/>
    </sheetView>
  </sheetViews>
  <sheetFormatPr defaultRowHeight="15" x14ac:dyDescent="0.25"/>
  <cols>
    <col min="1" max="1" width="4.7109375" customWidth="1"/>
    <col min="2" max="2" width="25.5703125" customWidth="1"/>
    <col min="3" max="13" width="9.42578125" customWidth="1"/>
  </cols>
  <sheetData>
    <row r="1" spans="1:11" ht="15.75" thickBot="1" x14ac:dyDescent="0.3"/>
    <row r="2" spans="1:11" ht="15.75" thickBot="1" x14ac:dyDescent="0.3">
      <c r="C2" s="796" t="s">
        <v>101</v>
      </c>
      <c r="D2" s="797"/>
      <c r="E2" s="797"/>
      <c r="F2" s="797"/>
      <c r="G2" s="798"/>
    </row>
    <row r="3" spans="1:11" ht="15.75" thickBot="1" x14ac:dyDescent="0.3"/>
    <row r="4" spans="1:11" ht="30.75" thickBot="1" x14ac:dyDescent="0.3">
      <c r="A4" s="567" t="s">
        <v>2</v>
      </c>
      <c r="B4" s="568" t="s">
        <v>3</v>
      </c>
      <c r="C4" s="569" t="s">
        <v>100</v>
      </c>
      <c r="D4" s="569" t="s">
        <v>59</v>
      </c>
      <c r="E4" s="567" t="s">
        <v>19</v>
      </c>
      <c r="F4" s="567" t="s">
        <v>22</v>
      </c>
      <c r="G4" s="567" t="s">
        <v>24</v>
      </c>
      <c r="H4" s="567" t="s">
        <v>23</v>
      </c>
      <c r="I4" s="568" t="s">
        <v>54</v>
      </c>
      <c r="J4" s="573" t="s">
        <v>34</v>
      </c>
      <c r="K4" s="567" t="s">
        <v>16</v>
      </c>
    </row>
    <row r="5" spans="1:11" ht="18.75" x14ac:dyDescent="0.25">
      <c r="A5" s="575">
        <v>1</v>
      </c>
      <c r="B5" s="482" t="s">
        <v>48</v>
      </c>
      <c r="C5" s="380">
        <v>4</v>
      </c>
      <c r="D5" s="381">
        <v>3</v>
      </c>
      <c r="E5" s="381"/>
      <c r="F5" s="381">
        <v>1</v>
      </c>
      <c r="G5" s="381"/>
      <c r="H5" s="485">
        <v>2</v>
      </c>
      <c r="I5" s="382">
        <v>4</v>
      </c>
      <c r="J5" s="488">
        <f>SUM(C5:I5)</f>
        <v>14</v>
      </c>
      <c r="K5" s="486">
        <v>1</v>
      </c>
    </row>
    <row r="6" spans="1:11" ht="15.75" x14ac:dyDescent="0.25">
      <c r="A6" s="576">
        <v>2</v>
      </c>
      <c r="B6" s="386" t="s">
        <v>62</v>
      </c>
      <c r="C6" s="388">
        <v>3</v>
      </c>
      <c r="D6" s="389"/>
      <c r="E6" s="389">
        <v>1</v>
      </c>
      <c r="F6" s="389">
        <v>2</v>
      </c>
      <c r="G6" s="389">
        <v>3</v>
      </c>
      <c r="H6" s="480"/>
      <c r="I6" s="390">
        <v>2</v>
      </c>
      <c r="J6" s="340">
        <f t="shared" ref="J6:J9" si="0">SUM(C6:I6)</f>
        <v>11</v>
      </c>
      <c r="K6" s="385">
        <v>2</v>
      </c>
    </row>
    <row r="7" spans="1:11" x14ac:dyDescent="0.25">
      <c r="A7" s="436">
        <v>3</v>
      </c>
      <c r="B7" s="466" t="s">
        <v>44</v>
      </c>
      <c r="C7" s="577">
        <v>1</v>
      </c>
      <c r="D7" s="469"/>
      <c r="E7" s="469">
        <v>4</v>
      </c>
      <c r="F7" s="469"/>
      <c r="G7" s="469"/>
      <c r="H7" s="470"/>
      <c r="I7" s="578">
        <v>3</v>
      </c>
      <c r="J7" s="348">
        <f>SUM(C7:I7)</f>
        <v>8</v>
      </c>
      <c r="K7" s="436">
        <v>3</v>
      </c>
    </row>
    <row r="8" spans="1:11" x14ac:dyDescent="0.25">
      <c r="A8" s="14">
        <v>4</v>
      </c>
      <c r="B8" s="27" t="s">
        <v>60</v>
      </c>
      <c r="C8" s="286">
        <v>2</v>
      </c>
      <c r="D8" s="67"/>
      <c r="E8" s="67">
        <v>2</v>
      </c>
      <c r="F8" s="67">
        <v>3</v>
      </c>
      <c r="G8" s="67"/>
      <c r="H8" s="230"/>
      <c r="I8" s="287">
        <v>1</v>
      </c>
      <c r="J8" s="72">
        <f>SUM(C8:I8)</f>
        <v>8</v>
      </c>
      <c r="K8" s="14"/>
    </row>
    <row r="9" spans="1:11" ht="15.75" thickBot="1" x14ac:dyDescent="0.3">
      <c r="A9" s="326">
        <v>5</v>
      </c>
      <c r="B9" s="77" t="s">
        <v>56</v>
      </c>
      <c r="C9" s="462"/>
      <c r="D9" s="463"/>
      <c r="E9" s="463">
        <v>3</v>
      </c>
      <c r="F9" s="463">
        <v>4</v>
      </c>
      <c r="G9" s="463"/>
      <c r="H9" s="572"/>
      <c r="I9" s="464"/>
      <c r="J9" s="574">
        <f t="shared" si="0"/>
        <v>7</v>
      </c>
      <c r="K9" s="58"/>
    </row>
    <row r="10" spans="1:11" ht="15.75" thickBot="1" x14ac:dyDescent="0.3">
      <c r="A10" s="236"/>
      <c r="B10" s="63"/>
      <c r="C10" s="5"/>
      <c r="D10" s="5"/>
      <c r="E10" s="5"/>
      <c r="F10" s="5"/>
      <c r="G10" s="5"/>
      <c r="H10" s="5"/>
      <c r="I10" s="5"/>
      <c r="J10" s="5"/>
    </row>
    <row r="11" spans="1:11" ht="15.75" thickBot="1" x14ac:dyDescent="0.3">
      <c r="A11" s="236"/>
      <c r="B11" s="63"/>
      <c r="C11" s="799" t="s">
        <v>102</v>
      </c>
      <c r="D11" s="800"/>
      <c r="E11" s="800"/>
      <c r="F11" s="800"/>
      <c r="G11" s="801"/>
      <c r="H11" s="5"/>
      <c r="I11" s="5"/>
      <c r="J11" s="5"/>
    </row>
    <row r="12" spans="1:11" ht="15.75" thickBot="1" x14ac:dyDescent="0.3">
      <c r="A12" s="236"/>
      <c r="B12" s="63"/>
      <c r="C12" s="5"/>
      <c r="D12" s="5"/>
      <c r="E12" s="5"/>
      <c r="F12" s="5"/>
      <c r="G12" s="5"/>
      <c r="H12" s="5"/>
      <c r="I12" s="5"/>
      <c r="J12" s="5"/>
    </row>
    <row r="13" spans="1:11" ht="30.75" thickBot="1" x14ac:dyDescent="0.3">
      <c r="A13" s="567" t="s">
        <v>2</v>
      </c>
      <c r="B13" s="568" t="s">
        <v>3</v>
      </c>
      <c r="C13" s="569" t="s">
        <v>100</v>
      </c>
      <c r="D13" s="569" t="s">
        <v>59</v>
      </c>
      <c r="E13" s="567" t="s">
        <v>19</v>
      </c>
      <c r="F13" s="567" t="s">
        <v>22</v>
      </c>
      <c r="G13" s="567" t="s">
        <v>24</v>
      </c>
      <c r="H13" s="567" t="s">
        <v>23</v>
      </c>
      <c r="I13" s="568" t="s">
        <v>54</v>
      </c>
      <c r="J13" s="573" t="s">
        <v>34</v>
      </c>
      <c r="K13" s="567" t="s">
        <v>16</v>
      </c>
    </row>
    <row r="14" spans="1:11" ht="18.75" x14ac:dyDescent="0.25">
      <c r="A14" s="575">
        <v>1</v>
      </c>
      <c r="B14" s="482" t="s">
        <v>49</v>
      </c>
      <c r="C14" s="380">
        <v>4</v>
      </c>
      <c r="D14" s="381">
        <v>4</v>
      </c>
      <c r="E14" s="381">
        <v>3</v>
      </c>
      <c r="F14" s="381">
        <v>4</v>
      </c>
      <c r="G14" s="381"/>
      <c r="H14" s="485"/>
      <c r="I14" s="382">
        <v>4</v>
      </c>
      <c r="J14" s="488">
        <f t="shared" ref="J14:J21" si="1">SUM(C14:I14)</f>
        <v>19</v>
      </c>
      <c r="K14" s="486">
        <v>1</v>
      </c>
    </row>
    <row r="15" spans="1:11" ht="15.75" x14ac:dyDescent="0.25">
      <c r="A15" s="576">
        <v>2</v>
      </c>
      <c r="B15" s="386" t="s">
        <v>46</v>
      </c>
      <c r="C15" s="388">
        <v>3</v>
      </c>
      <c r="D15" s="389"/>
      <c r="E15" s="389">
        <v>1</v>
      </c>
      <c r="F15" s="389">
        <v>2</v>
      </c>
      <c r="G15" s="389"/>
      <c r="H15" s="480">
        <v>4</v>
      </c>
      <c r="I15" s="390">
        <v>3</v>
      </c>
      <c r="J15" s="340">
        <f t="shared" si="1"/>
        <v>13</v>
      </c>
      <c r="K15" s="385">
        <v>2</v>
      </c>
    </row>
    <row r="16" spans="1:11" x14ac:dyDescent="0.25">
      <c r="A16" s="436">
        <v>3</v>
      </c>
      <c r="B16" s="466" t="s">
        <v>43</v>
      </c>
      <c r="C16" s="577"/>
      <c r="D16" s="469">
        <v>1</v>
      </c>
      <c r="E16" s="469">
        <v>2</v>
      </c>
      <c r="F16" s="469"/>
      <c r="G16" s="469">
        <v>4</v>
      </c>
      <c r="H16" s="470"/>
      <c r="I16" s="578">
        <v>1</v>
      </c>
      <c r="J16" s="348">
        <f t="shared" si="1"/>
        <v>8</v>
      </c>
      <c r="K16" s="436">
        <v>3</v>
      </c>
    </row>
    <row r="17" spans="1:14" x14ac:dyDescent="0.25">
      <c r="A17" s="325">
        <v>4</v>
      </c>
      <c r="B17" s="323" t="s">
        <v>47</v>
      </c>
      <c r="C17" s="570"/>
      <c r="D17" s="242"/>
      <c r="E17" s="242">
        <v>4</v>
      </c>
      <c r="F17" s="242"/>
      <c r="G17" s="242">
        <v>1</v>
      </c>
      <c r="H17" s="243">
        <v>3</v>
      </c>
      <c r="I17" s="571"/>
      <c r="J17" s="322">
        <f t="shared" si="1"/>
        <v>8</v>
      </c>
      <c r="K17" s="75"/>
    </row>
    <row r="18" spans="1:14" x14ac:dyDescent="0.25">
      <c r="A18" s="325">
        <v>5</v>
      </c>
      <c r="B18" s="323" t="s">
        <v>63</v>
      </c>
      <c r="C18" s="570">
        <v>2</v>
      </c>
      <c r="D18" s="242"/>
      <c r="E18" s="242"/>
      <c r="F18" s="242">
        <v>1</v>
      </c>
      <c r="G18" s="242"/>
      <c r="H18" s="243"/>
      <c r="I18" s="571">
        <v>2</v>
      </c>
      <c r="J18" s="322">
        <f t="shared" si="1"/>
        <v>5</v>
      </c>
      <c r="K18" s="75"/>
    </row>
    <row r="19" spans="1:14" x14ac:dyDescent="0.25">
      <c r="A19" s="325">
        <v>6</v>
      </c>
      <c r="B19" s="323" t="s">
        <v>67</v>
      </c>
      <c r="C19" s="570"/>
      <c r="D19" s="242"/>
      <c r="E19" s="242"/>
      <c r="F19" s="242">
        <v>3</v>
      </c>
      <c r="G19" s="242">
        <v>2</v>
      </c>
      <c r="H19" s="243"/>
      <c r="I19" s="571"/>
      <c r="J19" s="322">
        <f t="shared" si="1"/>
        <v>5</v>
      </c>
      <c r="K19" s="75"/>
    </row>
    <row r="20" spans="1:14" x14ac:dyDescent="0.25">
      <c r="A20" s="325">
        <v>7</v>
      </c>
      <c r="B20" s="323" t="s">
        <v>73</v>
      </c>
      <c r="C20" s="570"/>
      <c r="D20" s="242">
        <v>2</v>
      </c>
      <c r="E20" s="242"/>
      <c r="F20" s="242"/>
      <c r="G20" s="242"/>
      <c r="H20" s="243">
        <v>1</v>
      </c>
      <c r="I20" s="571"/>
      <c r="J20" s="322">
        <f t="shared" si="1"/>
        <v>3</v>
      </c>
      <c r="K20" s="75"/>
    </row>
    <row r="21" spans="1:14" ht="15.75" thickBot="1" x14ac:dyDescent="0.3">
      <c r="A21" s="326">
        <v>8</v>
      </c>
      <c r="B21" s="77" t="s">
        <v>51</v>
      </c>
      <c r="C21" s="462">
        <v>1</v>
      </c>
      <c r="D21" s="463"/>
      <c r="E21" s="463"/>
      <c r="F21" s="463"/>
      <c r="G21" s="463"/>
      <c r="H21" s="572"/>
      <c r="I21" s="464"/>
      <c r="J21" s="574">
        <f t="shared" si="1"/>
        <v>1</v>
      </c>
      <c r="K21" s="58"/>
    </row>
    <row r="23" spans="1:14" ht="18.75" x14ac:dyDescent="0.3">
      <c r="B23" s="625" t="s">
        <v>92</v>
      </c>
      <c r="C23" s="625"/>
      <c r="D23" s="625"/>
      <c r="E23" s="625"/>
      <c r="F23" s="625"/>
    </row>
    <row r="24" spans="1:14" ht="15.75" thickBot="1" x14ac:dyDescent="0.3"/>
    <row r="25" spans="1:14" x14ac:dyDescent="0.25">
      <c r="A25" s="802" t="s">
        <v>2</v>
      </c>
      <c r="B25" s="804" t="s">
        <v>3</v>
      </c>
      <c r="C25" s="791" t="s">
        <v>5</v>
      </c>
      <c r="D25" s="794" t="s">
        <v>6</v>
      </c>
      <c r="E25" s="791" t="s">
        <v>7</v>
      </c>
      <c r="F25" s="794" t="s">
        <v>8</v>
      </c>
      <c r="G25" s="791" t="s">
        <v>9</v>
      </c>
      <c r="H25" s="794" t="s">
        <v>11</v>
      </c>
      <c r="I25" s="791" t="s">
        <v>12</v>
      </c>
      <c r="J25" s="794" t="s">
        <v>13</v>
      </c>
      <c r="K25" s="791" t="s">
        <v>14</v>
      </c>
      <c r="L25" s="794" t="s">
        <v>15</v>
      </c>
      <c r="M25" s="791" t="s">
        <v>91</v>
      </c>
    </row>
    <row r="26" spans="1:14" ht="15.75" thickBot="1" x14ac:dyDescent="0.3">
      <c r="A26" s="803"/>
      <c r="B26" s="805"/>
      <c r="C26" s="793"/>
      <c r="D26" s="795"/>
      <c r="E26" s="793"/>
      <c r="F26" s="795"/>
      <c r="G26" s="793"/>
      <c r="H26" s="795"/>
      <c r="I26" s="793"/>
      <c r="J26" s="795"/>
      <c r="K26" s="793"/>
      <c r="L26" s="795"/>
      <c r="M26" s="792"/>
    </row>
    <row r="27" spans="1:14" ht="18.75" x14ac:dyDescent="0.3">
      <c r="A27" s="262">
        <v>1</v>
      </c>
      <c r="B27" s="263" t="s">
        <v>60</v>
      </c>
      <c r="C27" s="264">
        <v>55</v>
      </c>
      <c r="D27" s="265">
        <v>10</v>
      </c>
      <c r="E27" s="264">
        <v>35</v>
      </c>
      <c r="F27" s="265">
        <v>40</v>
      </c>
      <c r="G27" s="264">
        <v>50</v>
      </c>
      <c r="H27" s="265">
        <v>50</v>
      </c>
      <c r="I27" s="264">
        <v>35</v>
      </c>
      <c r="J27" s="265">
        <v>55</v>
      </c>
      <c r="K27" s="264">
        <v>45</v>
      </c>
      <c r="L27" s="265">
        <v>35</v>
      </c>
      <c r="M27" s="264">
        <f>SUM(C27:L27)</f>
        <v>410</v>
      </c>
    </row>
    <row r="28" spans="1:14" ht="18.75" x14ac:dyDescent="0.3">
      <c r="A28" s="465">
        <v>2</v>
      </c>
      <c r="B28" s="564" t="s">
        <v>44</v>
      </c>
      <c r="C28" s="565">
        <v>50</v>
      </c>
      <c r="D28" s="566">
        <v>45</v>
      </c>
      <c r="E28" s="565">
        <v>50</v>
      </c>
      <c r="F28" s="566">
        <v>50</v>
      </c>
      <c r="G28" s="565">
        <v>60</v>
      </c>
      <c r="H28" s="566">
        <v>60</v>
      </c>
      <c r="I28" s="565">
        <v>50</v>
      </c>
      <c r="J28" s="566">
        <v>45</v>
      </c>
      <c r="K28" s="565">
        <v>60</v>
      </c>
      <c r="L28" s="566">
        <v>55</v>
      </c>
      <c r="M28" s="565">
        <f t="shared" ref="M28:M31" si="2">SUM(C28:L28)</f>
        <v>525</v>
      </c>
      <c r="N28" s="2" t="s">
        <v>93</v>
      </c>
    </row>
    <row r="29" spans="1:14" ht="18.75" x14ac:dyDescent="0.3">
      <c r="A29" s="266">
        <v>3</v>
      </c>
      <c r="B29" s="267" t="s">
        <v>56</v>
      </c>
      <c r="C29" s="268">
        <v>40</v>
      </c>
      <c r="D29" s="269">
        <v>55</v>
      </c>
      <c r="E29" s="268">
        <v>55</v>
      </c>
      <c r="F29" s="269">
        <v>55</v>
      </c>
      <c r="G29" s="268">
        <v>40</v>
      </c>
      <c r="H29" s="269">
        <v>60</v>
      </c>
      <c r="I29" s="268">
        <v>55</v>
      </c>
      <c r="J29" s="269">
        <v>50</v>
      </c>
      <c r="K29" s="268">
        <v>55</v>
      </c>
      <c r="L29" s="269">
        <v>55</v>
      </c>
      <c r="M29" s="268">
        <f t="shared" si="2"/>
        <v>520</v>
      </c>
    </row>
    <row r="30" spans="1:14" ht="18.75" x14ac:dyDescent="0.3">
      <c r="A30" s="465">
        <v>4</v>
      </c>
      <c r="B30" s="564" t="s">
        <v>43</v>
      </c>
      <c r="C30" s="565">
        <v>55</v>
      </c>
      <c r="D30" s="566">
        <v>55</v>
      </c>
      <c r="E30" s="565">
        <v>50</v>
      </c>
      <c r="F30" s="566">
        <v>55</v>
      </c>
      <c r="G30" s="565">
        <v>45</v>
      </c>
      <c r="H30" s="566">
        <v>60</v>
      </c>
      <c r="I30" s="565">
        <v>60</v>
      </c>
      <c r="J30" s="566">
        <v>45</v>
      </c>
      <c r="K30" s="565">
        <v>40</v>
      </c>
      <c r="L30" s="566">
        <v>50</v>
      </c>
      <c r="M30" s="565">
        <f t="shared" si="2"/>
        <v>515</v>
      </c>
      <c r="N30" s="2" t="s">
        <v>93</v>
      </c>
    </row>
    <row r="31" spans="1:14" ht="19.5" thickBot="1" x14ac:dyDescent="0.35">
      <c r="A31" s="270">
        <v>5</v>
      </c>
      <c r="B31" s="271" t="s">
        <v>47</v>
      </c>
      <c r="C31" s="272">
        <v>55</v>
      </c>
      <c r="D31" s="273">
        <v>55</v>
      </c>
      <c r="E31" s="272">
        <v>40</v>
      </c>
      <c r="F31" s="273">
        <v>55</v>
      </c>
      <c r="G31" s="272">
        <v>50</v>
      </c>
      <c r="H31" s="273">
        <v>50</v>
      </c>
      <c r="I31" s="272">
        <v>55</v>
      </c>
      <c r="J31" s="273">
        <v>50</v>
      </c>
      <c r="K31" s="272">
        <v>60</v>
      </c>
      <c r="L31" s="273">
        <v>30</v>
      </c>
      <c r="M31" s="275">
        <f t="shared" si="2"/>
        <v>500</v>
      </c>
    </row>
  </sheetData>
  <sortState ref="A7:K8">
    <sortCondition descending="1" ref="I7:I8"/>
  </sortState>
  <mergeCells count="16">
    <mergeCell ref="C2:G2"/>
    <mergeCell ref="C11:G11"/>
    <mergeCell ref="F25:F26"/>
    <mergeCell ref="B23:F23"/>
    <mergeCell ref="A25:A26"/>
    <mergeCell ref="B25:B26"/>
    <mergeCell ref="C25:C26"/>
    <mergeCell ref="D25:D26"/>
    <mergeCell ref="E25:E26"/>
    <mergeCell ref="M25:M26"/>
    <mergeCell ref="G25:G26"/>
    <mergeCell ref="H25:H26"/>
    <mergeCell ref="I25:I26"/>
    <mergeCell ref="J25:J26"/>
    <mergeCell ref="K25:K26"/>
    <mergeCell ref="L25:L2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"/>
  <sheetViews>
    <sheetView workbookViewId="0">
      <selection activeCell="Q13" sqref="Q13"/>
    </sheetView>
  </sheetViews>
  <sheetFormatPr defaultRowHeight="15" x14ac:dyDescent="0.25"/>
  <cols>
    <col min="1" max="1" width="3.140625" customWidth="1"/>
    <col min="2" max="2" width="25" customWidth="1"/>
    <col min="3" max="3" width="17.140625" customWidth="1"/>
    <col min="4" max="12" width="6.7109375" customWidth="1"/>
    <col min="13" max="14" width="7.85546875" customWidth="1"/>
  </cols>
  <sheetData>
    <row r="1" spans="1:15" ht="23.25" x14ac:dyDescent="0.35">
      <c r="C1" s="1"/>
      <c r="D1" s="2"/>
      <c r="E1" s="605" t="s">
        <v>0</v>
      </c>
      <c r="F1" s="605"/>
      <c r="G1" s="605"/>
      <c r="H1" s="605"/>
      <c r="I1" s="605"/>
      <c r="J1" s="605"/>
      <c r="K1" s="605"/>
      <c r="L1" s="3"/>
      <c r="M1" s="3"/>
      <c r="N1" s="3"/>
      <c r="O1" s="3"/>
    </row>
    <row r="2" spans="1:15" ht="15.75" thickBot="1" x14ac:dyDescent="0.3"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1" thickBot="1" x14ac:dyDescent="0.3">
      <c r="A3" s="606" t="s">
        <v>1</v>
      </c>
      <c r="B3" s="607"/>
      <c r="C3" s="607"/>
      <c r="D3" s="607"/>
      <c r="E3" s="608"/>
      <c r="F3" s="4"/>
      <c r="G3" s="5"/>
      <c r="H3" s="5"/>
      <c r="I3" s="5"/>
      <c r="J3" s="2"/>
      <c r="K3" s="2"/>
      <c r="L3" s="2"/>
      <c r="M3" s="2"/>
      <c r="N3" s="2"/>
      <c r="O3" s="2"/>
    </row>
    <row r="4" spans="1:15" ht="15.75" thickBot="1" x14ac:dyDescent="0.3">
      <c r="A4" s="6" t="s">
        <v>2</v>
      </c>
      <c r="B4" s="21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25" t="s">
        <v>10</v>
      </c>
      <c r="J4" s="2"/>
      <c r="K4" s="2"/>
      <c r="L4" s="2"/>
      <c r="M4" s="2"/>
      <c r="N4" s="2"/>
      <c r="O4" s="2"/>
    </row>
    <row r="5" spans="1:15" ht="15.75" x14ac:dyDescent="0.25">
      <c r="A5" s="136">
        <v>1</v>
      </c>
      <c r="B5" s="26" t="s">
        <v>52</v>
      </c>
      <c r="C5" s="280" t="s">
        <v>57</v>
      </c>
      <c r="D5" s="284">
        <v>30</v>
      </c>
      <c r="E5" s="135">
        <v>40</v>
      </c>
      <c r="F5" s="135">
        <v>40</v>
      </c>
      <c r="G5" s="135">
        <v>45</v>
      </c>
      <c r="H5" s="285">
        <v>50</v>
      </c>
      <c r="I5" s="282">
        <f>SUM(D5:H5)</f>
        <v>205</v>
      </c>
      <c r="J5" s="2"/>
      <c r="K5" s="2"/>
      <c r="L5" s="2"/>
      <c r="M5" s="2"/>
      <c r="N5" s="2"/>
      <c r="O5" s="2"/>
    </row>
    <row r="6" spans="1:15" ht="15.75" x14ac:dyDescent="0.25">
      <c r="A6" s="71">
        <v>2</v>
      </c>
      <c r="B6" s="28" t="s">
        <v>65</v>
      </c>
      <c r="C6" s="279" t="s">
        <v>57</v>
      </c>
      <c r="D6" s="286">
        <v>15</v>
      </c>
      <c r="E6" s="67">
        <v>40</v>
      </c>
      <c r="F6" s="67">
        <v>40</v>
      </c>
      <c r="G6" s="67">
        <v>35</v>
      </c>
      <c r="H6" s="287">
        <v>20</v>
      </c>
      <c r="I6" s="22">
        <f>SUM(D6:H6)</f>
        <v>150</v>
      </c>
      <c r="J6" s="2"/>
      <c r="K6" s="2"/>
      <c r="L6" s="2"/>
      <c r="M6" s="2"/>
      <c r="N6" s="2"/>
      <c r="O6" s="2"/>
    </row>
    <row r="7" spans="1:15" ht="16.5" thickBot="1" x14ac:dyDescent="0.3">
      <c r="A7" s="140">
        <v>3</v>
      </c>
      <c r="B7" s="278" t="s">
        <v>66</v>
      </c>
      <c r="C7" s="281" t="s">
        <v>57</v>
      </c>
      <c r="D7" s="288">
        <v>5</v>
      </c>
      <c r="E7" s="69">
        <v>35</v>
      </c>
      <c r="F7" s="69">
        <v>30</v>
      </c>
      <c r="G7" s="69">
        <v>35</v>
      </c>
      <c r="H7" s="289">
        <v>35</v>
      </c>
      <c r="I7" s="283">
        <f>SUM(D7:H7)</f>
        <v>140</v>
      </c>
      <c r="J7" s="2"/>
      <c r="K7" s="2"/>
      <c r="L7" s="2"/>
      <c r="M7" s="2"/>
      <c r="N7" s="2"/>
      <c r="O7" s="2"/>
    </row>
    <row r="8" spans="1:15" x14ac:dyDescent="0.25">
      <c r="A8" s="2"/>
      <c r="C8" s="1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5.75" thickBot="1" x14ac:dyDescent="0.3">
      <c r="C9" s="1"/>
      <c r="O9" s="19"/>
    </row>
    <row r="10" spans="1:15" ht="21" thickBot="1" x14ac:dyDescent="0.35">
      <c r="A10" s="609" t="s">
        <v>94</v>
      </c>
      <c r="B10" s="610"/>
      <c r="C10" s="610"/>
      <c r="D10" s="610"/>
      <c r="E10" s="611"/>
      <c r="F10" s="2"/>
      <c r="G10" s="2"/>
      <c r="H10" s="2"/>
      <c r="I10" s="2"/>
      <c r="J10" s="2"/>
      <c r="K10" s="2"/>
      <c r="L10" s="2"/>
      <c r="M10" s="2"/>
      <c r="N10" s="2"/>
      <c r="O10" s="20"/>
    </row>
    <row r="11" spans="1:15" x14ac:dyDescent="0.25">
      <c r="A11" s="612" t="s">
        <v>2</v>
      </c>
      <c r="B11" s="597" t="s">
        <v>3</v>
      </c>
      <c r="C11" s="597" t="s">
        <v>4</v>
      </c>
      <c r="D11" s="601" t="s">
        <v>5</v>
      </c>
      <c r="E11" s="603" t="s">
        <v>6</v>
      </c>
      <c r="F11" s="601" t="s">
        <v>7</v>
      </c>
      <c r="G11" s="603" t="s">
        <v>8</v>
      </c>
      <c r="H11" s="601" t="s">
        <v>9</v>
      </c>
      <c r="I11" s="603" t="s">
        <v>11</v>
      </c>
      <c r="J11" s="601" t="s">
        <v>12</v>
      </c>
      <c r="K11" s="603" t="s">
        <v>13</v>
      </c>
      <c r="L11" s="601" t="s">
        <v>14</v>
      </c>
      <c r="M11" s="603" t="s">
        <v>15</v>
      </c>
      <c r="N11" s="597" t="s">
        <v>10</v>
      </c>
      <c r="O11" s="599" t="s">
        <v>16</v>
      </c>
    </row>
    <row r="12" spans="1:15" ht="15.75" thickBot="1" x14ac:dyDescent="0.3">
      <c r="A12" s="613"/>
      <c r="B12" s="614"/>
      <c r="C12" s="614"/>
      <c r="D12" s="602"/>
      <c r="E12" s="604"/>
      <c r="F12" s="602"/>
      <c r="G12" s="604"/>
      <c r="H12" s="602"/>
      <c r="I12" s="604"/>
      <c r="J12" s="602"/>
      <c r="K12" s="604"/>
      <c r="L12" s="602"/>
      <c r="M12" s="604"/>
      <c r="N12" s="598"/>
      <c r="O12" s="600"/>
    </row>
    <row r="13" spans="1:15" ht="18.75" x14ac:dyDescent="0.25">
      <c r="A13" s="377">
        <v>1</v>
      </c>
      <c r="B13" s="378" t="s">
        <v>52</v>
      </c>
      <c r="C13" s="379" t="s">
        <v>57</v>
      </c>
      <c r="D13" s="380">
        <v>35</v>
      </c>
      <c r="E13" s="381">
        <v>45</v>
      </c>
      <c r="F13" s="381">
        <v>45</v>
      </c>
      <c r="G13" s="381">
        <v>45</v>
      </c>
      <c r="H13" s="381">
        <v>20</v>
      </c>
      <c r="I13" s="381">
        <v>35</v>
      </c>
      <c r="J13" s="381">
        <v>45</v>
      </c>
      <c r="K13" s="381">
        <v>40</v>
      </c>
      <c r="L13" s="381">
        <v>55</v>
      </c>
      <c r="M13" s="382">
        <v>45</v>
      </c>
      <c r="N13" s="383">
        <f>SUM(D13:M13)</f>
        <v>410</v>
      </c>
      <c r="O13" s="384">
        <v>1</v>
      </c>
    </row>
    <row r="14" spans="1:15" ht="15.75" x14ac:dyDescent="0.25">
      <c r="A14" s="385">
        <v>2</v>
      </c>
      <c r="B14" s="386" t="s">
        <v>66</v>
      </c>
      <c r="C14" s="387" t="s">
        <v>57</v>
      </c>
      <c r="D14" s="388">
        <v>20</v>
      </c>
      <c r="E14" s="389">
        <v>30</v>
      </c>
      <c r="F14" s="389">
        <v>35</v>
      </c>
      <c r="G14" s="389">
        <v>45</v>
      </c>
      <c r="H14" s="389">
        <v>40</v>
      </c>
      <c r="I14" s="389">
        <v>40</v>
      </c>
      <c r="J14" s="389">
        <v>35</v>
      </c>
      <c r="K14" s="389">
        <v>30</v>
      </c>
      <c r="L14" s="389">
        <v>40</v>
      </c>
      <c r="M14" s="390">
        <v>35</v>
      </c>
      <c r="N14" s="391">
        <f>SUM(D14:M14)</f>
        <v>350</v>
      </c>
      <c r="O14" s="392">
        <v>2</v>
      </c>
    </row>
    <row r="15" spans="1:15" ht="16.5" thickBot="1" x14ac:dyDescent="0.3">
      <c r="A15" s="393">
        <v>3</v>
      </c>
      <c r="B15" s="394" t="s">
        <v>65</v>
      </c>
      <c r="C15" s="395" t="s">
        <v>57</v>
      </c>
      <c r="D15" s="396">
        <v>20</v>
      </c>
      <c r="E15" s="397">
        <v>40</v>
      </c>
      <c r="F15" s="397">
        <v>0</v>
      </c>
      <c r="G15" s="397">
        <v>50</v>
      </c>
      <c r="H15" s="397">
        <v>35</v>
      </c>
      <c r="I15" s="397">
        <v>20</v>
      </c>
      <c r="J15" s="397">
        <v>60</v>
      </c>
      <c r="K15" s="397">
        <v>30</v>
      </c>
      <c r="L15" s="397">
        <v>20</v>
      </c>
      <c r="M15" s="398">
        <v>15</v>
      </c>
      <c r="N15" s="399">
        <f>SUM(D15:M15)</f>
        <v>290</v>
      </c>
      <c r="O15" s="400">
        <v>3</v>
      </c>
    </row>
  </sheetData>
  <sortState ref="B5:I7">
    <sortCondition descending="1" ref="I5:I7"/>
  </sortState>
  <mergeCells count="18">
    <mergeCell ref="E1:K1"/>
    <mergeCell ref="A3:E3"/>
    <mergeCell ref="A10:E10"/>
    <mergeCell ref="A11:A12"/>
    <mergeCell ref="B11:B12"/>
    <mergeCell ref="C11:C12"/>
    <mergeCell ref="D11:D12"/>
    <mergeCell ref="E11:E12"/>
    <mergeCell ref="F11:F12"/>
    <mergeCell ref="G11:G12"/>
    <mergeCell ref="N11:N12"/>
    <mergeCell ref="O11:O12"/>
    <mergeCell ref="H11:H12"/>
    <mergeCell ref="I11:I12"/>
    <mergeCell ref="J11:J12"/>
    <mergeCell ref="K11:K12"/>
    <mergeCell ref="L11:L12"/>
    <mergeCell ref="M11:M1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42"/>
  <sheetViews>
    <sheetView zoomScale="80" zoomScaleNormal="80" workbookViewId="0">
      <selection activeCell="AT27" sqref="AT27"/>
    </sheetView>
  </sheetViews>
  <sheetFormatPr defaultRowHeight="15" x14ac:dyDescent="0.25"/>
  <cols>
    <col min="1" max="1" width="3.7109375" customWidth="1"/>
    <col min="2" max="2" width="19.85546875" bestFit="1" customWidth="1"/>
    <col min="3" max="3" width="18.7109375" bestFit="1" customWidth="1"/>
    <col min="4" max="43" width="4.140625" customWidth="1"/>
    <col min="44" max="44" width="7.28515625" bestFit="1" customWidth="1"/>
  </cols>
  <sheetData>
    <row r="1" spans="1:44" ht="16.5" customHeight="1" thickBot="1" x14ac:dyDescent="0.3"/>
    <row r="2" spans="1:44" ht="16.5" customHeight="1" thickBot="1" x14ac:dyDescent="0.5">
      <c r="A2" s="622" t="s">
        <v>30</v>
      </c>
      <c r="B2" s="623"/>
      <c r="C2" s="623"/>
      <c r="D2" s="623"/>
      <c r="E2" s="623"/>
      <c r="F2" s="623"/>
      <c r="G2" s="623"/>
      <c r="H2" s="623"/>
      <c r="I2" s="623"/>
      <c r="J2" s="623"/>
      <c r="K2" s="623"/>
      <c r="L2" s="623"/>
      <c r="M2" s="623"/>
      <c r="N2" s="623"/>
      <c r="O2" s="624"/>
      <c r="P2" s="56"/>
      <c r="Q2" s="56"/>
      <c r="R2" s="56"/>
      <c r="S2" s="56"/>
      <c r="T2" s="56"/>
      <c r="U2" s="56"/>
      <c r="V2" s="56"/>
      <c r="W2" s="56"/>
      <c r="X2" s="56"/>
      <c r="Y2" s="56"/>
      <c r="AB2" s="625" t="s">
        <v>35</v>
      </c>
      <c r="AC2" s="625"/>
      <c r="AD2" s="625"/>
      <c r="AE2" s="625"/>
      <c r="AF2" s="625"/>
      <c r="AG2" s="625"/>
      <c r="AH2" s="625"/>
      <c r="AI2" s="625"/>
      <c r="AJ2" s="625"/>
      <c r="AK2" s="625"/>
      <c r="AL2" s="625"/>
      <c r="AM2" s="625"/>
      <c r="AN2" s="625"/>
    </row>
    <row r="3" spans="1:44" ht="16.5" customHeight="1" thickBot="1" x14ac:dyDescent="0.3">
      <c r="A3" s="31"/>
      <c r="B3" s="32" t="s">
        <v>25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3"/>
    </row>
    <row r="4" spans="1:44" ht="16.5" customHeight="1" thickBot="1" x14ac:dyDescent="0.3">
      <c r="A4" s="597" t="s">
        <v>2</v>
      </c>
      <c r="B4" s="597" t="s">
        <v>3</v>
      </c>
      <c r="C4" s="597" t="s">
        <v>4</v>
      </c>
      <c r="D4" s="620" t="s">
        <v>5</v>
      </c>
      <c r="E4" s="615"/>
      <c r="F4" s="621"/>
      <c r="G4" s="616" t="s">
        <v>26</v>
      </c>
      <c r="H4" s="620" t="s">
        <v>6</v>
      </c>
      <c r="I4" s="615"/>
      <c r="J4" s="621"/>
      <c r="K4" s="616" t="s">
        <v>26</v>
      </c>
      <c r="L4" s="615" t="s">
        <v>7</v>
      </c>
      <c r="M4" s="615"/>
      <c r="N4" s="615"/>
      <c r="O4" s="616" t="s">
        <v>26</v>
      </c>
      <c r="P4" s="615" t="s">
        <v>8</v>
      </c>
      <c r="Q4" s="615"/>
      <c r="R4" s="615"/>
      <c r="S4" s="616" t="s">
        <v>26</v>
      </c>
      <c r="T4" s="615" t="s">
        <v>9</v>
      </c>
      <c r="U4" s="615"/>
      <c r="V4" s="615"/>
      <c r="W4" s="616" t="s">
        <v>26</v>
      </c>
      <c r="X4" s="618" t="s">
        <v>10</v>
      </c>
      <c r="AB4" s="59" t="s">
        <v>2</v>
      </c>
      <c r="AC4" s="626" t="s">
        <v>3</v>
      </c>
      <c r="AD4" s="627"/>
      <c r="AE4" s="627"/>
      <c r="AF4" s="627"/>
      <c r="AG4" s="628"/>
      <c r="AH4" s="626" t="s">
        <v>4</v>
      </c>
      <c r="AI4" s="627"/>
      <c r="AJ4" s="627"/>
      <c r="AK4" s="628"/>
      <c r="AL4" s="626" t="s">
        <v>29</v>
      </c>
      <c r="AM4" s="628"/>
      <c r="AN4" s="626" t="s">
        <v>32</v>
      </c>
      <c r="AO4" s="628"/>
      <c r="AP4" s="626" t="s">
        <v>34</v>
      </c>
      <c r="AQ4" s="627"/>
      <c r="AR4" s="350" t="s">
        <v>16</v>
      </c>
    </row>
    <row r="5" spans="1:44" ht="16.5" customHeight="1" thickBot="1" x14ac:dyDescent="0.3">
      <c r="A5" s="598"/>
      <c r="B5" s="598"/>
      <c r="C5" s="598"/>
      <c r="D5" s="34" t="s">
        <v>27</v>
      </c>
      <c r="E5" s="35" t="s">
        <v>28</v>
      </c>
      <c r="F5" s="36" t="s">
        <v>29</v>
      </c>
      <c r="G5" s="617"/>
      <c r="H5" s="34" t="s">
        <v>27</v>
      </c>
      <c r="I5" s="35" t="s">
        <v>28</v>
      </c>
      <c r="J5" s="36" t="s">
        <v>29</v>
      </c>
      <c r="K5" s="617"/>
      <c r="L5" s="37" t="s">
        <v>27</v>
      </c>
      <c r="M5" s="35" t="s">
        <v>28</v>
      </c>
      <c r="N5" s="38" t="s">
        <v>29</v>
      </c>
      <c r="O5" s="617"/>
      <c r="P5" s="37" t="s">
        <v>27</v>
      </c>
      <c r="Q5" s="35" t="s">
        <v>28</v>
      </c>
      <c r="R5" s="38" t="s">
        <v>29</v>
      </c>
      <c r="S5" s="617"/>
      <c r="T5" s="37" t="s">
        <v>27</v>
      </c>
      <c r="U5" s="35" t="s">
        <v>28</v>
      </c>
      <c r="V5" s="38" t="s">
        <v>29</v>
      </c>
      <c r="W5" s="617"/>
      <c r="X5" s="619"/>
      <c r="AB5" s="9">
        <v>1</v>
      </c>
      <c r="AC5" s="654" t="s">
        <v>66</v>
      </c>
      <c r="AD5" s="655"/>
      <c r="AE5" s="655"/>
      <c r="AF5" s="655"/>
      <c r="AG5" s="656"/>
      <c r="AH5" s="654" t="s">
        <v>57</v>
      </c>
      <c r="AI5" s="655"/>
      <c r="AJ5" s="655"/>
      <c r="AK5" s="656"/>
      <c r="AL5" s="660">
        <v>130</v>
      </c>
      <c r="AM5" s="661"/>
      <c r="AN5" s="657"/>
      <c r="AO5" s="659"/>
      <c r="AP5" s="657">
        <f>SUM(AL5:AO5)</f>
        <v>130</v>
      </c>
      <c r="AQ5" s="658"/>
      <c r="AR5" s="9">
        <v>5</v>
      </c>
    </row>
    <row r="6" spans="1:44" s="46" customFormat="1" ht="16.5" customHeight="1" x14ac:dyDescent="0.25">
      <c r="A6" s="245">
        <v>1</v>
      </c>
      <c r="B6" s="353" t="s">
        <v>48</v>
      </c>
      <c r="C6" s="354" t="s">
        <v>57</v>
      </c>
      <c r="D6" s="355">
        <v>5</v>
      </c>
      <c r="E6" s="356">
        <v>15</v>
      </c>
      <c r="F6" s="357">
        <v>15</v>
      </c>
      <c r="G6" s="358">
        <f>SUM(D6:F6)</f>
        <v>35</v>
      </c>
      <c r="H6" s="359">
        <v>20</v>
      </c>
      <c r="I6" s="356">
        <v>20</v>
      </c>
      <c r="J6" s="357">
        <v>15</v>
      </c>
      <c r="K6" s="358">
        <f>SUM(H6:J6)</f>
        <v>55</v>
      </c>
      <c r="L6" s="359">
        <v>20</v>
      </c>
      <c r="M6" s="356">
        <v>20</v>
      </c>
      <c r="N6" s="357">
        <v>20</v>
      </c>
      <c r="O6" s="358">
        <f>SUM(L6:N6)</f>
        <v>60</v>
      </c>
      <c r="P6" s="359">
        <v>15</v>
      </c>
      <c r="Q6" s="356">
        <v>15</v>
      </c>
      <c r="R6" s="357">
        <v>20</v>
      </c>
      <c r="S6" s="358">
        <f t="shared" ref="S6:S11" si="0">SUM(P6:R6)</f>
        <v>50</v>
      </c>
      <c r="T6" s="359">
        <v>0</v>
      </c>
      <c r="U6" s="356">
        <v>20</v>
      </c>
      <c r="V6" s="357">
        <v>15</v>
      </c>
      <c r="W6" s="358">
        <f>SUM(T6:V6)</f>
        <v>35</v>
      </c>
      <c r="X6" s="246">
        <f t="shared" ref="X6:X11" si="1">SUM(W6,S6,O6,K6,G6)</f>
        <v>235</v>
      </c>
      <c r="Y6" s="165"/>
      <c r="AB6" s="352">
        <v>2</v>
      </c>
      <c r="AC6" s="645" t="s">
        <v>60</v>
      </c>
      <c r="AD6" s="646"/>
      <c r="AE6" s="646"/>
      <c r="AF6" s="646"/>
      <c r="AG6" s="647"/>
      <c r="AH6" s="651" t="s">
        <v>57</v>
      </c>
      <c r="AI6" s="652"/>
      <c r="AJ6" s="652"/>
      <c r="AK6" s="653"/>
      <c r="AL6" s="679">
        <v>405</v>
      </c>
      <c r="AM6" s="680"/>
      <c r="AN6" s="666">
        <v>80</v>
      </c>
      <c r="AO6" s="672"/>
      <c r="AP6" s="666">
        <f t="shared" ref="AP6:AP9" si="2">SUM(AL6:AO6)</f>
        <v>485</v>
      </c>
      <c r="AQ6" s="667"/>
      <c r="AR6" s="352">
        <v>3</v>
      </c>
    </row>
    <row r="7" spans="1:44" s="46" customFormat="1" ht="16.5" customHeight="1" x14ac:dyDescent="0.25">
      <c r="A7" s="247">
        <v>2</v>
      </c>
      <c r="B7" s="360" t="s">
        <v>44</v>
      </c>
      <c r="C7" s="361" t="s">
        <v>57</v>
      </c>
      <c r="D7" s="362">
        <v>10</v>
      </c>
      <c r="E7" s="363">
        <v>15</v>
      </c>
      <c r="F7" s="364">
        <v>15</v>
      </c>
      <c r="G7" s="365">
        <f>SUM(D7:F7)</f>
        <v>40</v>
      </c>
      <c r="H7" s="366">
        <v>5</v>
      </c>
      <c r="I7" s="363">
        <v>20</v>
      </c>
      <c r="J7" s="364">
        <v>10</v>
      </c>
      <c r="K7" s="365">
        <f>SUM(H7:J7)</f>
        <v>35</v>
      </c>
      <c r="L7" s="366">
        <v>15</v>
      </c>
      <c r="M7" s="363">
        <v>20</v>
      </c>
      <c r="N7" s="364">
        <v>20</v>
      </c>
      <c r="O7" s="365">
        <f>SUM(L7:N7)</f>
        <v>55</v>
      </c>
      <c r="P7" s="366">
        <v>10</v>
      </c>
      <c r="Q7" s="363">
        <v>10</v>
      </c>
      <c r="R7" s="364">
        <v>10</v>
      </c>
      <c r="S7" s="365">
        <f t="shared" si="0"/>
        <v>30</v>
      </c>
      <c r="T7" s="366">
        <v>5</v>
      </c>
      <c r="U7" s="363">
        <v>20</v>
      </c>
      <c r="V7" s="364">
        <v>10</v>
      </c>
      <c r="W7" s="365">
        <f>SUM(T7:V7)</f>
        <v>35</v>
      </c>
      <c r="X7" s="248">
        <f t="shared" si="1"/>
        <v>195</v>
      </c>
      <c r="Y7" s="165"/>
      <c r="AB7" s="310">
        <v>3</v>
      </c>
      <c r="AC7" s="642" t="s">
        <v>62</v>
      </c>
      <c r="AD7" s="643"/>
      <c r="AE7" s="643"/>
      <c r="AF7" s="643"/>
      <c r="AG7" s="644"/>
      <c r="AH7" s="642" t="s">
        <v>61</v>
      </c>
      <c r="AI7" s="643"/>
      <c r="AJ7" s="643"/>
      <c r="AK7" s="644"/>
      <c r="AL7" s="677">
        <v>390</v>
      </c>
      <c r="AM7" s="678"/>
      <c r="AN7" s="664">
        <v>120</v>
      </c>
      <c r="AO7" s="671"/>
      <c r="AP7" s="664">
        <f t="shared" si="2"/>
        <v>510</v>
      </c>
      <c r="AQ7" s="665"/>
      <c r="AR7" s="310">
        <v>2</v>
      </c>
    </row>
    <row r="8" spans="1:44" s="46" customFormat="1" ht="16.5" customHeight="1" x14ac:dyDescent="0.25">
      <c r="A8" s="247">
        <v>3</v>
      </c>
      <c r="B8" s="360" t="s">
        <v>62</v>
      </c>
      <c r="C8" s="361" t="s">
        <v>61</v>
      </c>
      <c r="D8" s="362">
        <v>20</v>
      </c>
      <c r="E8" s="363">
        <v>15</v>
      </c>
      <c r="F8" s="364">
        <v>15</v>
      </c>
      <c r="G8" s="365">
        <f>SUM(D8:F8)</f>
        <v>50</v>
      </c>
      <c r="H8" s="366">
        <v>15</v>
      </c>
      <c r="I8" s="363">
        <v>0</v>
      </c>
      <c r="J8" s="364">
        <v>10</v>
      </c>
      <c r="K8" s="365">
        <f>SUM(H8:J8)</f>
        <v>25</v>
      </c>
      <c r="L8" s="366">
        <v>15</v>
      </c>
      <c r="M8" s="363">
        <v>0</v>
      </c>
      <c r="N8" s="364">
        <v>20</v>
      </c>
      <c r="O8" s="365">
        <f>SUM(L8:N8)</f>
        <v>35</v>
      </c>
      <c r="P8" s="366">
        <v>10</v>
      </c>
      <c r="Q8" s="363">
        <v>5</v>
      </c>
      <c r="R8" s="364">
        <v>5</v>
      </c>
      <c r="S8" s="373">
        <f t="shared" si="0"/>
        <v>20</v>
      </c>
      <c r="T8" s="366">
        <v>20</v>
      </c>
      <c r="U8" s="363">
        <v>15</v>
      </c>
      <c r="V8" s="364">
        <v>20</v>
      </c>
      <c r="W8" s="365">
        <f>SUM(T8:V8)</f>
        <v>55</v>
      </c>
      <c r="X8" s="248">
        <f t="shared" si="1"/>
        <v>185</v>
      </c>
      <c r="Y8" s="165"/>
      <c r="AB8" s="13">
        <v>4</v>
      </c>
      <c r="AC8" s="639" t="s">
        <v>44</v>
      </c>
      <c r="AD8" s="640"/>
      <c r="AE8" s="640"/>
      <c r="AF8" s="640"/>
      <c r="AG8" s="641"/>
      <c r="AH8" s="639" t="s">
        <v>57</v>
      </c>
      <c r="AI8" s="640"/>
      <c r="AJ8" s="640"/>
      <c r="AK8" s="641"/>
      <c r="AL8" s="675">
        <v>385</v>
      </c>
      <c r="AM8" s="676"/>
      <c r="AN8" s="662">
        <v>35</v>
      </c>
      <c r="AO8" s="670"/>
      <c r="AP8" s="662">
        <f t="shared" si="2"/>
        <v>420</v>
      </c>
      <c r="AQ8" s="663"/>
      <c r="AR8" s="13">
        <v>4</v>
      </c>
    </row>
    <row r="9" spans="1:44" s="46" customFormat="1" ht="16.5" customHeight="1" x14ac:dyDescent="0.25">
      <c r="A9" s="367">
        <v>4</v>
      </c>
      <c r="B9" s="368" t="s">
        <v>60</v>
      </c>
      <c r="C9" s="369" t="s">
        <v>57</v>
      </c>
      <c r="D9" s="370">
        <v>20</v>
      </c>
      <c r="E9" s="371">
        <v>10</v>
      </c>
      <c r="F9" s="372">
        <v>20</v>
      </c>
      <c r="G9" s="373">
        <f>SUM(D9:F9)</f>
        <v>50</v>
      </c>
      <c r="H9" s="374">
        <v>15</v>
      </c>
      <c r="I9" s="371">
        <v>15</v>
      </c>
      <c r="J9" s="372">
        <v>5</v>
      </c>
      <c r="K9" s="373">
        <f>SUM(H9:J9)</f>
        <v>35</v>
      </c>
      <c r="L9" s="374">
        <v>0</v>
      </c>
      <c r="M9" s="371">
        <v>15</v>
      </c>
      <c r="N9" s="372">
        <v>0</v>
      </c>
      <c r="O9" s="373">
        <f>SUM(L9:N9)</f>
        <v>15</v>
      </c>
      <c r="P9" s="374">
        <v>20</v>
      </c>
      <c r="Q9" s="371">
        <v>15</v>
      </c>
      <c r="R9" s="372">
        <v>15</v>
      </c>
      <c r="S9" s="373">
        <f t="shared" si="0"/>
        <v>50</v>
      </c>
      <c r="T9" s="374">
        <v>5</v>
      </c>
      <c r="U9" s="371">
        <v>15</v>
      </c>
      <c r="V9" s="372">
        <v>10</v>
      </c>
      <c r="W9" s="373">
        <f>SUM(T9:V9)</f>
        <v>30</v>
      </c>
      <c r="X9" s="373">
        <f t="shared" si="1"/>
        <v>180</v>
      </c>
      <c r="Y9" s="165"/>
      <c r="AB9" s="351">
        <v>5</v>
      </c>
      <c r="AC9" s="631" t="s">
        <v>48</v>
      </c>
      <c r="AD9" s="632"/>
      <c r="AE9" s="632"/>
      <c r="AF9" s="632"/>
      <c r="AG9" s="633"/>
      <c r="AH9" s="648" t="s">
        <v>57</v>
      </c>
      <c r="AI9" s="649"/>
      <c r="AJ9" s="649"/>
      <c r="AK9" s="650"/>
      <c r="AL9" s="673">
        <v>455</v>
      </c>
      <c r="AM9" s="674"/>
      <c r="AN9" s="668">
        <v>410</v>
      </c>
      <c r="AO9" s="669"/>
      <c r="AP9" s="637">
        <f t="shared" si="2"/>
        <v>865</v>
      </c>
      <c r="AQ9" s="638"/>
      <c r="AR9" s="299">
        <v>1</v>
      </c>
    </row>
    <row r="10" spans="1:44" s="46" customFormat="1" ht="16.5" customHeight="1" thickBot="1" x14ac:dyDescent="0.3">
      <c r="A10" s="367">
        <v>5</v>
      </c>
      <c r="B10" s="375" t="s">
        <v>66</v>
      </c>
      <c r="C10" s="369" t="s">
        <v>57</v>
      </c>
      <c r="D10" s="370">
        <v>5</v>
      </c>
      <c r="E10" s="371">
        <v>15</v>
      </c>
      <c r="F10" s="372">
        <v>0</v>
      </c>
      <c r="G10" s="373">
        <f>SUM(D10:F10)</f>
        <v>20</v>
      </c>
      <c r="H10" s="374">
        <v>20</v>
      </c>
      <c r="I10" s="371">
        <v>20</v>
      </c>
      <c r="J10" s="372">
        <v>5</v>
      </c>
      <c r="K10" s="373">
        <f>SUM(H10:J10)</f>
        <v>45</v>
      </c>
      <c r="L10" s="374">
        <v>10</v>
      </c>
      <c r="M10" s="371"/>
      <c r="N10" s="372"/>
      <c r="O10" s="373">
        <v>0</v>
      </c>
      <c r="P10" s="374">
        <v>15</v>
      </c>
      <c r="Q10" s="371">
        <v>20</v>
      </c>
      <c r="R10" s="372">
        <v>15</v>
      </c>
      <c r="S10" s="373">
        <f t="shared" si="0"/>
        <v>50</v>
      </c>
      <c r="T10" s="374">
        <v>0</v>
      </c>
      <c r="U10" s="371">
        <v>0</v>
      </c>
      <c r="V10" s="372">
        <v>0</v>
      </c>
      <c r="W10" s="373">
        <f>SUM(T10:V10)</f>
        <v>0</v>
      </c>
      <c r="X10" s="376">
        <f t="shared" si="1"/>
        <v>115</v>
      </c>
      <c r="Y10" s="165"/>
      <c r="AB10" s="58">
        <v>6</v>
      </c>
      <c r="AC10" s="634" t="s">
        <v>56</v>
      </c>
      <c r="AD10" s="635"/>
      <c r="AE10" s="635"/>
      <c r="AF10" s="635"/>
      <c r="AG10" s="636"/>
      <c r="AH10" s="634" t="s">
        <v>45</v>
      </c>
      <c r="AI10" s="635"/>
      <c r="AJ10" s="635"/>
      <c r="AK10" s="636"/>
      <c r="AL10" s="634"/>
      <c r="AM10" s="636"/>
      <c r="AN10" s="634"/>
      <c r="AO10" s="636"/>
      <c r="AP10" s="634"/>
      <c r="AQ10" s="635"/>
      <c r="AR10" s="17"/>
    </row>
    <row r="11" spans="1:44" s="46" customFormat="1" ht="16.5" customHeight="1" thickBot="1" x14ac:dyDescent="0.3">
      <c r="A11" s="125">
        <v>6</v>
      </c>
      <c r="B11" s="96" t="s">
        <v>56</v>
      </c>
      <c r="C11" s="103" t="s">
        <v>45</v>
      </c>
      <c r="D11" s="39">
        <v>20</v>
      </c>
      <c r="E11" s="54">
        <v>5</v>
      </c>
      <c r="F11" s="126"/>
      <c r="G11" s="52">
        <v>0</v>
      </c>
      <c r="H11" s="178"/>
      <c r="I11" s="54">
        <v>20</v>
      </c>
      <c r="J11" s="126">
        <v>15</v>
      </c>
      <c r="K11" s="52">
        <v>0</v>
      </c>
      <c r="L11" s="178">
        <v>10</v>
      </c>
      <c r="M11" s="54">
        <v>15</v>
      </c>
      <c r="N11" s="126">
        <v>20</v>
      </c>
      <c r="O11" s="52">
        <f>SUM(L11:N11)</f>
        <v>45</v>
      </c>
      <c r="P11" s="178">
        <v>10</v>
      </c>
      <c r="Q11" s="54">
        <v>20</v>
      </c>
      <c r="R11" s="126">
        <v>15</v>
      </c>
      <c r="S11" s="52">
        <f t="shared" si="0"/>
        <v>45</v>
      </c>
      <c r="T11" s="178"/>
      <c r="U11" s="54"/>
      <c r="V11" s="126">
        <v>20</v>
      </c>
      <c r="W11" s="52">
        <v>0</v>
      </c>
      <c r="X11" s="183">
        <f t="shared" si="1"/>
        <v>90</v>
      </c>
      <c r="AB11" s="170"/>
      <c r="AC11" s="681"/>
      <c r="AD11" s="681"/>
      <c r="AE11" s="681"/>
      <c r="AF11" s="681"/>
      <c r="AG11" s="681"/>
      <c r="AH11" s="682"/>
      <c r="AI11" s="682"/>
      <c r="AJ11" s="682"/>
      <c r="AK11" s="682"/>
      <c r="AL11" s="683"/>
      <c r="AM11" s="683"/>
      <c r="AN11" s="683"/>
      <c r="AO11" s="683"/>
      <c r="AP11" s="683"/>
      <c r="AQ11" s="683"/>
    </row>
    <row r="12" spans="1:44" ht="16.5" customHeight="1" thickBot="1" x14ac:dyDescent="0.3"/>
    <row r="13" spans="1:44" ht="16.5" customHeight="1" thickBot="1" x14ac:dyDescent="0.5">
      <c r="A13" s="622" t="s">
        <v>31</v>
      </c>
      <c r="B13" s="623"/>
      <c r="C13" s="623"/>
      <c r="D13" s="623"/>
      <c r="E13" s="623"/>
      <c r="F13" s="623"/>
      <c r="G13" s="623"/>
      <c r="H13" s="623"/>
      <c r="I13" s="623"/>
      <c r="J13" s="623"/>
      <c r="K13" s="623"/>
      <c r="L13" s="623"/>
      <c r="M13" s="623"/>
      <c r="N13" s="623"/>
      <c r="O13" s="624"/>
      <c r="P13" s="56"/>
      <c r="Q13" s="56"/>
      <c r="R13" s="56"/>
      <c r="S13" s="56"/>
      <c r="T13" s="56"/>
      <c r="U13" s="56"/>
      <c r="V13" s="56"/>
      <c r="W13" s="56"/>
      <c r="X13" s="56"/>
      <c r="Y13" s="56"/>
    </row>
    <row r="14" spans="1:44" ht="16.5" customHeight="1" thickBot="1" x14ac:dyDescent="0.3">
      <c r="A14" s="31"/>
      <c r="B14" s="32" t="s">
        <v>25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3"/>
    </row>
    <row r="15" spans="1:44" ht="16.5" customHeight="1" x14ac:dyDescent="0.25">
      <c r="A15" s="597" t="s">
        <v>2</v>
      </c>
      <c r="B15" s="597" t="s">
        <v>3</v>
      </c>
      <c r="C15" s="597" t="s">
        <v>4</v>
      </c>
      <c r="D15" s="620" t="s">
        <v>5</v>
      </c>
      <c r="E15" s="615"/>
      <c r="F15" s="621"/>
      <c r="G15" s="616" t="s">
        <v>26</v>
      </c>
      <c r="H15" s="620" t="s">
        <v>6</v>
      </c>
      <c r="I15" s="615"/>
      <c r="J15" s="621"/>
      <c r="K15" s="616" t="s">
        <v>26</v>
      </c>
      <c r="L15" s="615" t="s">
        <v>7</v>
      </c>
      <c r="M15" s="615"/>
      <c r="N15" s="615"/>
      <c r="O15" s="616" t="s">
        <v>26</v>
      </c>
      <c r="P15" s="615" t="s">
        <v>8</v>
      </c>
      <c r="Q15" s="615"/>
      <c r="R15" s="615"/>
      <c r="S15" s="616" t="s">
        <v>26</v>
      </c>
      <c r="T15" s="615" t="s">
        <v>9</v>
      </c>
      <c r="U15" s="615"/>
      <c r="V15" s="615"/>
      <c r="W15" s="616" t="s">
        <v>26</v>
      </c>
      <c r="X15" s="618" t="s">
        <v>10</v>
      </c>
    </row>
    <row r="16" spans="1:44" ht="16.5" customHeight="1" thickBot="1" x14ac:dyDescent="0.3">
      <c r="A16" s="598"/>
      <c r="B16" s="598"/>
      <c r="C16" s="598"/>
      <c r="D16" s="34" t="s">
        <v>27</v>
      </c>
      <c r="E16" s="35" t="s">
        <v>28</v>
      </c>
      <c r="F16" s="36" t="s">
        <v>29</v>
      </c>
      <c r="G16" s="617"/>
      <c r="H16" s="34" t="s">
        <v>27</v>
      </c>
      <c r="I16" s="35" t="s">
        <v>28</v>
      </c>
      <c r="J16" s="36" t="s">
        <v>29</v>
      </c>
      <c r="K16" s="617"/>
      <c r="L16" s="37" t="s">
        <v>27</v>
      </c>
      <c r="M16" s="35" t="s">
        <v>28</v>
      </c>
      <c r="N16" s="38" t="s">
        <v>29</v>
      </c>
      <c r="O16" s="617"/>
      <c r="P16" s="37" t="s">
        <v>27</v>
      </c>
      <c r="Q16" s="35" t="s">
        <v>28</v>
      </c>
      <c r="R16" s="38" t="s">
        <v>29</v>
      </c>
      <c r="S16" s="617"/>
      <c r="T16" s="37" t="s">
        <v>27</v>
      </c>
      <c r="U16" s="35" t="s">
        <v>28</v>
      </c>
      <c r="V16" s="38" t="s">
        <v>29</v>
      </c>
      <c r="W16" s="617"/>
      <c r="X16" s="619"/>
    </row>
    <row r="17" spans="1:45" ht="16.5" customHeight="1" x14ac:dyDescent="0.25">
      <c r="A17" s="245">
        <v>1</v>
      </c>
      <c r="B17" s="353" t="s">
        <v>44</v>
      </c>
      <c r="C17" s="354" t="s">
        <v>57</v>
      </c>
      <c r="D17" s="355">
        <v>20</v>
      </c>
      <c r="E17" s="356">
        <v>20</v>
      </c>
      <c r="F17" s="357">
        <v>0</v>
      </c>
      <c r="G17" s="358">
        <f>SUM(D17:F17)</f>
        <v>40</v>
      </c>
      <c r="H17" s="359">
        <v>15</v>
      </c>
      <c r="I17" s="356">
        <v>10</v>
      </c>
      <c r="J17" s="357">
        <v>5</v>
      </c>
      <c r="K17" s="358">
        <f>SUM(H17:J17)</f>
        <v>30</v>
      </c>
      <c r="L17" s="359">
        <v>0</v>
      </c>
      <c r="M17" s="356">
        <v>20</v>
      </c>
      <c r="N17" s="357">
        <v>20</v>
      </c>
      <c r="O17" s="358">
        <f>SUM(L17:N17)</f>
        <v>40</v>
      </c>
      <c r="P17" s="359">
        <v>15</v>
      </c>
      <c r="Q17" s="356">
        <v>5</v>
      </c>
      <c r="R17" s="357">
        <v>10</v>
      </c>
      <c r="S17" s="358">
        <f>SUM(P17:R17)</f>
        <v>30</v>
      </c>
      <c r="T17" s="359">
        <v>20</v>
      </c>
      <c r="U17" s="356">
        <v>20</v>
      </c>
      <c r="V17" s="357">
        <v>0</v>
      </c>
      <c r="W17" s="358">
        <f>SUM(T17:V17)</f>
        <v>40</v>
      </c>
      <c r="X17" s="246">
        <f t="shared" ref="X17:X22" si="3">SUM(W17,S17,O17,K17,G17)</f>
        <v>180</v>
      </c>
    </row>
    <row r="18" spans="1:45" ht="16.5" customHeight="1" x14ac:dyDescent="0.25">
      <c r="A18" s="247">
        <v>2</v>
      </c>
      <c r="B18" s="360" t="s">
        <v>48</v>
      </c>
      <c r="C18" s="361" t="s">
        <v>57</v>
      </c>
      <c r="D18" s="362">
        <v>15</v>
      </c>
      <c r="E18" s="363">
        <v>10</v>
      </c>
      <c r="F18" s="364">
        <v>15</v>
      </c>
      <c r="G18" s="365">
        <f>SUM(D18:F18)</f>
        <v>40</v>
      </c>
      <c r="H18" s="366">
        <v>15</v>
      </c>
      <c r="I18" s="363">
        <v>15</v>
      </c>
      <c r="J18" s="364">
        <v>10</v>
      </c>
      <c r="K18" s="365">
        <f>SUM(H18:J18)</f>
        <v>40</v>
      </c>
      <c r="L18" s="366">
        <v>15</v>
      </c>
      <c r="M18" s="363">
        <v>10</v>
      </c>
      <c r="N18" s="364">
        <v>10</v>
      </c>
      <c r="O18" s="365">
        <f>SUM(L18:N18)</f>
        <v>35</v>
      </c>
      <c r="P18" s="366">
        <v>0</v>
      </c>
      <c r="Q18" s="363">
        <v>15</v>
      </c>
      <c r="R18" s="364">
        <v>5</v>
      </c>
      <c r="S18" s="365">
        <f>SUM(P18:R18)</f>
        <v>20</v>
      </c>
      <c r="T18" s="366">
        <v>10</v>
      </c>
      <c r="U18" s="363">
        <v>15</v>
      </c>
      <c r="V18" s="364"/>
      <c r="W18" s="365">
        <v>0</v>
      </c>
      <c r="X18" s="248">
        <f t="shared" si="3"/>
        <v>135</v>
      </c>
      <c r="Y18" s="165"/>
    </row>
    <row r="19" spans="1:45" ht="16.5" customHeight="1" x14ac:dyDescent="0.25">
      <c r="A19" s="247">
        <v>3</v>
      </c>
      <c r="B19" s="360" t="s">
        <v>62</v>
      </c>
      <c r="C19" s="361" t="s">
        <v>61</v>
      </c>
      <c r="D19" s="362">
        <v>15</v>
      </c>
      <c r="E19" s="363">
        <v>10</v>
      </c>
      <c r="F19" s="364">
        <v>20</v>
      </c>
      <c r="G19" s="365">
        <f>SUM(D19:F19)</f>
        <v>45</v>
      </c>
      <c r="H19" s="366">
        <v>20</v>
      </c>
      <c r="I19" s="363">
        <v>5</v>
      </c>
      <c r="J19" s="364"/>
      <c r="K19" s="365">
        <v>0</v>
      </c>
      <c r="L19" s="366">
        <v>20</v>
      </c>
      <c r="M19" s="363">
        <v>15</v>
      </c>
      <c r="N19" s="364">
        <v>0</v>
      </c>
      <c r="O19" s="365">
        <f>SUM(L19:N19)</f>
        <v>35</v>
      </c>
      <c r="P19" s="366">
        <v>20</v>
      </c>
      <c r="Q19" s="363">
        <v>20</v>
      </c>
      <c r="R19" s="364"/>
      <c r="S19" s="373">
        <v>0</v>
      </c>
      <c r="T19" s="366">
        <v>5</v>
      </c>
      <c r="U19" s="363"/>
      <c r="V19" s="364"/>
      <c r="W19" s="365">
        <v>0</v>
      </c>
      <c r="X19" s="248">
        <f t="shared" si="3"/>
        <v>80</v>
      </c>
    </row>
    <row r="20" spans="1:45" ht="16.5" customHeight="1" x14ac:dyDescent="0.25">
      <c r="A20" s="367">
        <v>4</v>
      </c>
      <c r="B20" s="368" t="s">
        <v>60</v>
      </c>
      <c r="C20" s="369" t="s">
        <v>57</v>
      </c>
      <c r="D20" s="370">
        <v>0</v>
      </c>
      <c r="E20" s="371">
        <v>5</v>
      </c>
      <c r="F20" s="372">
        <v>0</v>
      </c>
      <c r="G20" s="373">
        <f>SUM(D20:F20)</f>
        <v>5</v>
      </c>
      <c r="H20" s="374"/>
      <c r="I20" s="371">
        <v>5</v>
      </c>
      <c r="J20" s="372">
        <v>0</v>
      </c>
      <c r="K20" s="373">
        <v>0</v>
      </c>
      <c r="L20" s="374"/>
      <c r="M20" s="371">
        <v>0</v>
      </c>
      <c r="N20" s="372">
        <v>5</v>
      </c>
      <c r="O20" s="373">
        <v>0</v>
      </c>
      <c r="P20" s="374">
        <v>20</v>
      </c>
      <c r="Q20" s="371">
        <v>15</v>
      </c>
      <c r="R20" s="372">
        <v>10</v>
      </c>
      <c r="S20" s="373">
        <f>SUM(P20:R20)</f>
        <v>45</v>
      </c>
      <c r="T20" s="374">
        <v>15</v>
      </c>
      <c r="U20" s="371"/>
      <c r="V20" s="372">
        <v>0</v>
      </c>
      <c r="W20" s="373">
        <f>SUM(T20:V20)</f>
        <v>15</v>
      </c>
      <c r="X20" s="373">
        <f t="shared" si="3"/>
        <v>65</v>
      </c>
    </row>
    <row r="21" spans="1:45" ht="16.5" customHeight="1" x14ac:dyDescent="0.25">
      <c r="A21" s="179">
        <v>5</v>
      </c>
      <c r="B21" s="133" t="s">
        <v>66</v>
      </c>
      <c r="C21" s="180" t="s">
        <v>57</v>
      </c>
      <c r="D21" s="128">
        <v>0</v>
      </c>
      <c r="E21" s="129"/>
      <c r="F21" s="182"/>
      <c r="G21" s="127">
        <f>SUM(D21:F21)</f>
        <v>0</v>
      </c>
      <c r="H21" s="181">
        <v>5</v>
      </c>
      <c r="I21" s="129">
        <v>10</v>
      </c>
      <c r="J21" s="182"/>
      <c r="K21" s="127">
        <v>0</v>
      </c>
      <c r="L21" s="181">
        <v>0</v>
      </c>
      <c r="M21" s="129">
        <v>0</v>
      </c>
      <c r="N21" s="182"/>
      <c r="O21" s="127">
        <f>SUM(L21:N21)</f>
        <v>0</v>
      </c>
      <c r="P21" s="181">
        <v>5</v>
      </c>
      <c r="Q21" s="129">
        <v>5</v>
      </c>
      <c r="R21" s="182"/>
      <c r="S21" s="127">
        <v>0</v>
      </c>
      <c r="T21" s="181">
        <v>20</v>
      </c>
      <c r="U21" s="129">
        <v>5</v>
      </c>
      <c r="V21" s="182"/>
      <c r="W21" s="127">
        <v>0</v>
      </c>
      <c r="X21" s="184">
        <f t="shared" si="3"/>
        <v>0</v>
      </c>
      <c r="Y21" s="165"/>
    </row>
    <row r="22" spans="1:45" ht="16.5" customHeight="1" thickBot="1" x14ac:dyDescent="0.3">
      <c r="A22" s="125">
        <v>6</v>
      </c>
      <c r="B22" s="96" t="s">
        <v>56</v>
      </c>
      <c r="C22" s="103" t="s">
        <v>45</v>
      </c>
      <c r="D22" s="39"/>
      <c r="E22" s="54">
        <v>20</v>
      </c>
      <c r="F22" s="126"/>
      <c r="G22" s="52">
        <v>0</v>
      </c>
      <c r="H22" s="178"/>
      <c r="I22" s="54"/>
      <c r="J22" s="126">
        <v>0</v>
      </c>
      <c r="K22" s="52">
        <f>SUM(H22:J22)</f>
        <v>0</v>
      </c>
      <c r="L22" s="178">
        <v>15</v>
      </c>
      <c r="M22" s="54">
        <v>0</v>
      </c>
      <c r="N22" s="126"/>
      <c r="O22" s="52">
        <v>0</v>
      </c>
      <c r="P22" s="178"/>
      <c r="Q22" s="54">
        <v>15</v>
      </c>
      <c r="R22" s="126">
        <v>20</v>
      </c>
      <c r="S22" s="52">
        <v>0</v>
      </c>
      <c r="T22" s="178"/>
      <c r="U22" s="54">
        <v>0</v>
      </c>
      <c r="V22" s="126"/>
      <c r="W22" s="52">
        <f>SUM(T22:V22)</f>
        <v>0</v>
      </c>
      <c r="X22" s="183">
        <f t="shared" si="3"/>
        <v>0</v>
      </c>
    </row>
    <row r="23" spans="1:45" ht="16.5" customHeight="1" thickBot="1" x14ac:dyDescent="0.3"/>
    <row r="24" spans="1:45" ht="16.5" customHeight="1" thickBot="1" x14ac:dyDescent="0.5">
      <c r="A24" s="622" t="s">
        <v>30</v>
      </c>
      <c r="B24" s="623"/>
      <c r="C24" s="623"/>
      <c r="D24" s="623"/>
      <c r="E24" s="623"/>
      <c r="F24" s="623"/>
      <c r="G24" s="623"/>
      <c r="H24" s="623"/>
      <c r="I24" s="623"/>
      <c r="J24" s="623"/>
      <c r="K24" s="623"/>
      <c r="L24" s="623"/>
      <c r="M24" s="623"/>
      <c r="N24" s="623"/>
      <c r="O24" s="624"/>
      <c r="P24" s="56"/>
      <c r="Q24" s="56"/>
      <c r="R24" s="56"/>
      <c r="S24" s="56"/>
      <c r="T24" s="56"/>
      <c r="U24" s="56"/>
      <c r="V24" s="56"/>
      <c r="W24" s="56"/>
    </row>
    <row r="25" spans="1:45" ht="16.5" customHeight="1" thickBot="1" x14ac:dyDescent="0.3">
      <c r="A25" s="31"/>
      <c r="B25" s="32" t="s">
        <v>33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</row>
    <row r="26" spans="1:45" ht="16.5" customHeight="1" x14ac:dyDescent="0.25">
      <c r="A26" s="597" t="s">
        <v>2</v>
      </c>
      <c r="B26" s="597" t="s">
        <v>3</v>
      </c>
      <c r="C26" s="597" t="s">
        <v>4</v>
      </c>
      <c r="D26" s="620" t="s">
        <v>5</v>
      </c>
      <c r="E26" s="615"/>
      <c r="F26" s="621"/>
      <c r="G26" s="616" t="s">
        <v>26</v>
      </c>
      <c r="H26" s="620" t="s">
        <v>6</v>
      </c>
      <c r="I26" s="615"/>
      <c r="J26" s="621"/>
      <c r="K26" s="616" t="s">
        <v>26</v>
      </c>
      <c r="L26" s="615" t="s">
        <v>7</v>
      </c>
      <c r="M26" s="615"/>
      <c r="N26" s="615"/>
      <c r="O26" s="616" t="s">
        <v>26</v>
      </c>
      <c r="P26" s="615" t="s">
        <v>8</v>
      </c>
      <c r="Q26" s="615"/>
      <c r="R26" s="615"/>
      <c r="S26" s="616" t="s">
        <v>26</v>
      </c>
      <c r="T26" s="615" t="s">
        <v>9</v>
      </c>
      <c r="U26" s="615"/>
      <c r="V26" s="615"/>
      <c r="W26" s="616" t="s">
        <v>26</v>
      </c>
      <c r="X26" s="620" t="s">
        <v>11</v>
      </c>
      <c r="Y26" s="615"/>
      <c r="Z26" s="621"/>
      <c r="AA26" s="616" t="s">
        <v>26</v>
      </c>
      <c r="AB26" s="620" t="s">
        <v>12</v>
      </c>
      <c r="AC26" s="615"/>
      <c r="AD26" s="621"/>
      <c r="AE26" s="168" t="s">
        <v>26</v>
      </c>
      <c r="AF26" s="620" t="s">
        <v>13</v>
      </c>
      <c r="AG26" s="615"/>
      <c r="AH26" s="621"/>
      <c r="AI26" s="168" t="s">
        <v>26</v>
      </c>
      <c r="AJ26" s="620" t="s">
        <v>14</v>
      </c>
      <c r="AK26" s="615"/>
      <c r="AL26" s="621"/>
      <c r="AM26" s="168" t="s">
        <v>26</v>
      </c>
      <c r="AN26" s="620" t="s">
        <v>15</v>
      </c>
      <c r="AO26" s="615"/>
      <c r="AP26" s="621"/>
      <c r="AQ26" s="168" t="s">
        <v>26</v>
      </c>
      <c r="AR26" s="629" t="s">
        <v>10</v>
      </c>
      <c r="AS26" s="597" t="s">
        <v>16</v>
      </c>
    </row>
    <row r="27" spans="1:45" ht="16.5" customHeight="1" thickBot="1" x14ac:dyDescent="0.3">
      <c r="A27" s="598"/>
      <c r="B27" s="598"/>
      <c r="C27" s="598"/>
      <c r="D27" s="34" t="s">
        <v>27</v>
      </c>
      <c r="E27" s="35" t="s">
        <v>28</v>
      </c>
      <c r="F27" s="36" t="s">
        <v>29</v>
      </c>
      <c r="G27" s="617"/>
      <c r="H27" s="34" t="s">
        <v>27</v>
      </c>
      <c r="I27" s="35" t="s">
        <v>28</v>
      </c>
      <c r="J27" s="36" t="s">
        <v>29</v>
      </c>
      <c r="K27" s="617"/>
      <c r="L27" s="37" t="s">
        <v>27</v>
      </c>
      <c r="M27" s="35" t="s">
        <v>28</v>
      </c>
      <c r="N27" s="38" t="s">
        <v>29</v>
      </c>
      <c r="O27" s="617"/>
      <c r="P27" s="37" t="s">
        <v>27</v>
      </c>
      <c r="Q27" s="35" t="s">
        <v>28</v>
      </c>
      <c r="R27" s="38" t="s">
        <v>29</v>
      </c>
      <c r="S27" s="617"/>
      <c r="T27" s="37" t="s">
        <v>27</v>
      </c>
      <c r="U27" s="35" t="s">
        <v>28</v>
      </c>
      <c r="V27" s="38" t="s">
        <v>29</v>
      </c>
      <c r="W27" s="617"/>
      <c r="X27" s="34" t="s">
        <v>27</v>
      </c>
      <c r="Y27" s="35" t="s">
        <v>28</v>
      </c>
      <c r="Z27" s="36" t="s">
        <v>29</v>
      </c>
      <c r="AA27" s="617"/>
      <c r="AB27" s="34" t="s">
        <v>27</v>
      </c>
      <c r="AC27" s="35" t="s">
        <v>28</v>
      </c>
      <c r="AD27" s="36" t="s">
        <v>29</v>
      </c>
      <c r="AE27" s="169"/>
      <c r="AF27" s="37" t="s">
        <v>27</v>
      </c>
      <c r="AG27" s="35" t="s">
        <v>28</v>
      </c>
      <c r="AH27" s="38" t="s">
        <v>29</v>
      </c>
      <c r="AI27" s="169"/>
      <c r="AJ27" s="37" t="s">
        <v>27</v>
      </c>
      <c r="AK27" s="35" t="s">
        <v>28</v>
      </c>
      <c r="AL27" s="38" t="s">
        <v>29</v>
      </c>
      <c r="AM27" s="169"/>
      <c r="AN27" s="37" t="s">
        <v>27</v>
      </c>
      <c r="AO27" s="35" t="s">
        <v>28</v>
      </c>
      <c r="AP27" s="38" t="s">
        <v>29</v>
      </c>
      <c r="AQ27" s="169"/>
      <c r="AR27" s="630"/>
      <c r="AS27" s="614"/>
    </row>
    <row r="28" spans="1:45" ht="16.5" customHeight="1" x14ac:dyDescent="0.25">
      <c r="A28" s="41">
        <v>1</v>
      </c>
      <c r="B28" s="42" t="s">
        <v>66</v>
      </c>
      <c r="C28" s="42" t="s">
        <v>57</v>
      </c>
      <c r="D28" s="43">
        <v>15</v>
      </c>
      <c r="E28" s="44">
        <v>0</v>
      </c>
      <c r="F28" s="45"/>
      <c r="G28" s="123">
        <v>0</v>
      </c>
      <c r="H28" s="43">
        <v>15</v>
      </c>
      <c r="I28" s="44">
        <v>10</v>
      </c>
      <c r="J28" s="45">
        <v>0</v>
      </c>
      <c r="K28" s="41">
        <f>SUM(H28:J28)</f>
        <v>25</v>
      </c>
      <c r="L28" s="43">
        <v>10</v>
      </c>
      <c r="M28" s="44">
        <v>10</v>
      </c>
      <c r="N28" s="45">
        <v>5</v>
      </c>
      <c r="O28" s="41">
        <f>SUM(L28:N28)</f>
        <v>25</v>
      </c>
      <c r="P28" s="43">
        <v>0</v>
      </c>
      <c r="Q28" s="44">
        <v>20</v>
      </c>
      <c r="R28" s="45">
        <v>10</v>
      </c>
      <c r="S28" s="123">
        <f t="shared" ref="S28" si="4">SUM(P28:R28)</f>
        <v>30</v>
      </c>
      <c r="T28" s="43">
        <v>5</v>
      </c>
      <c r="U28" s="44">
        <v>20</v>
      </c>
      <c r="V28" s="45"/>
      <c r="W28" s="41">
        <v>0</v>
      </c>
      <c r="X28" s="43">
        <v>10</v>
      </c>
      <c r="Y28" s="44">
        <v>20</v>
      </c>
      <c r="Z28" s="45">
        <v>0</v>
      </c>
      <c r="AA28" s="41">
        <f t="shared" ref="AA28" si="5">SUM(X28:Z28)</f>
        <v>30</v>
      </c>
      <c r="AB28" s="43">
        <v>0</v>
      </c>
      <c r="AC28" s="44">
        <v>10</v>
      </c>
      <c r="AD28" s="45">
        <v>10</v>
      </c>
      <c r="AE28" s="123">
        <f t="shared" ref="AE28" si="6">SUM(AB28:AD28)</f>
        <v>20</v>
      </c>
      <c r="AF28" s="43">
        <v>0</v>
      </c>
      <c r="AG28" s="44"/>
      <c r="AH28" s="45"/>
      <c r="AI28" s="41">
        <f t="shared" ref="AI28" si="7">SUM(AF28:AH28)</f>
        <v>0</v>
      </c>
      <c r="AJ28" s="43">
        <v>20</v>
      </c>
      <c r="AK28" s="44">
        <v>0</v>
      </c>
      <c r="AL28" s="45"/>
      <c r="AM28" s="41">
        <v>0</v>
      </c>
      <c r="AN28" s="43">
        <v>20</v>
      </c>
      <c r="AO28" s="44"/>
      <c r="AP28" s="45"/>
      <c r="AQ28" s="123">
        <v>0</v>
      </c>
      <c r="AR28" s="244">
        <f>SUM(AQ28,AM28,AI28,AE28,AA28,W28,S28,O28,K28,G28)</f>
        <v>130</v>
      </c>
      <c r="AS28" s="324"/>
    </row>
    <row r="29" spans="1:45" ht="16.5" customHeight="1" x14ac:dyDescent="0.25">
      <c r="A29" s="307">
        <v>2</v>
      </c>
      <c r="B29" s="337" t="s">
        <v>60</v>
      </c>
      <c r="C29" s="338" t="s">
        <v>57</v>
      </c>
      <c r="D29" s="308">
        <v>20</v>
      </c>
      <c r="E29" s="305">
        <v>15</v>
      </c>
      <c r="F29" s="306"/>
      <c r="G29" s="301">
        <f t="shared" ref="G29:G32" si="8">SUM(D29:F29)</f>
        <v>35</v>
      </c>
      <c r="H29" s="308">
        <v>20</v>
      </c>
      <c r="I29" s="305">
        <v>0</v>
      </c>
      <c r="J29" s="306">
        <v>15</v>
      </c>
      <c r="K29" s="307">
        <f t="shared" ref="K29:K32" si="9">SUM(H29:J29)</f>
        <v>35</v>
      </c>
      <c r="L29" s="308">
        <v>15</v>
      </c>
      <c r="M29" s="305">
        <v>20</v>
      </c>
      <c r="N29" s="306">
        <v>20</v>
      </c>
      <c r="O29" s="307">
        <f t="shared" ref="O29:O32" si="10">SUM(L29:N29)</f>
        <v>55</v>
      </c>
      <c r="P29" s="308">
        <v>20</v>
      </c>
      <c r="Q29" s="305">
        <v>15</v>
      </c>
      <c r="R29" s="306">
        <v>15</v>
      </c>
      <c r="S29" s="307">
        <f t="shared" ref="S29:S32" si="11">SUM(P29:R29)</f>
        <v>50</v>
      </c>
      <c r="T29" s="308">
        <v>10</v>
      </c>
      <c r="U29" s="305">
        <v>15</v>
      </c>
      <c r="V29" s="306">
        <v>15</v>
      </c>
      <c r="W29" s="307">
        <f t="shared" ref="W29:W32" si="12">SUM(T29:V29)</f>
        <v>40</v>
      </c>
      <c r="X29" s="308">
        <v>10</v>
      </c>
      <c r="Y29" s="305">
        <v>15</v>
      </c>
      <c r="Z29" s="306">
        <v>5</v>
      </c>
      <c r="AA29" s="307">
        <f t="shared" ref="AA29:AA32" si="13">SUM(X29:Z29)</f>
        <v>30</v>
      </c>
      <c r="AB29" s="308">
        <v>20</v>
      </c>
      <c r="AC29" s="305">
        <v>10</v>
      </c>
      <c r="AD29" s="339">
        <v>0</v>
      </c>
      <c r="AE29" s="307">
        <f t="shared" ref="AE29:AE32" si="14">SUM(AB29:AD29)</f>
        <v>30</v>
      </c>
      <c r="AF29" s="308">
        <v>20</v>
      </c>
      <c r="AG29" s="305">
        <v>20</v>
      </c>
      <c r="AH29" s="306">
        <v>0</v>
      </c>
      <c r="AI29" s="307">
        <f t="shared" ref="AI29:AI32" si="15">SUM(AF29:AH29)</f>
        <v>40</v>
      </c>
      <c r="AJ29" s="308">
        <v>0</v>
      </c>
      <c r="AK29" s="305">
        <v>20</v>
      </c>
      <c r="AL29" s="306">
        <v>20</v>
      </c>
      <c r="AM29" s="307">
        <f t="shared" ref="AM29:AM32" si="16">SUM(AJ29:AL29)</f>
        <v>40</v>
      </c>
      <c r="AN29" s="308">
        <v>15</v>
      </c>
      <c r="AO29" s="305">
        <v>20</v>
      </c>
      <c r="AP29" s="306">
        <v>15</v>
      </c>
      <c r="AQ29" s="307">
        <f t="shared" ref="AQ29:AQ32" si="17">SUM(AN29:AP29)</f>
        <v>50</v>
      </c>
      <c r="AR29" s="340">
        <f t="shared" ref="AR29:AR32" si="18">SUM(AQ29,AM29,AI29,AE29,AA29,W29,S29,O29,K29,G29)</f>
        <v>405</v>
      </c>
      <c r="AS29" s="311">
        <v>2</v>
      </c>
    </row>
    <row r="30" spans="1:45" ht="16.5" customHeight="1" x14ac:dyDescent="0.25">
      <c r="A30" s="341">
        <v>3</v>
      </c>
      <c r="B30" s="342" t="s">
        <v>62</v>
      </c>
      <c r="C30" s="342" t="s">
        <v>61</v>
      </c>
      <c r="D30" s="343">
        <v>20</v>
      </c>
      <c r="E30" s="344">
        <v>15</v>
      </c>
      <c r="F30" s="345">
        <v>5</v>
      </c>
      <c r="G30" s="346">
        <f t="shared" si="8"/>
        <v>40</v>
      </c>
      <c r="H30" s="343">
        <v>10</v>
      </c>
      <c r="I30" s="344">
        <v>15</v>
      </c>
      <c r="J30" s="345">
        <v>20</v>
      </c>
      <c r="K30" s="341">
        <f t="shared" si="9"/>
        <v>45</v>
      </c>
      <c r="L30" s="343">
        <v>15</v>
      </c>
      <c r="M30" s="344">
        <v>20</v>
      </c>
      <c r="N30" s="345">
        <v>20</v>
      </c>
      <c r="O30" s="341">
        <f t="shared" si="10"/>
        <v>55</v>
      </c>
      <c r="P30" s="343">
        <v>20</v>
      </c>
      <c r="Q30" s="344">
        <v>15</v>
      </c>
      <c r="R30" s="345">
        <v>20</v>
      </c>
      <c r="S30" s="341">
        <f t="shared" si="11"/>
        <v>55</v>
      </c>
      <c r="T30" s="343">
        <v>20</v>
      </c>
      <c r="U30" s="344">
        <v>10</v>
      </c>
      <c r="V30" s="345">
        <v>0</v>
      </c>
      <c r="W30" s="341">
        <f t="shared" si="12"/>
        <v>30</v>
      </c>
      <c r="X30" s="343">
        <v>15</v>
      </c>
      <c r="Y30" s="344">
        <v>15</v>
      </c>
      <c r="Z30" s="345">
        <v>5</v>
      </c>
      <c r="AA30" s="341">
        <f t="shared" si="13"/>
        <v>35</v>
      </c>
      <c r="AB30" s="343">
        <v>20</v>
      </c>
      <c r="AC30" s="344">
        <v>10</v>
      </c>
      <c r="AD30" s="347">
        <v>0</v>
      </c>
      <c r="AE30" s="341">
        <f t="shared" si="14"/>
        <v>30</v>
      </c>
      <c r="AF30" s="343">
        <v>20</v>
      </c>
      <c r="AG30" s="344">
        <v>15</v>
      </c>
      <c r="AH30" s="345">
        <v>15</v>
      </c>
      <c r="AI30" s="341">
        <f t="shared" si="15"/>
        <v>50</v>
      </c>
      <c r="AJ30" s="343">
        <v>20</v>
      </c>
      <c r="AK30" s="344">
        <v>10</v>
      </c>
      <c r="AL30" s="345">
        <v>0</v>
      </c>
      <c r="AM30" s="341">
        <f t="shared" si="16"/>
        <v>30</v>
      </c>
      <c r="AN30" s="343">
        <v>20</v>
      </c>
      <c r="AO30" s="344">
        <v>0</v>
      </c>
      <c r="AP30" s="345">
        <v>0</v>
      </c>
      <c r="AQ30" s="341">
        <f t="shared" si="17"/>
        <v>20</v>
      </c>
      <c r="AR30" s="348">
        <f t="shared" si="18"/>
        <v>390</v>
      </c>
      <c r="AS30" s="349">
        <v>3</v>
      </c>
    </row>
    <row r="31" spans="1:45" ht="16.5" customHeight="1" x14ac:dyDescent="0.25">
      <c r="A31" s="47">
        <v>4</v>
      </c>
      <c r="B31" s="51" t="s">
        <v>44</v>
      </c>
      <c r="C31" s="51" t="s">
        <v>57</v>
      </c>
      <c r="D31" s="40">
        <v>20</v>
      </c>
      <c r="E31" s="49">
        <v>15</v>
      </c>
      <c r="F31" s="50">
        <v>20</v>
      </c>
      <c r="G31" s="124">
        <f t="shared" si="8"/>
        <v>55</v>
      </c>
      <c r="H31" s="40">
        <v>15</v>
      </c>
      <c r="I31" s="49">
        <v>20</v>
      </c>
      <c r="J31" s="50"/>
      <c r="K31" s="47">
        <v>0</v>
      </c>
      <c r="L31" s="40">
        <v>10</v>
      </c>
      <c r="M31" s="49">
        <v>10</v>
      </c>
      <c r="N31" s="50">
        <v>20</v>
      </c>
      <c r="O31" s="47">
        <f t="shared" si="10"/>
        <v>40</v>
      </c>
      <c r="P31" s="40">
        <v>5</v>
      </c>
      <c r="Q31" s="49">
        <v>15</v>
      </c>
      <c r="R31" s="50">
        <v>0</v>
      </c>
      <c r="S31" s="47">
        <f t="shared" si="11"/>
        <v>20</v>
      </c>
      <c r="T31" s="40">
        <v>15</v>
      </c>
      <c r="U31" s="49">
        <v>15</v>
      </c>
      <c r="V31" s="50">
        <v>0</v>
      </c>
      <c r="W31" s="47">
        <f t="shared" si="12"/>
        <v>30</v>
      </c>
      <c r="X31" s="40">
        <v>20</v>
      </c>
      <c r="Y31" s="49">
        <v>15</v>
      </c>
      <c r="Z31" s="50">
        <v>20</v>
      </c>
      <c r="AA31" s="47">
        <f t="shared" si="13"/>
        <v>55</v>
      </c>
      <c r="AB31" s="40">
        <v>15</v>
      </c>
      <c r="AC31" s="49">
        <v>10</v>
      </c>
      <c r="AD31" s="122">
        <v>5</v>
      </c>
      <c r="AE31" s="47">
        <f t="shared" si="14"/>
        <v>30</v>
      </c>
      <c r="AF31" s="40">
        <v>10</v>
      </c>
      <c r="AG31" s="49">
        <v>15</v>
      </c>
      <c r="AH31" s="50">
        <v>20</v>
      </c>
      <c r="AI31" s="47">
        <f t="shared" si="15"/>
        <v>45</v>
      </c>
      <c r="AJ31" s="40">
        <v>20</v>
      </c>
      <c r="AK31" s="49">
        <v>15</v>
      </c>
      <c r="AL31" s="50">
        <v>20</v>
      </c>
      <c r="AM31" s="47">
        <f t="shared" si="16"/>
        <v>55</v>
      </c>
      <c r="AN31" s="40">
        <v>20</v>
      </c>
      <c r="AO31" s="49">
        <v>20</v>
      </c>
      <c r="AP31" s="50">
        <v>15</v>
      </c>
      <c r="AQ31" s="47">
        <f t="shared" si="17"/>
        <v>55</v>
      </c>
      <c r="AR31" s="322">
        <f t="shared" si="18"/>
        <v>385</v>
      </c>
      <c r="AS31" s="325">
        <v>4</v>
      </c>
    </row>
    <row r="32" spans="1:45" ht="16.5" customHeight="1" thickBot="1" x14ac:dyDescent="0.3">
      <c r="A32" s="327">
        <v>5</v>
      </c>
      <c r="B32" s="328" t="s">
        <v>48</v>
      </c>
      <c r="C32" s="329" t="s">
        <v>57</v>
      </c>
      <c r="D32" s="330">
        <v>5</v>
      </c>
      <c r="E32" s="331">
        <v>10</v>
      </c>
      <c r="F32" s="332">
        <v>20</v>
      </c>
      <c r="G32" s="333">
        <f t="shared" si="8"/>
        <v>35</v>
      </c>
      <c r="H32" s="330">
        <v>10</v>
      </c>
      <c r="I32" s="331">
        <v>15</v>
      </c>
      <c r="J32" s="332">
        <v>20</v>
      </c>
      <c r="K32" s="327">
        <f t="shared" si="9"/>
        <v>45</v>
      </c>
      <c r="L32" s="330">
        <v>20</v>
      </c>
      <c r="M32" s="331">
        <v>20</v>
      </c>
      <c r="N32" s="332">
        <v>10</v>
      </c>
      <c r="O32" s="327">
        <f t="shared" si="10"/>
        <v>50</v>
      </c>
      <c r="P32" s="330">
        <v>20</v>
      </c>
      <c r="Q32" s="331">
        <v>15</v>
      </c>
      <c r="R32" s="332">
        <v>15</v>
      </c>
      <c r="S32" s="327">
        <f t="shared" si="11"/>
        <v>50</v>
      </c>
      <c r="T32" s="330">
        <v>10</v>
      </c>
      <c r="U32" s="331">
        <v>20</v>
      </c>
      <c r="V32" s="332">
        <v>20</v>
      </c>
      <c r="W32" s="327">
        <f t="shared" si="12"/>
        <v>50</v>
      </c>
      <c r="X32" s="330">
        <v>15</v>
      </c>
      <c r="Y32" s="331">
        <v>20</v>
      </c>
      <c r="Z32" s="332">
        <v>0</v>
      </c>
      <c r="AA32" s="327">
        <f t="shared" si="13"/>
        <v>35</v>
      </c>
      <c r="AB32" s="330">
        <v>20</v>
      </c>
      <c r="AC32" s="331">
        <v>20</v>
      </c>
      <c r="AD32" s="334">
        <v>20</v>
      </c>
      <c r="AE32" s="327">
        <f t="shared" si="14"/>
        <v>60</v>
      </c>
      <c r="AF32" s="330">
        <v>5</v>
      </c>
      <c r="AG32" s="331">
        <v>15</v>
      </c>
      <c r="AH32" s="332">
        <v>20</v>
      </c>
      <c r="AI32" s="327">
        <f t="shared" si="15"/>
        <v>40</v>
      </c>
      <c r="AJ32" s="330">
        <v>20</v>
      </c>
      <c r="AK32" s="331">
        <v>20</v>
      </c>
      <c r="AL32" s="332">
        <v>15</v>
      </c>
      <c r="AM32" s="327">
        <f t="shared" si="16"/>
        <v>55</v>
      </c>
      <c r="AN32" s="330">
        <v>15</v>
      </c>
      <c r="AO32" s="331">
        <v>20</v>
      </c>
      <c r="AP32" s="332">
        <v>0</v>
      </c>
      <c r="AQ32" s="327">
        <f t="shared" si="17"/>
        <v>35</v>
      </c>
      <c r="AR32" s="335">
        <f t="shared" si="18"/>
        <v>455</v>
      </c>
      <c r="AS32" s="336">
        <v>1</v>
      </c>
    </row>
    <row r="33" spans="1:45" ht="16.5" customHeight="1" thickBot="1" x14ac:dyDescent="0.3"/>
    <row r="34" spans="1:45" ht="16.5" customHeight="1" thickBot="1" x14ac:dyDescent="0.5">
      <c r="A34" s="622" t="s">
        <v>31</v>
      </c>
      <c r="B34" s="623"/>
      <c r="C34" s="623"/>
      <c r="D34" s="623"/>
      <c r="E34" s="623"/>
      <c r="F34" s="623"/>
      <c r="G34" s="623"/>
      <c r="H34" s="623"/>
      <c r="I34" s="623"/>
      <c r="J34" s="623"/>
      <c r="K34" s="623"/>
      <c r="L34" s="623"/>
      <c r="M34" s="623"/>
      <c r="N34" s="623"/>
      <c r="O34" s="624"/>
      <c r="P34" s="56"/>
      <c r="Q34" s="56"/>
      <c r="R34" s="56"/>
      <c r="S34" s="56"/>
      <c r="T34" s="56"/>
      <c r="U34" s="56"/>
      <c r="V34" s="56"/>
      <c r="W34" s="56"/>
    </row>
    <row r="35" spans="1:45" ht="16.5" customHeight="1" thickBot="1" x14ac:dyDescent="0.3">
      <c r="A35" s="31"/>
      <c r="B35" s="32" t="s">
        <v>33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</row>
    <row r="36" spans="1:45" ht="16.5" customHeight="1" x14ac:dyDescent="0.25">
      <c r="A36" s="597" t="s">
        <v>2</v>
      </c>
      <c r="B36" s="597" t="s">
        <v>3</v>
      </c>
      <c r="C36" s="597" t="s">
        <v>4</v>
      </c>
      <c r="D36" s="620" t="s">
        <v>5</v>
      </c>
      <c r="E36" s="615"/>
      <c r="F36" s="621"/>
      <c r="G36" s="616" t="s">
        <v>26</v>
      </c>
      <c r="H36" s="620" t="s">
        <v>6</v>
      </c>
      <c r="I36" s="615"/>
      <c r="J36" s="621"/>
      <c r="K36" s="616" t="s">
        <v>26</v>
      </c>
      <c r="L36" s="615" t="s">
        <v>7</v>
      </c>
      <c r="M36" s="615"/>
      <c r="N36" s="615"/>
      <c r="O36" s="616" t="s">
        <v>26</v>
      </c>
      <c r="P36" s="615" t="s">
        <v>8</v>
      </c>
      <c r="Q36" s="615"/>
      <c r="R36" s="615"/>
      <c r="S36" s="616" t="s">
        <v>26</v>
      </c>
      <c r="T36" s="615" t="s">
        <v>9</v>
      </c>
      <c r="U36" s="615"/>
      <c r="V36" s="615"/>
      <c r="W36" s="616" t="s">
        <v>26</v>
      </c>
      <c r="X36" s="620" t="s">
        <v>11</v>
      </c>
      <c r="Y36" s="615"/>
      <c r="Z36" s="621"/>
      <c r="AA36" s="616" t="s">
        <v>26</v>
      </c>
      <c r="AB36" s="620" t="s">
        <v>12</v>
      </c>
      <c r="AC36" s="615"/>
      <c r="AD36" s="621"/>
      <c r="AE36" s="168" t="s">
        <v>26</v>
      </c>
      <c r="AF36" s="620" t="s">
        <v>13</v>
      </c>
      <c r="AG36" s="615"/>
      <c r="AH36" s="621"/>
      <c r="AI36" s="168" t="s">
        <v>26</v>
      </c>
      <c r="AJ36" s="620" t="s">
        <v>14</v>
      </c>
      <c r="AK36" s="615"/>
      <c r="AL36" s="621"/>
      <c r="AM36" s="168" t="s">
        <v>26</v>
      </c>
      <c r="AN36" s="620" t="s">
        <v>15</v>
      </c>
      <c r="AO36" s="615"/>
      <c r="AP36" s="621"/>
      <c r="AQ36" s="168" t="s">
        <v>26</v>
      </c>
      <c r="AR36" s="591" t="s">
        <v>10</v>
      </c>
      <c r="AS36" s="597" t="s">
        <v>16</v>
      </c>
    </row>
    <row r="37" spans="1:45" ht="16.5" customHeight="1" thickBot="1" x14ac:dyDescent="0.3">
      <c r="A37" s="598"/>
      <c r="B37" s="598"/>
      <c r="C37" s="598"/>
      <c r="D37" s="34" t="s">
        <v>27</v>
      </c>
      <c r="E37" s="35" t="s">
        <v>28</v>
      </c>
      <c r="F37" s="36" t="s">
        <v>29</v>
      </c>
      <c r="G37" s="617"/>
      <c r="H37" s="34" t="s">
        <v>27</v>
      </c>
      <c r="I37" s="35" t="s">
        <v>28</v>
      </c>
      <c r="J37" s="36" t="s">
        <v>29</v>
      </c>
      <c r="K37" s="617"/>
      <c r="L37" s="37" t="s">
        <v>27</v>
      </c>
      <c r="M37" s="35" t="s">
        <v>28</v>
      </c>
      <c r="N37" s="38" t="s">
        <v>29</v>
      </c>
      <c r="O37" s="617"/>
      <c r="P37" s="37" t="s">
        <v>27</v>
      </c>
      <c r="Q37" s="35" t="s">
        <v>28</v>
      </c>
      <c r="R37" s="38" t="s">
        <v>29</v>
      </c>
      <c r="S37" s="617"/>
      <c r="T37" s="37" t="s">
        <v>27</v>
      </c>
      <c r="U37" s="35" t="s">
        <v>28</v>
      </c>
      <c r="V37" s="38" t="s">
        <v>29</v>
      </c>
      <c r="W37" s="617"/>
      <c r="X37" s="34" t="s">
        <v>27</v>
      </c>
      <c r="Y37" s="35" t="s">
        <v>28</v>
      </c>
      <c r="Z37" s="36" t="s">
        <v>29</v>
      </c>
      <c r="AA37" s="617"/>
      <c r="AB37" s="34" t="s">
        <v>27</v>
      </c>
      <c r="AC37" s="35" t="s">
        <v>28</v>
      </c>
      <c r="AD37" s="36" t="s">
        <v>29</v>
      </c>
      <c r="AE37" s="169"/>
      <c r="AF37" s="37" t="s">
        <v>27</v>
      </c>
      <c r="AG37" s="35" t="s">
        <v>28</v>
      </c>
      <c r="AH37" s="38" t="s">
        <v>29</v>
      </c>
      <c r="AI37" s="169"/>
      <c r="AJ37" s="37" t="s">
        <v>27</v>
      </c>
      <c r="AK37" s="35" t="s">
        <v>28</v>
      </c>
      <c r="AL37" s="38" t="s">
        <v>29</v>
      </c>
      <c r="AM37" s="169"/>
      <c r="AN37" s="37" t="s">
        <v>27</v>
      </c>
      <c r="AO37" s="35" t="s">
        <v>28</v>
      </c>
      <c r="AP37" s="38" t="s">
        <v>29</v>
      </c>
      <c r="AQ37" s="169"/>
      <c r="AR37" s="592"/>
      <c r="AS37" s="614"/>
    </row>
    <row r="38" spans="1:45" ht="16.5" customHeight="1" x14ac:dyDescent="0.25">
      <c r="A38" s="312">
        <v>1</v>
      </c>
      <c r="B38" s="313" t="s">
        <v>60</v>
      </c>
      <c r="C38" s="314" t="s">
        <v>57</v>
      </c>
      <c r="D38" s="315">
        <v>0</v>
      </c>
      <c r="E38" s="316">
        <v>5</v>
      </c>
      <c r="F38" s="317"/>
      <c r="G38" s="318">
        <v>0</v>
      </c>
      <c r="H38" s="319"/>
      <c r="I38" s="316">
        <v>0</v>
      </c>
      <c r="J38" s="317">
        <v>10</v>
      </c>
      <c r="K38" s="318">
        <v>0</v>
      </c>
      <c r="L38" s="319">
        <v>0</v>
      </c>
      <c r="M38" s="316">
        <v>0</v>
      </c>
      <c r="N38" s="317">
        <v>5</v>
      </c>
      <c r="O38" s="318">
        <f t="shared" ref="O38" si="19">SUM(L38:N38)</f>
        <v>5</v>
      </c>
      <c r="P38" s="319">
        <v>15</v>
      </c>
      <c r="Q38" s="316">
        <v>10</v>
      </c>
      <c r="R38" s="317">
        <v>5</v>
      </c>
      <c r="S38" s="318">
        <f t="shared" ref="S38" si="20">SUM(P38:R38)</f>
        <v>30</v>
      </c>
      <c r="T38" s="319">
        <v>5</v>
      </c>
      <c r="U38" s="316">
        <v>15</v>
      </c>
      <c r="V38" s="317">
        <v>0</v>
      </c>
      <c r="W38" s="318">
        <f t="shared" ref="W38" si="21">SUM(T38:V38)</f>
        <v>20</v>
      </c>
      <c r="X38" s="319">
        <v>5</v>
      </c>
      <c r="Y38" s="316">
        <v>5</v>
      </c>
      <c r="Z38" s="317"/>
      <c r="AA38" s="318">
        <v>0</v>
      </c>
      <c r="AB38" s="319">
        <v>0</v>
      </c>
      <c r="AC38" s="316">
        <v>15</v>
      </c>
      <c r="AD38" s="317"/>
      <c r="AE38" s="318">
        <v>0</v>
      </c>
      <c r="AF38" s="319">
        <v>10</v>
      </c>
      <c r="AG38" s="316">
        <v>15</v>
      </c>
      <c r="AH38" s="317">
        <v>0</v>
      </c>
      <c r="AI38" s="318">
        <f t="shared" ref="AI38" si="22">SUM(AF38:AH38)</f>
        <v>25</v>
      </c>
      <c r="AJ38" s="319"/>
      <c r="AK38" s="316">
        <v>0</v>
      </c>
      <c r="AL38" s="317">
        <v>15</v>
      </c>
      <c r="AM38" s="318">
        <v>0</v>
      </c>
      <c r="AN38" s="319">
        <v>20</v>
      </c>
      <c r="AO38" s="316"/>
      <c r="AP38" s="317"/>
      <c r="AQ38" s="318">
        <v>0</v>
      </c>
      <c r="AR38" s="320">
        <f>SUM(G38,K38,O38,S38,W38,AA38,AE38,AI38,AM38,AQ38)</f>
        <v>80</v>
      </c>
      <c r="AS38" s="321">
        <v>3</v>
      </c>
    </row>
    <row r="39" spans="1:45" ht="16.5" customHeight="1" x14ac:dyDescent="0.25">
      <c r="A39" s="301">
        <v>2</v>
      </c>
      <c r="B39" s="302" t="s">
        <v>62</v>
      </c>
      <c r="C39" s="303" t="s">
        <v>61</v>
      </c>
      <c r="D39" s="304">
        <v>15</v>
      </c>
      <c r="E39" s="305">
        <v>20</v>
      </c>
      <c r="F39" s="306">
        <v>15</v>
      </c>
      <c r="G39" s="307">
        <f t="shared" ref="G39:G41" si="23">SUM(D39:F39)</f>
        <v>50</v>
      </c>
      <c r="H39" s="308">
        <v>10</v>
      </c>
      <c r="I39" s="305">
        <v>15</v>
      </c>
      <c r="J39" s="306"/>
      <c r="K39" s="309">
        <v>0</v>
      </c>
      <c r="L39" s="308">
        <v>5</v>
      </c>
      <c r="M39" s="305">
        <v>10</v>
      </c>
      <c r="N39" s="306">
        <v>20</v>
      </c>
      <c r="O39" s="307">
        <f t="shared" ref="O39:O40" si="24">SUM(L39:N39)</f>
        <v>35</v>
      </c>
      <c r="P39" s="308">
        <v>20</v>
      </c>
      <c r="Q39" s="305">
        <v>10</v>
      </c>
      <c r="R39" s="306"/>
      <c r="S39" s="307">
        <v>0</v>
      </c>
      <c r="T39" s="308">
        <v>10</v>
      </c>
      <c r="U39" s="305">
        <v>10</v>
      </c>
      <c r="V39" s="306"/>
      <c r="W39" s="307">
        <v>0</v>
      </c>
      <c r="X39" s="308">
        <v>0</v>
      </c>
      <c r="Y39" s="305">
        <v>15</v>
      </c>
      <c r="Z39" s="306"/>
      <c r="AA39" s="307">
        <v>0</v>
      </c>
      <c r="AB39" s="308">
        <v>10</v>
      </c>
      <c r="AC39" s="305">
        <v>15</v>
      </c>
      <c r="AD39" s="306"/>
      <c r="AE39" s="309">
        <v>0</v>
      </c>
      <c r="AF39" s="308">
        <v>15</v>
      </c>
      <c r="AG39" s="305">
        <v>5</v>
      </c>
      <c r="AH39" s="306"/>
      <c r="AI39" s="307">
        <v>0</v>
      </c>
      <c r="AJ39" s="308">
        <v>5</v>
      </c>
      <c r="AK39" s="305"/>
      <c r="AL39" s="306"/>
      <c r="AM39" s="307">
        <v>0</v>
      </c>
      <c r="AN39" s="308">
        <v>20</v>
      </c>
      <c r="AO39" s="305">
        <v>15</v>
      </c>
      <c r="AP39" s="306">
        <v>0</v>
      </c>
      <c r="AQ39" s="307">
        <f t="shared" ref="AQ39:AQ41" si="25">SUM(AN39:AP39)</f>
        <v>35</v>
      </c>
      <c r="AR39" s="310">
        <f t="shared" ref="AR39:AR41" si="26">SUM(G39,K39,O39,S39,W39,AA39,AE39,AI39,AM39,AQ39)</f>
        <v>120</v>
      </c>
      <c r="AS39" s="311">
        <v>2</v>
      </c>
    </row>
    <row r="40" spans="1:45" ht="16.5" customHeight="1" x14ac:dyDescent="0.25">
      <c r="A40" s="290">
        <v>3</v>
      </c>
      <c r="B40" s="291" t="s">
        <v>48</v>
      </c>
      <c r="C40" s="292" t="s">
        <v>57</v>
      </c>
      <c r="D40" s="293">
        <v>20</v>
      </c>
      <c r="E40" s="294">
        <v>10</v>
      </c>
      <c r="F40" s="295">
        <v>5</v>
      </c>
      <c r="G40" s="296">
        <f t="shared" si="23"/>
        <v>35</v>
      </c>
      <c r="H40" s="297">
        <v>15</v>
      </c>
      <c r="I40" s="294">
        <v>10</v>
      </c>
      <c r="J40" s="295">
        <v>10</v>
      </c>
      <c r="K40" s="298">
        <f t="shared" ref="K40" si="27">SUM(H40:J40)</f>
        <v>35</v>
      </c>
      <c r="L40" s="297">
        <v>20</v>
      </c>
      <c r="M40" s="294">
        <v>20</v>
      </c>
      <c r="N40" s="295">
        <v>20</v>
      </c>
      <c r="O40" s="296">
        <f t="shared" si="24"/>
        <v>60</v>
      </c>
      <c r="P40" s="297">
        <v>10</v>
      </c>
      <c r="Q40" s="294">
        <v>10</v>
      </c>
      <c r="R40" s="295">
        <v>20</v>
      </c>
      <c r="S40" s="296">
        <f t="shared" ref="S40" si="28">SUM(P40:R40)</f>
        <v>40</v>
      </c>
      <c r="T40" s="297">
        <v>10</v>
      </c>
      <c r="U40" s="294">
        <v>15</v>
      </c>
      <c r="V40" s="295">
        <v>20</v>
      </c>
      <c r="W40" s="296">
        <f t="shared" ref="W40:W41" si="29">SUM(T40:V40)</f>
        <v>45</v>
      </c>
      <c r="X40" s="297">
        <v>15</v>
      </c>
      <c r="Y40" s="294">
        <v>10</v>
      </c>
      <c r="Z40" s="295">
        <v>20</v>
      </c>
      <c r="AA40" s="296">
        <f t="shared" ref="AA40:AA41" si="30">SUM(X40:Z40)</f>
        <v>45</v>
      </c>
      <c r="AB40" s="297">
        <v>15</v>
      </c>
      <c r="AC40" s="294">
        <v>20</v>
      </c>
      <c r="AD40" s="295">
        <v>15</v>
      </c>
      <c r="AE40" s="298">
        <f t="shared" ref="AE40:AE41" si="31">SUM(AB40:AD40)</f>
        <v>50</v>
      </c>
      <c r="AF40" s="297">
        <v>15</v>
      </c>
      <c r="AG40" s="294">
        <v>15</v>
      </c>
      <c r="AH40" s="295">
        <v>0</v>
      </c>
      <c r="AI40" s="296">
        <f t="shared" ref="AI40" si="32">SUM(AF40:AH40)</f>
        <v>30</v>
      </c>
      <c r="AJ40" s="297">
        <v>10</v>
      </c>
      <c r="AK40" s="294">
        <v>10</v>
      </c>
      <c r="AL40" s="295">
        <v>15</v>
      </c>
      <c r="AM40" s="296">
        <f t="shared" ref="AM40" si="33">SUM(AJ40:AL40)</f>
        <v>35</v>
      </c>
      <c r="AN40" s="297">
        <v>15</v>
      </c>
      <c r="AO40" s="294">
        <v>10</v>
      </c>
      <c r="AP40" s="295">
        <v>10</v>
      </c>
      <c r="AQ40" s="296">
        <f t="shared" si="25"/>
        <v>35</v>
      </c>
      <c r="AR40" s="299">
        <f t="shared" si="26"/>
        <v>410</v>
      </c>
      <c r="AS40" s="300">
        <v>1</v>
      </c>
    </row>
    <row r="41" spans="1:45" ht="16.5" customHeight="1" thickBot="1" x14ac:dyDescent="0.3">
      <c r="A41" s="52">
        <v>4</v>
      </c>
      <c r="B41" s="96" t="s">
        <v>44</v>
      </c>
      <c r="C41" s="103" t="s">
        <v>57</v>
      </c>
      <c r="D41" s="39"/>
      <c r="E41" s="54"/>
      <c r="F41" s="55"/>
      <c r="G41" s="52">
        <f t="shared" si="23"/>
        <v>0</v>
      </c>
      <c r="H41" s="39">
        <v>20</v>
      </c>
      <c r="I41" s="54">
        <v>15</v>
      </c>
      <c r="J41" s="55"/>
      <c r="K41" s="183">
        <v>0</v>
      </c>
      <c r="L41" s="39"/>
      <c r="M41" s="54">
        <v>20</v>
      </c>
      <c r="N41" s="55">
        <v>5</v>
      </c>
      <c r="O41" s="52">
        <v>0</v>
      </c>
      <c r="P41" s="39">
        <v>15</v>
      </c>
      <c r="Q41" s="54"/>
      <c r="R41" s="55"/>
      <c r="S41" s="52">
        <v>0</v>
      </c>
      <c r="T41" s="39">
        <v>0</v>
      </c>
      <c r="U41" s="54"/>
      <c r="V41" s="55"/>
      <c r="W41" s="52">
        <f t="shared" si="29"/>
        <v>0</v>
      </c>
      <c r="X41" s="39">
        <v>15</v>
      </c>
      <c r="Y41" s="54">
        <v>0</v>
      </c>
      <c r="Z41" s="55">
        <v>20</v>
      </c>
      <c r="AA41" s="52">
        <f t="shared" si="30"/>
        <v>35</v>
      </c>
      <c r="AB41" s="39">
        <v>0</v>
      </c>
      <c r="AC41" s="54"/>
      <c r="AD41" s="55"/>
      <c r="AE41" s="183">
        <f t="shared" si="31"/>
        <v>0</v>
      </c>
      <c r="AF41" s="39">
        <v>20</v>
      </c>
      <c r="AG41" s="54">
        <v>10</v>
      </c>
      <c r="AH41" s="55"/>
      <c r="AI41" s="52">
        <v>0</v>
      </c>
      <c r="AJ41" s="39"/>
      <c r="AK41" s="54">
        <v>10</v>
      </c>
      <c r="AL41" s="55">
        <v>0</v>
      </c>
      <c r="AM41" s="52">
        <v>0</v>
      </c>
      <c r="AN41" s="39"/>
      <c r="AO41" s="54">
        <v>0</v>
      </c>
      <c r="AP41" s="55">
        <v>0</v>
      </c>
      <c r="AQ41" s="52">
        <f t="shared" si="25"/>
        <v>0</v>
      </c>
      <c r="AR41" s="276">
        <f t="shared" si="26"/>
        <v>35</v>
      </c>
      <c r="AS41" s="18">
        <v>4</v>
      </c>
    </row>
    <row r="42" spans="1:45" ht="19.5" customHeight="1" x14ac:dyDescent="0.25"/>
  </sheetData>
  <mergeCells count="115">
    <mergeCell ref="AB26:AD26"/>
    <mergeCell ref="AL10:AM10"/>
    <mergeCell ref="AN10:AO10"/>
    <mergeCell ref="AP10:AQ10"/>
    <mergeCell ref="AC11:AG11"/>
    <mergeCell ref="AH11:AK11"/>
    <mergeCell ref="AL11:AM11"/>
    <mergeCell ref="AN11:AO11"/>
    <mergeCell ref="AP11:AQ11"/>
    <mergeCell ref="AN9:AO9"/>
    <mergeCell ref="AN8:AO8"/>
    <mergeCell ref="AN7:AO7"/>
    <mergeCell ref="AN6:AO6"/>
    <mergeCell ref="AL9:AM9"/>
    <mergeCell ref="AL8:AM8"/>
    <mergeCell ref="AL7:AM7"/>
    <mergeCell ref="AL6:AM6"/>
    <mergeCell ref="AS26:AS27"/>
    <mergeCell ref="AH7:AK7"/>
    <mergeCell ref="AH6:AK6"/>
    <mergeCell ref="AP4:AQ4"/>
    <mergeCell ref="AC5:AG5"/>
    <mergeCell ref="AH5:AK5"/>
    <mergeCell ref="AP5:AQ5"/>
    <mergeCell ref="AN5:AO5"/>
    <mergeCell ref="AL5:AM5"/>
    <mergeCell ref="AP8:AQ8"/>
    <mergeCell ref="AP7:AQ7"/>
    <mergeCell ref="AP6:AQ6"/>
    <mergeCell ref="AN36:AP36"/>
    <mergeCell ref="AR36:AR37"/>
    <mergeCell ref="AS36:AS37"/>
    <mergeCell ref="AB2:AN2"/>
    <mergeCell ref="AC4:AG4"/>
    <mergeCell ref="AH4:AK4"/>
    <mergeCell ref="AL4:AM4"/>
    <mergeCell ref="AN4:AO4"/>
    <mergeCell ref="AB36:AD36"/>
    <mergeCell ref="AF36:AH36"/>
    <mergeCell ref="AJ36:AL36"/>
    <mergeCell ref="AF26:AH26"/>
    <mergeCell ref="AJ26:AL26"/>
    <mergeCell ref="AN26:AP26"/>
    <mergeCell ref="AR26:AR27"/>
    <mergeCell ref="AC9:AG9"/>
    <mergeCell ref="AC10:AG10"/>
    <mergeCell ref="AH10:AK10"/>
    <mergeCell ref="AP9:AQ9"/>
    <mergeCell ref="AC8:AG8"/>
    <mergeCell ref="AC7:AG7"/>
    <mergeCell ref="AC6:AG6"/>
    <mergeCell ref="AH9:AK9"/>
    <mergeCell ref="AH8:AK8"/>
    <mergeCell ref="P36:R36"/>
    <mergeCell ref="S36:S37"/>
    <mergeCell ref="T36:V36"/>
    <mergeCell ref="W36:W37"/>
    <mergeCell ref="X36:Z36"/>
    <mergeCell ref="AA36:AA37"/>
    <mergeCell ref="A34:O34"/>
    <mergeCell ref="A36:A37"/>
    <mergeCell ref="B36:B37"/>
    <mergeCell ref="C36:C37"/>
    <mergeCell ref="D36:F36"/>
    <mergeCell ref="G36:G37"/>
    <mergeCell ref="H36:J36"/>
    <mergeCell ref="K36:K37"/>
    <mergeCell ref="L36:N36"/>
    <mergeCell ref="O36:O37"/>
    <mergeCell ref="A24:O24"/>
    <mergeCell ref="A26:A27"/>
    <mergeCell ref="B26:B27"/>
    <mergeCell ref="C26:C27"/>
    <mergeCell ref="D26:F26"/>
    <mergeCell ref="G26:G27"/>
    <mergeCell ref="H26:J26"/>
    <mergeCell ref="K26:K27"/>
    <mergeCell ref="L26:N26"/>
    <mergeCell ref="O26:O27"/>
    <mergeCell ref="X26:Z26"/>
    <mergeCell ref="AA26:AA27"/>
    <mergeCell ref="P26:R26"/>
    <mergeCell ref="S26:S27"/>
    <mergeCell ref="T26:V26"/>
    <mergeCell ref="W26:W27"/>
    <mergeCell ref="T15:V15"/>
    <mergeCell ref="W15:W16"/>
    <mergeCell ref="X15:X16"/>
    <mergeCell ref="A2:O2"/>
    <mergeCell ref="A13:O13"/>
    <mergeCell ref="H15:J15"/>
    <mergeCell ref="K15:K16"/>
    <mergeCell ref="L15:N15"/>
    <mergeCell ref="O15:O16"/>
    <mergeCell ref="P15:R15"/>
    <mergeCell ref="S15:S16"/>
    <mergeCell ref="S4:S5"/>
    <mergeCell ref="T4:V4"/>
    <mergeCell ref="W4:W5"/>
    <mergeCell ref="X4:X5"/>
    <mergeCell ref="A15:A16"/>
    <mergeCell ref="B15:B16"/>
    <mergeCell ref="C15:C16"/>
    <mergeCell ref="D15:F15"/>
    <mergeCell ref="G15:G16"/>
    <mergeCell ref="A4:A5"/>
    <mergeCell ref="B4:B5"/>
    <mergeCell ref="C4:C5"/>
    <mergeCell ref="D4:F4"/>
    <mergeCell ref="G4:G5"/>
    <mergeCell ref="H4:J4"/>
    <mergeCell ref="L4:N4"/>
    <mergeCell ref="O4:O5"/>
    <mergeCell ref="P4:R4"/>
    <mergeCell ref="K4:K5"/>
  </mergeCells>
  <pageMargins left="0.7" right="0.7" top="0.75" bottom="0.75" header="0.3" footer="0.3"/>
  <pageSetup paperSize="9" scale="5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56"/>
  <sheetViews>
    <sheetView topLeftCell="L34" zoomScale="80" zoomScaleNormal="80" workbookViewId="0">
      <selection activeCell="AT45" sqref="AT45"/>
    </sheetView>
  </sheetViews>
  <sheetFormatPr defaultRowHeight="15" x14ac:dyDescent="0.25"/>
  <cols>
    <col min="1" max="1" width="3.5703125" customWidth="1"/>
    <col min="2" max="2" width="23.5703125" customWidth="1"/>
    <col min="3" max="3" width="29.85546875" bestFit="1" customWidth="1"/>
    <col min="4" max="44" width="4.42578125" customWidth="1"/>
    <col min="45" max="45" width="6" customWidth="1"/>
    <col min="46" max="46" width="22.5703125" customWidth="1"/>
    <col min="47" max="47" width="29.85546875" bestFit="1" customWidth="1"/>
    <col min="48" max="48" width="6.28515625" customWidth="1"/>
    <col min="49" max="49" width="5.85546875" customWidth="1"/>
  </cols>
  <sheetData>
    <row r="1" spans="1:51" ht="16.5" customHeight="1" thickBot="1" x14ac:dyDescent="0.3"/>
    <row r="2" spans="1:51" ht="16.5" customHeight="1" thickBot="1" x14ac:dyDescent="0.5">
      <c r="A2" s="687" t="s">
        <v>36</v>
      </c>
      <c r="B2" s="688"/>
      <c r="C2" s="688"/>
      <c r="D2" s="688"/>
      <c r="E2" s="688"/>
      <c r="F2" s="688"/>
      <c r="G2" s="688"/>
      <c r="H2" s="688"/>
      <c r="I2" s="688"/>
      <c r="J2" s="688"/>
      <c r="K2" s="688"/>
      <c r="L2" s="688"/>
      <c r="M2" s="688"/>
      <c r="N2" s="688"/>
      <c r="O2" s="689"/>
      <c r="P2" s="56"/>
      <c r="Q2" s="56"/>
      <c r="R2" s="56"/>
      <c r="S2" s="56"/>
      <c r="T2" s="56"/>
      <c r="U2" s="56"/>
      <c r="V2" s="56"/>
      <c r="W2" s="56"/>
      <c r="X2" s="56"/>
    </row>
    <row r="3" spans="1:51" ht="16.5" customHeight="1" thickBot="1" x14ac:dyDescent="0.3">
      <c r="A3" s="31"/>
      <c r="B3" s="32" t="s">
        <v>25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Z3" s="62"/>
      <c r="AA3" s="62"/>
      <c r="AH3" s="117"/>
      <c r="AI3" s="117"/>
      <c r="AJ3" s="117"/>
      <c r="AK3" s="117"/>
      <c r="AL3" s="117"/>
      <c r="AM3" s="117"/>
      <c r="AN3" s="117"/>
      <c r="AO3" s="63"/>
      <c r="AP3" s="63"/>
      <c r="AQ3" s="63"/>
      <c r="AS3" s="690" t="s">
        <v>37</v>
      </c>
      <c r="AT3" s="691"/>
      <c r="AU3" s="691"/>
      <c r="AV3" s="691"/>
      <c r="AW3" s="692"/>
    </row>
    <row r="4" spans="1:51" ht="16.5" customHeight="1" thickBot="1" x14ac:dyDescent="0.3">
      <c r="A4" s="597" t="s">
        <v>2</v>
      </c>
      <c r="B4" s="597" t="s">
        <v>3</v>
      </c>
      <c r="C4" s="597" t="s">
        <v>4</v>
      </c>
      <c r="D4" s="620" t="s">
        <v>5</v>
      </c>
      <c r="E4" s="615"/>
      <c r="F4" s="621"/>
      <c r="G4" s="616" t="s">
        <v>26</v>
      </c>
      <c r="H4" s="620" t="s">
        <v>6</v>
      </c>
      <c r="I4" s="615"/>
      <c r="J4" s="621"/>
      <c r="K4" s="616" t="s">
        <v>26</v>
      </c>
      <c r="L4" s="615" t="s">
        <v>7</v>
      </c>
      <c r="M4" s="615"/>
      <c r="N4" s="615"/>
      <c r="O4" s="616" t="s">
        <v>26</v>
      </c>
      <c r="P4" s="615" t="s">
        <v>8</v>
      </c>
      <c r="Q4" s="615"/>
      <c r="R4" s="615"/>
      <c r="S4" s="616" t="s">
        <v>26</v>
      </c>
      <c r="T4" s="615" t="s">
        <v>9</v>
      </c>
      <c r="U4" s="615"/>
      <c r="V4" s="615"/>
      <c r="W4" s="616" t="s">
        <v>26</v>
      </c>
      <c r="X4" s="618" t="s">
        <v>10</v>
      </c>
      <c r="Z4" s="63"/>
      <c r="AA4" s="63"/>
      <c r="AH4" s="63"/>
      <c r="AI4" s="63"/>
      <c r="AJ4" s="63"/>
      <c r="AK4" s="63"/>
      <c r="AL4" s="63"/>
      <c r="AM4" s="63"/>
      <c r="AN4" s="63"/>
      <c r="AO4" s="63"/>
      <c r="AP4" s="63"/>
      <c r="AQ4" s="63"/>
    </row>
    <row r="5" spans="1:51" ht="16.5" customHeight="1" thickBot="1" x14ac:dyDescent="0.3">
      <c r="A5" s="598"/>
      <c r="B5" s="598"/>
      <c r="C5" s="598"/>
      <c r="D5" s="34" t="s">
        <v>27</v>
      </c>
      <c r="E5" s="35" t="s">
        <v>28</v>
      </c>
      <c r="F5" s="36" t="s">
        <v>29</v>
      </c>
      <c r="G5" s="617"/>
      <c r="H5" s="34" t="s">
        <v>27</v>
      </c>
      <c r="I5" s="35" t="s">
        <v>28</v>
      </c>
      <c r="J5" s="36" t="s">
        <v>29</v>
      </c>
      <c r="K5" s="617"/>
      <c r="L5" s="37" t="s">
        <v>27</v>
      </c>
      <c r="M5" s="35" t="s">
        <v>28</v>
      </c>
      <c r="N5" s="38" t="s">
        <v>29</v>
      </c>
      <c r="O5" s="617"/>
      <c r="P5" s="37" t="s">
        <v>27</v>
      </c>
      <c r="Q5" s="35" t="s">
        <v>28</v>
      </c>
      <c r="R5" s="38" t="s">
        <v>29</v>
      </c>
      <c r="S5" s="617"/>
      <c r="T5" s="37" t="s">
        <v>27</v>
      </c>
      <c r="U5" s="35" t="s">
        <v>28</v>
      </c>
      <c r="V5" s="38" t="s">
        <v>29</v>
      </c>
      <c r="W5" s="617"/>
      <c r="X5" s="619"/>
      <c r="Z5" s="5"/>
      <c r="AA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S5" s="59" t="s">
        <v>2</v>
      </c>
      <c r="AT5" s="118" t="s">
        <v>17</v>
      </c>
      <c r="AU5" s="118" t="s">
        <v>4</v>
      </c>
      <c r="AV5" s="118" t="s">
        <v>32</v>
      </c>
      <c r="AW5" s="118" t="s">
        <v>53</v>
      </c>
      <c r="AX5" s="118" t="s">
        <v>34</v>
      </c>
      <c r="AY5" s="350" t="s">
        <v>16</v>
      </c>
    </row>
    <row r="6" spans="1:51" ht="16.5" customHeight="1" x14ac:dyDescent="0.25">
      <c r="A6" s="245">
        <v>1</v>
      </c>
      <c r="B6" s="353" t="s">
        <v>51</v>
      </c>
      <c r="C6" s="354" t="s">
        <v>61</v>
      </c>
      <c r="D6" s="359">
        <v>10</v>
      </c>
      <c r="E6" s="356">
        <v>15</v>
      </c>
      <c r="F6" s="357">
        <v>15</v>
      </c>
      <c r="G6" s="358">
        <f>SUM(D6:F6)</f>
        <v>40</v>
      </c>
      <c r="H6" s="359">
        <v>15</v>
      </c>
      <c r="I6" s="356">
        <v>15</v>
      </c>
      <c r="J6" s="357">
        <v>0</v>
      </c>
      <c r="K6" s="358">
        <f>SUM(H6:J6)</f>
        <v>30</v>
      </c>
      <c r="L6" s="359">
        <v>10</v>
      </c>
      <c r="M6" s="356">
        <v>15</v>
      </c>
      <c r="N6" s="357">
        <v>20</v>
      </c>
      <c r="O6" s="358">
        <f>SUM(L6:N6)</f>
        <v>45</v>
      </c>
      <c r="P6" s="366">
        <v>20</v>
      </c>
      <c r="Q6" s="359">
        <v>10</v>
      </c>
      <c r="R6" s="357">
        <v>20</v>
      </c>
      <c r="S6" s="358">
        <f t="shared" ref="S6:S11" si="0">SUM(P6:R6)</f>
        <v>50</v>
      </c>
      <c r="T6" s="359">
        <v>15</v>
      </c>
      <c r="U6" s="356">
        <v>0</v>
      </c>
      <c r="V6" s="357">
        <v>15</v>
      </c>
      <c r="W6" s="358">
        <f t="shared" ref="W6:W14" si="1">SUM(T6:V6)</f>
        <v>30</v>
      </c>
      <c r="X6" s="246">
        <f t="shared" ref="X6:X16" si="2">SUM(W6,S6,O6,K6,G6)</f>
        <v>195</v>
      </c>
      <c r="Y6" s="165"/>
      <c r="Z6" s="5"/>
      <c r="AA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S6" s="414">
        <v>1</v>
      </c>
      <c r="AT6" s="582" t="s">
        <v>46</v>
      </c>
      <c r="AU6" s="584" t="s">
        <v>79</v>
      </c>
      <c r="AV6" s="586">
        <v>225</v>
      </c>
      <c r="AW6" s="586">
        <v>105</v>
      </c>
      <c r="AX6" s="586">
        <f t="shared" ref="AX6:AX14" si="3">SUM(AV6:AW6)</f>
        <v>330</v>
      </c>
      <c r="AY6" s="588">
        <v>2</v>
      </c>
    </row>
    <row r="7" spans="1:51" ht="16.5" customHeight="1" x14ac:dyDescent="0.25">
      <c r="A7" s="247">
        <v>2</v>
      </c>
      <c r="B7" s="360" t="s">
        <v>49</v>
      </c>
      <c r="C7" s="361" t="s">
        <v>57</v>
      </c>
      <c r="D7" s="366">
        <v>20</v>
      </c>
      <c r="E7" s="363">
        <v>15</v>
      </c>
      <c r="F7" s="364">
        <v>15</v>
      </c>
      <c r="G7" s="365">
        <f>SUM(D7:F7)</f>
        <v>50</v>
      </c>
      <c r="H7" s="366">
        <v>5</v>
      </c>
      <c r="I7" s="363">
        <v>15</v>
      </c>
      <c r="J7" s="364">
        <v>5</v>
      </c>
      <c r="K7" s="365">
        <f>SUM(H7:J7)</f>
        <v>25</v>
      </c>
      <c r="L7" s="366">
        <v>5</v>
      </c>
      <c r="M7" s="363">
        <v>15</v>
      </c>
      <c r="N7" s="364">
        <v>20</v>
      </c>
      <c r="O7" s="365">
        <f>SUM(L7:N7)</f>
        <v>40</v>
      </c>
      <c r="P7" s="374">
        <v>10</v>
      </c>
      <c r="Q7" s="363">
        <v>0</v>
      </c>
      <c r="R7" s="364">
        <v>0</v>
      </c>
      <c r="S7" s="365">
        <f t="shared" si="0"/>
        <v>10</v>
      </c>
      <c r="T7" s="366">
        <v>20</v>
      </c>
      <c r="U7" s="363">
        <v>15</v>
      </c>
      <c r="V7" s="364">
        <v>20</v>
      </c>
      <c r="W7" s="365">
        <f t="shared" si="1"/>
        <v>55</v>
      </c>
      <c r="X7" s="248">
        <f t="shared" si="2"/>
        <v>180</v>
      </c>
      <c r="Y7" s="165"/>
      <c r="Z7" s="65"/>
      <c r="AA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S7" s="352">
        <v>2</v>
      </c>
      <c r="AT7" s="434" t="s">
        <v>63</v>
      </c>
      <c r="AU7" s="435" t="s">
        <v>64</v>
      </c>
      <c r="AV7" s="348">
        <v>285</v>
      </c>
      <c r="AW7" s="348">
        <v>45</v>
      </c>
      <c r="AX7" s="348">
        <f t="shared" si="3"/>
        <v>330</v>
      </c>
      <c r="AY7" s="436">
        <v>3</v>
      </c>
    </row>
    <row r="8" spans="1:51" ht="16.5" customHeight="1" x14ac:dyDescent="0.25">
      <c r="A8" s="247">
        <v>3</v>
      </c>
      <c r="B8" s="360" t="s">
        <v>63</v>
      </c>
      <c r="C8" s="361" t="s">
        <v>64</v>
      </c>
      <c r="D8" s="366">
        <v>0</v>
      </c>
      <c r="E8" s="363">
        <v>15</v>
      </c>
      <c r="F8" s="364">
        <v>10</v>
      </c>
      <c r="G8" s="365">
        <f>SUM(D8:F8)</f>
        <v>25</v>
      </c>
      <c r="H8" s="366">
        <v>10</v>
      </c>
      <c r="I8" s="363">
        <v>15</v>
      </c>
      <c r="J8" s="364">
        <v>5</v>
      </c>
      <c r="K8" s="365">
        <f>SUM(H8:J8)</f>
        <v>30</v>
      </c>
      <c r="L8" s="366">
        <v>20</v>
      </c>
      <c r="M8" s="363">
        <v>20</v>
      </c>
      <c r="N8" s="364">
        <v>10</v>
      </c>
      <c r="O8" s="365">
        <f>SUM(L8:N8)</f>
        <v>50</v>
      </c>
      <c r="P8" s="366">
        <v>5</v>
      </c>
      <c r="Q8" s="363">
        <v>20</v>
      </c>
      <c r="R8" s="364">
        <v>15</v>
      </c>
      <c r="S8" s="365">
        <f t="shared" si="0"/>
        <v>40</v>
      </c>
      <c r="T8" s="366">
        <v>0</v>
      </c>
      <c r="U8" s="363">
        <v>10</v>
      </c>
      <c r="V8" s="364">
        <v>20</v>
      </c>
      <c r="W8" s="365">
        <f t="shared" si="1"/>
        <v>30</v>
      </c>
      <c r="X8" s="248">
        <f t="shared" si="2"/>
        <v>175</v>
      </c>
      <c r="Y8" s="165"/>
      <c r="Z8" s="65"/>
      <c r="AA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S8" s="13">
        <v>3</v>
      </c>
      <c r="AT8" s="106" t="s">
        <v>43</v>
      </c>
      <c r="AU8" s="432" t="s">
        <v>57</v>
      </c>
      <c r="AV8" s="72">
        <v>245</v>
      </c>
      <c r="AW8" s="72"/>
      <c r="AX8" s="72">
        <f t="shared" si="3"/>
        <v>245</v>
      </c>
      <c r="AY8" s="75"/>
    </row>
    <row r="9" spans="1:51" ht="16.5" customHeight="1" x14ac:dyDescent="0.25">
      <c r="A9" s="247">
        <v>4</v>
      </c>
      <c r="B9" s="360" t="s">
        <v>75</v>
      </c>
      <c r="C9" s="361" t="s">
        <v>76</v>
      </c>
      <c r="D9" s="366">
        <v>5</v>
      </c>
      <c r="E9" s="363">
        <v>20</v>
      </c>
      <c r="F9" s="364">
        <v>15</v>
      </c>
      <c r="G9" s="365">
        <f>SUM(D9:F9)</f>
        <v>40</v>
      </c>
      <c r="H9" s="366">
        <v>10</v>
      </c>
      <c r="I9" s="363">
        <v>10</v>
      </c>
      <c r="J9" s="364">
        <v>10</v>
      </c>
      <c r="K9" s="365">
        <f>SUM(H9:J9)</f>
        <v>30</v>
      </c>
      <c r="L9" s="366">
        <v>0</v>
      </c>
      <c r="M9" s="363">
        <v>5</v>
      </c>
      <c r="N9" s="364"/>
      <c r="O9" s="365">
        <v>0</v>
      </c>
      <c r="P9" s="366">
        <v>10</v>
      </c>
      <c r="Q9" s="363">
        <v>20</v>
      </c>
      <c r="R9" s="364">
        <v>20</v>
      </c>
      <c r="S9" s="365">
        <f t="shared" si="0"/>
        <v>50</v>
      </c>
      <c r="T9" s="366">
        <v>10</v>
      </c>
      <c r="U9" s="363">
        <v>20</v>
      </c>
      <c r="V9" s="364">
        <v>20</v>
      </c>
      <c r="W9" s="365">
        <f t="shared" si="1"/>
        <v>50</v>
      </c>
      <c r="X9" s="248">
        <f t="shared" si="2"/>
        <v>170</v>
      </c>
      <c r="Z9" s="65"/>
      <c r="AA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S9" s="13">
        <v>4</v>
      </c>
      <c r="AT9" s="106" t="s">
        <v>50</v>
      </c>
      <c r="AU9" s="432" t="s">
        <v>61</v>
      </c>
      <c r="AV9" s="72">
        <v>135</v>
      </c>
      <c r="AW9" s="72"/>
      <c r="AX9" s="72">
        <f t="shared" si="3"/>
        <v>135</v>
      </c>
      <c r="AY9" s="75"/>
    </row>
    <row r="10" spans="1:51" ht="16.5" customHeight="1" x14ac:dyDescent="0.25">
      <c r="A10" s="367">
        <v>5</v>
      </c>
      <c r="B10" s="375" t="s">
        <v>43</v>
      </c>
      <c r="C10" s="369" t="s">
        <v>57</v>
      </c>
      <c r="D10" s="374">
        <v>15</v>
      </c>
      <c r="E10" s="371"/>
      <c r="F10" s="372">
        <v>15</v>
      </c>
      <c r="G10" s="373">
        <v>0</v>
      </c>
      <c r="H10" s="374">
        <v>10</v>
      </c>
      <c r="I10" s="371">
        <v>0</v>
      </c>
      <c r="J10" s="372">
        <v>0</v>
      </c>
      <c r="K10" s="373">
        <f>SUM(H10:J10)</f>
        <v>10</v>
      </c>
      <c r="L10" s="374"/>
      <c r="M10" s="371">
        <v>0</v>
      </c>
      <c r="N10" s="372"/>
      <c r="O10" s="373">
        <f>SUM(L10:N10)</f>
        <v>0</v>
      </c>
      <c r="P10" s="374">
        <v>20</v>
      </c>
      <c r="Q10" s="371">
        <v>20</v>
      </c>
      <c r="R10" s="372">
        <v>15</v>
      </c>
      <c r="S10" s="373">
        <f t="shared" si="0"/>
        <v>55</v>
      </c>
      <c r="T10" s="374">
        <v>10</v>
      </c>
      <c r="U10" s="371">
        <v>15</v>
      </c>
      <c r="V10" s="372">
        <v>20</v>
      </c>
      <c r="W10" s="373">
        <f t="shared" si="1"/>
        <v>45</v>
      </c>
      <c r="X10" s="376">
        <f t="shared" si="2"/>
        <v>110</v>
      </c>
      <c r="Z10" s="65"/>
      <c r="AA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S10" s="13">
        <v>5</v>
      </c>
      <c r="AT10" s="106" t="s">
        <v>51</v>
      </c>
      <c r="AU10" s="432" t="s">
        <v>61</v>
      </c>
      <c r="AV10" s="72">
        <v>145</v>
      </c>
      <c r="AW10" s="72">
        <v>135</v>
      </c>
      <c r="AX10" s="72">
        <f t="shared" si="3"/>
        <v>280</v>
      </c>
      <c r="AY10" s="75">
        <v>4</v>
      </c>
    </row>
    <row r="11" spans="1:51" ht="16.5" customHeight="1" x14ac:dyDescent="0.25">
      <c r="A11" s="247">
        <v>6</v>
      </c>
      <c r="B11" s="360" t="s">
        <v>46</v>
      </c>
      <c r="C11" s="361" t="s">
        <v>79</v>
      </c>
      <c r="D11" s="366">
        <v>5</v>
      </c>
      <c r="E11" s="363">
        <v>20</v>
      </c>
      <c r="F11" s="364">
        <v>0</v>
      </c>
      <c r="G11" s="365">
        <f>SUM(D11:F11)</f>
        <v>25</v>
      </c>
      <c r="H11" s="366">
        <v>5</v>
      </c>
      <c r="I11" s="363">
        <v>15</v>
      </c>
      <c r="J11" s="364"/>
      <c r="K11" s="365">
        <v>0</v>
      </c>
      <c r="L11" s="366">
        <v>10</v>
      </c>
      <c r="M11" s="363"/>
      <c r="N11" s="364">
        <v>0</v>
      </c>
      <c r="O11" s="365">
        <v>0</v>
      </c>
      <c r="P11" s="366">
        <v>15</v>
      </c>
      <c r="Q11" s="363">
        <v>5</v>
      </c>
      <c r="R11" s="364">
        <v>10</v>
      </c>
      <c r="S11" s="365">
        <f t="shared" si="0"/>
        <v>30</v>
      </c>
      <c r="T11" s="366">
        <v>10</v>
      </c>
      <c r="U11" s="363">
        <v>5</v>
      </c>
      <c r="V11" s="364">
        <v>0</v>
      </c>
      <c r="W11" s="365">
        <f t="shared" si="1"/>
        <v>15</v>
      </c>
      <c r="X11" s="248">
        <f t="shared" si="2"/>
        <v>70</v>
      </c>
      <c r="Y11" s="165"/>
      <c r="Z11" s="5"/>
      <c r="AA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S11" s="581">
        <v>6</v>
      </c>
      <c r="AT11" s="583" t="s">
        <v>49</v>
      </c>
      <c r="AU11" s="585" t="s">
        <v>57</v>
      </c>
      <c r="AV11" s="587">
        <v>370</v>
      </c>
      <c r="AW11" s="587">
        <v>190</v>
      </c>
      <c r="AX11" s="406">
        <f t="shared" si="3"/>
        <v>560</v>
      </c>
      <c r="AY11" s="300">
        <v>1</v>
      </c>
    </row>
    <row r="12" spans="1:51" ht="16.5" customHeight="1" x14ac:dyDescent="0.25">
      <c r="A12" s="247">
        <v>7</v>
      </c>
      <c r="B12" s="402" t="s">
        <v>67</v>
      </c>
      <c r="C12" s="402" t="s">
        <v>57</v>
      </c>
      <c r="D12" s="366"/>
      <c r="E12" s="363"/>
      <c r="F12" s="364"/>
      <c r="G12" s="365">
        <f>SUM(D12:F12)</f>
        <v>0</v>
      </c>
      <c r="H12" s="366">
        <v>0</v>
      </c>
      <c r="I12" s="363">
        <v>5</v>
      </c>
      <c r="J12" s="364">
        <v>15</v>
      </c>
      <c r="K12" s="365">
        <f>SUM(H12:J12)</f>
        <v>20</v>
      </c>
      <c r="L12" s="366"/>
      <c r="M12" s="363">
        <v>10</v>
      </c>
      <c r="N12" s="364"/>
      <c r="O12" s="365">
        <v>0</v>
      </c>
      <c r="P12" s="366"/>
      <c r="Q12" s="363"/>
      <c r="R12" s="364">
        <v>10</v>
      </c>
      <c r="S12" s="365">
        <v>0</v>
      </c>
      <c r="T12" s="366">
        <v>5</v>
      </c>
      <c r="U12" s="363">
        <v>20</v>
      </c>
      <c r="V12" s="364">
        <v>20</v>
      </c>
      <c r="W12" s="365">
        <f t="shared" si="1"/>
        <v>45</v>
      </c>
      <c r="X12" s="248">
        <f t="shared" si="2"/>
        <v>65</v>
      </c>
      <c r="Y12" s="165"/>
      <c r="Z12" s="65"/>
      <c r="AA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S12" s="13">
        <v>7</v>
      </c>
      <c r="AT12" s="106" t="s">
        <v>75</v>
      </c>
      <c r="AU12" s="432" t="s">
        <v>95</v>
      </c>
      <c r="AV12" s="72">
        <v>135</v>
      </c>
      <c r="AW12" s="72">
        <v>45</v>
      </c>
      <c r="AX12" s="72">
        <f t="shared" si="3"/>
        <v>180</v>
      </c>
      <c r="AY12" s="75"/>
    </row>
    <row r="13" spans="1:51" ht="16.5" customHeight="1" x14ac:dyDescent="0.25">
      <c r="A13" s="247">
        <v>8</v>
      </c>
      <c r="B13" s="360" t="s">
        <v>50</v>
      </c>
      <c r="C13" s="361" t="s">
        <v>61</v>
      </c>
      <c r="D13" s="366"/>
      <c r="E13" s="363"/>
      <c r="F13" s="364"/>
      <c r="G13" s="365">
        <f>SUM(D13:F13)</f>
        <v>0</v>
      </c>
      <c r="H13" s="366">
        <v>0</v>
      </c>
      <c r="I13" s="363">
        <v>15</v>
      </c>
      <c r="J13" s="364">
        <v>0</v>
      </c>
      <c r="K13" s="365">
        <f>SUM(H13:J13)</f>
        <v>15</v>
      </c>
      <c r="L13" s="366"/>
      <c r="M13" s="363">
        <v>20</v>
      </c>
      <c r="N13" s="364"/>
      <c r="O13" s="365">
        <v>0</v>
      </c>
      <c r="P13" s="366"/>
      <c r="Q13" s="363">
        <v>0</v>
      </c>
      <c r="R13" s="364">
        <v>20</v>
      </c>
      <c r="S13" s="365">
        <v>0</v>
      </c>
      <c r="T13" s="366"/>
      <c r="U13" s="363">
        <v>0</v>
      </c>
      <c r="V13" s="364">
        <v>0</v>
      </c>
      <c r="W13" s="365">
        <f t="shared" si="1"/>
        <v>0</v>
      </c>
      <c r="X13" s="248">
        <f t="shared" si="2"/>
        <v>15</v>
      </c>
      <c r="Y13" s="165"/>
      <c r="Z13" s="170"/>
      <c r="AA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S13" s="13">
        <v>8</v>
      </c>
      <c r="AT13" s="106" t="s">
        <v>47</v>
      </c>
      <c r="AU13" s="432" t="s">
        <v>58</v>
      </c>
      <c r="AV13" s="72"/>
      <c r="AW13" s="72">
        <v>30</v>
      </c>
      <c r="AX13" s="72">
        <f t="shared" si="3"/>
        <v>30</v>
      </c>
      <c r="AY13" s="75"/>
    </row>
    <row r="14" spans="1:51" ht="16.5" customHeight="1" thickBot="1" x14ac:dyDescent="0.3">
      <c r="A14" s="179">
        <v>9</v>
      </c>
      <c r="B14" s="133" t="s">
        <v>65</v>
      </c>
      <c r="C14" s="180" t="s">
        <v>57</v>
      </c>
      <c r="D14" s="181"/>
      <c r="E14" s="129"/>
      <c r="F14" s="182">
        <v>10</v>
      </c>
      <c r="G14" s="127">
        <v>0</v>
      </c>
      <c r="H14" s="181"/>
      <c r="I14" s="129">
        <v>0</v>
      </c>
      <c r="J14" s="182"/>
      <c r="K14" s="127">
        <f>SUM(H14:J14)</f>
        <v>0</v>
      </c>
      <c r="L14" s="181"/>
      <c r="M14" s="129">
        <v>15</v>
      </c>
      <c r="N14" s="182"/>
      <c r="O14" s="127">
        <v>0</v>
      </c>
      <c r="P14" s="181"/>
      <c r="Q14" s="129"/>
      <c r="R14" s="182"/>
      <c r="S14" s="127">
        <f>SUM(P14:R14)</f>
        <v>0</v>
      </c>
      <c r="T14" s="181"/>
      <c r="U14" s="129">
        <v>0</v>
      </c>
      <c r="V14" s="182"/>
      <c r="W14" s="127">
        <f t="shared" si="1"/>
        <v>0</v>
      </c>
      <c r="X14" s="184">
        <f t="shared" si="2"/>
        <v>0</v>
      </c>
      <c r="Y14" s="165"/>
      <c r="Z14" s="170"/>
      <c r="AA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S14" s="17">
        <v>9</v>
      </c>
      <c r="AT14" s="107" t="s">
        <v>67</v>
      </c>
      <c r="AU14" s="433" t="s">
        <v>57</v>
      </c>
      <c r="AV14" s="274">
        <v>150</v>
      </c>
      <c r="AW14" s="274">
        <v>90</v>
      </c>
      <c r="AX14" s="274">
        <f t="shared" si="3"/>
        <v>240</v>
      </c>
      <c r="AY14" s="58"/>
    </row>
    <row r="15" spans="1:51" ht="16.5" customHeight="1" x14ac:dyDescent="0.25">
      <c r="A15" s="124">
        <v>10</v>
      </c>
      <c r="B15" s="51" t="s">
        <v>47</v>
      </c>
      <c r="C15" s="401" t="s">
        <v>58</v>
      </c>
      <c r="D15" s="177"/>
      <c r="E15" s="49"/>
      <c r="F15" s="122">
        <v>20</v>
      </c>
      <c r="G15" s="47">
        <v>0</v>
      </c>
      <c r="H15" s="177"/>
      <c r="I15" s="49"/>
      <c r="J15" s="122">
        <v>10</v>
      </c>
      <c r="K15" s="47">
        <v>0</v>
      </c>
      <c r="L15" s="177">
        <v>10</v>
      </c>
      <c r="M15" s="49">
        <v>20</v>
      </c>
      <c r="N15" s="122"/>
      <c r="O15" s="47">
        <v>0</v>
      </c>
      <c r="P15" s="177">
        <v>20</v>
      </c>
      <c r="Q15" s="49"/>
      <c r="R15" s="122"/>
      <c r="S15" s="47">
        <v>0</v>
      </c>
      <c r="T15" s="177"/>
      <c r="U15" s="49">
        <v>10</v>
      </c>
      <c r="V15" s="122"/>
      <c r="W15" s="47">
        <v>0</v>
      </c>
      <c r="X15" s="131">
        <f t="shared" si="2"/>
        <v>0</v>
      </c>
      <c r="Y15" s="165"/>
      <c r="Z15" s="170"/>
      <c r="AA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S15" s="174"/>
      <c r="AT15" s="66"/>
      <c r="AU15" s="589"/>
      <c r="AV15" s="174"/>
      <c r="AW15" s="174"/>
      <c r="AX15" s="174"/>
      <c r="AY15" s="5"/>
    </row>
    <row r="16" spans="1:51" ht="16.5" customHeight="1" thickBot="1" x14ac:dyDescent="0.3">
      <c r="A16" s="125">
        <v>11</v>
      </c>
      <c r="B16" s="96" t="s">
        <v>73</v>
      </c>
      <c r="C16" s="103" t="s">
        <v>74</v>
      </c>
      <c r="D16" s="178"/>
      <c r="E16" s="54">
        <v>0</v>
      </c>
      <c r="F16" s="126">
        <v>0</v>
      </c>
      <c r="G16" s="52">
        <f>SUM(D16:F16)</f>
        <v>0</v>
      </c>
      <c r="H16" s="178"/>
      <c r="I16" s="54">
        <v>0</v>
      </c>
      <c r="J16" s="126"/>
      <c r="K16" s="52">
        <f>SUM(H16:J16)</f>
        <v>0</v>
      </c>
      <c r="L16" s="178"/>
      <c r="M16" s="54">
        <v>0</v>
      </c>
      <c r="N16" s="126"/>
      <c r="O16" s="52">
        <f>SUM(L16:N16)</f>
        <v>0</v>
      </c>
      <c r="P16" s="178"/>
      <c r="Q16" s="54">
        <v>10</v>
      </c>
      <c r="R16" s="126">
        <v>5</v>
      </c>
      <c r="S16" s="52">
        <v>0</v>
      </c>
      <c r="T16" s="178"/>
      <c r="U16" s="54"/>
      <c r="V16" s="126">
        <v>0</v>
      </c>
      <c r="W16" s="52">
        <f>SUM(T16:V16)</f>
        <v>0</v>
      </c>
      <c r="X16" s="183">
        <f t="shared" si="2"/>
        <v>0</v>
      </c>
      <c r="Z16" s="170"/>
      <c r="AA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S16" s="174"/>
      <c r="AT16" s="66"/>
      <c r="AU16" s="589"/>
      <c r="AV16" s="174"/>
      <c r="AW16" s="174"/>
      <c r="AX16" s="174"/>
      <c r="AY16" s="5"/>
    </row>
    <row r="17" spans="1:50" ht="16.5" customHeight="1" thickBot="1" x14ac:dyDescent="0.5">
      <c r="A17" s="684" t="s">
        <v>38</v>
      </c>
      <c r="B17" s="685"/>
      <c r="C17" s="685"/>
      <c r="D17" s="685"/>
      <c r="E17" s="685"/>
      <c r="F17" s="685"/>
      <c r="G17" s="685"/>
      <c r="H17" s="685"/>
      <c r="I17" s="685"/>
      <c r="J17" s="685"/>
      <c r="K17" s="685"/>
      <c r="L17" s="685"/>
      <c r="M17" s="685"/>
      <c r="N17" s="685"/>
      <c r="O17" s="686"/>
      <c r="P17" s="56"/>
      <c r="Q17" s="56"/>
      <c r="R17" s="56"/>
      <c r="S17" s="56"/>
      <c r="T17" s="56"/>
      <c r="U17" s="56"/>
      <c r="V17" s="56"/>
      <c r="W17" s="56"/>
      <c r="X17" s="56"/>
      <c r="AS17" s="119"/>
      <c r="AT17" s="66"/>
      <c r="AU17" s="66"/>
      <c r="AV17" s="119"/>
      <c r="AW17" s="119"/>
      <c r="AX17" s="119"/>
    </row>
    <row r="18" spans="1:50" ht="16.5" customHeight="1" thickBot="1" x14ac:dyDescent="0.3">
      <c r="A18" s="31"/>
      <c r="B18" s="32" t="s">
        <v>25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AS18" s="119"/>
      <c r="AT18" s="66"/>
      <c r="AU18" s="66"/>
      <c r="AV18" s="119"/>
      <c r="AW18" s="119"/>
      <c r="AX18" s="119"/>
    </row>
    <row r="19" spans="1:50" ht="16.5" customHeight="1" x14ac:dyDescent="0.25">
      <c r="A19" s="597" t="s">
        <v>2</v>
      </c>
      <c r="B19" s="597" t="s">
        <v>3</v>
      </c>
      <c r="C19" s="597" t="s">
        <v>4</v>
      </c>
      <c r="D19" s="620" t="s">
        <v>5</v>
      </c>
      <c r="E19" s="615"/>
      <c r="F19" s="621"/>
      <c r="G19" s="616" t="s">
        <v>26</v>
      </c>
      <c r="H19" s="620" t="s">
        <v>6</v>
      </c>
      <c r="I19" s="615"/>
      <c r="J19" s="621"/>
      <c r="K19" s="616" t="s">
        <v>26</v>
      </c>
      <c r="L19" s="615" t="s">
        <v>7</v>
      </c>
      <c r="M19" s="615"/>
      <c r="N19" s="615"/>
      <c r="O19" s="616" t="s">
        <v>26</v>
      </c>
      <c r="P19" s="615" t="s">
        <v>8</v>
      </c>
      <c r="Q19" s="615"/>
      <c r="R19" s="615"/>
      <c r="S19" s="616" t="s">
        <v>26</v>
      </c>
      <c r="T19" s="615" t="s">
        <v>9</v>
      </c>
      <c r="U19" s="615"/>
      <c r="V19" s="615"/>
      <c r="W19" s="616" t="s">
        <v>26</v>
      </c>
      <c r="X19" s="618" t="s">
        <v>10</v>
      </c>
      <c r="AS19" s="119"/>
      <c r="AT19" s="66"/>
      <c r="AU19" s="66"/>
      <c r="AV19" s="119"/>
      <c r="AW19" s="119"/>
      <c r="AX19" s="119"/>
    </row>
    <row r="20" spans="1:50" ht="16.5" customHeight="1" thickBot="1" x14ac:dyDescent="0.3">
      <c r="A20" s="598"/>
      <c r="B20" s="598"/>
      <c r="C20" s="598"/>
      <c r="D20" s="34" t="s">
        <v>27</v>
      </c>
      <c r="E20" s="35" t="s">
        <v>28</v>
      </c>
      <c r="F20" s="36" t="s">
        <v>29</v>
      </c>
      <c r="G20" s="617"/>
      <c r="H20" s="34" t="s">
        <v>27</v>
      </c>
      <c r="I20" s="35" t="s">
        <v>28</v>
      </c>
      <c r="J20" s="36" t="s">
        <v>29</v>
      </c>
      <c r="K20" s="617"/>
      <c r="L20" s="37" t="s">
        <v>27</v>
      </c>
      <c r="M20" s="35" t="s">
        <v>28</v>
      </c>
      <c r="N20" s="38" t="s">
        <v>29</v>
      </c>
      <c r="O20" s="617"/>
      <c r="P20" s="37" t="s">
        <v>27</v>
      </c>
      <c r="Q20" s="35" t="s">
        <v>28</v>
      </c>
      <c r="R20" s="38" t="s">
        <v>29</v>
      </c>
      <c r="S20" s="617"/>
      <c r="T20" s="37" t="s">
        <v>27</v>
      </c>
      <c r="U20" s="35" t="s">
        <v>28</v>
      </c>
      <c r="V20" s="38" t="s">
        <v>29</v>
      </c>
      <c r="W20" s="617"/>
      <c r="X20" s="619"/>
      <c r="AS20" s="119"/>
      <c r="AT20" s="66"/>
      <c r="AU20" s="66"/>
      <c r="AV20" s="119"/>
      <c r="AW20" s="119"/>
      <c r="AX20" s="119"/>
    </row>
    <row r="21" spans="1:50" ht="16.5" customHeight="1" x14ac:dyDescent="0.25">
      <c r="A21" s="123">
        <v>1</v>
      </c>
      <c r="B21" s="353" t="s">
        <v>63</v>
      </c>
      <c r="C21" s="354" t="s">
        <v>64</v>
      </c>
      <c r="D21" s="359">
        <v>5</v>
      </c>
      <c r="E21" s="356">
        <v>15</v>
      </c>
      <c r="F21" s="357">
        <v>0</v>
      </c>
      <c r="G21" s="358">
        <f t="shared" ref="G21:G26" si="4">SUM(D21:F21)</f>
        <v>20</v>
      </c>
      <c r="H21" s="359">
        <v>15</v>
      </c>
      <c r="I21" s="356">
        <v>20</v>
      </c>
      <c r="J21" s="357">
        <v>15</v>
      </c>
      <c r="K21" s="358">
        <f>SUM(H21:J21)</f>
        <v>50</v>
      </c>
      <c r="L21" s="359"/>
      <c r="M21" s="356"/>
      <c r="N21" s="357"/>
      <c r="O21" s="358">
        <f>SUM(L21:N21)</f>
        <v>0</v>
      </c>
      <c r="P21" s="366">
        <v>10</v>
      </c>
      <c r="Q21" s="359">
        <v>20</v>
      </c>
      <c r="R21" s="357">
        <v>15</v>
      </c>
      <c r="S21" s="358">
        <f>SUM(P21:R21)</f>
        <v>45</v>
      </c>
      <c r="T21" s="359">
        <v>10</v>
      </c>
      <c r="U21" s="356">
        <v>0</v>
      </c>
      <c r="V21" s="357">
        <v>10</v>
      </c>
      <c r="W21" s="358">
        <f>SUM(T21:V21)</f>
        <v>20</v>
      </c>
      <c r="X21" s="246">
        <f t="shared" ref="X21:X31" si="5">SUM(W21,S21,O21,K21,G21)</f>
        <v>135</v>
      </c>
      <c r="AS21" s="119"/>
      <c r="AT21" s="66"/>
      <c r="AU21" s="66"/>
      <c r="AV21" s="119"/>
      <c r="AW21" s="119"/>
      <c r="AX21" s="119"/>
    </row>
    <row r="22" spans="1:50" ht="16.5" customHeight="1" x14ac:dyDescent="0.25">
      <c r="A22" s="124">
        <v>2</v>
      </c>
      <c r="B22" s="360" t="s">
        <v>49</v>
      </c>
      <c r="C22" s="361" t="s">
        <v>57</v>
      </c>
      <c r="D22" s="366">
        <v>10</v>
      </c>
      <c r="E22" s="363">
        <v>10</v>
      </c>
      <c r="F22" s="364">
        <v>10</v>
      </c>
      <c r="G22" s="365">
        <f t="shared" si="4"/>
        <v>30</v>
      </c>
      <c r="H22" s="366">
        <v>0</v>
      </c>
      <c r="I22" s="363">
        <v>20</v>
      </c>
      <c r="J22" s="364">
        <v>20</v>
      </c>
      <c r="K22" s="365">
        <f>SUM(H22:J22)</f>
        <v>40</v>
      </c>
      <c r="L22" s="366">
        <v>0</v>
      </c>
      <c r="M22" s="363">
        <v>0</v>
      </c>
      <c r="N22" s="364">
        <v>20</v>
      </c>
      <c r="O22" s="365">
        <f>SUM(L22:N22)</f>
        <v>20</v>
      </c>
      <c r="P22" s="374">
        <v>5</v>
      </c>
      <c r="Q22" s="363">
        <v>10</v>
      </c>
      <c r="R22" s="364"/>
      <c r="S22" s="365">
        <v>0</v>
      </c>
      <c r="T22" s="366">
        <v>10</v>
      </c>
      <c r="U22" s="363">
        <v>0</v>
      </c>
      <c r="V22" s="364">
        <v>20</v>
      </c>
      <c r="W22" s="365">
        <f>SUM(T22:V22)</f>
        <v>30</v>
      </c>
      <c r="X22" s="248">
        <f t="shared" si="5"/>
        <v>120</v>
      </c>
      <c r="Y22" s="165"/>
      <c r="AS22" s="119"/>
      <c r="AT22" s="66"/>
      <c r="AU22" s="66"/>
      <c r="AV22" s="119"/>
      <c r="AW22" s="119"/>
      <c r="AX22" s="119"/>
    </row>
    <row r="23" spans="1:50" ht="16.5" customHeight="1" x14ac:dyDescent="0.25">
      <c r="A23" s="124">
        <v>3</v>
      </c>
      <c r="B23" s="402" t="s">
        <v>67</v>
      </c>
      <c r="C23" s="402" t="s">
        <v>57</v>
      </c>
      <c r="D23" s="366">
        <v>0</v>
      </c>
      <c r="E23" s="363">
        <v>5</v>
      </c>
      <c r="F23" s="364">
        <v>20</v>
      </c>
      <c r="G23" s="365">
        <f t="shared" si="4"/>
        <v>25</v>
      </c>
      <c r="H23" s="366"/>
      <c r="I23" s="363">
        <v>15</v>
      </c>
      <c r="J23" s="364">
        <v>0</v>
      </c>
      <c r="K23" s="365">
        <v>0</v>
      </c>
      <c r="L23" s="366"/>
      <c r="M23" s="363">
        <v>15</v>
      </c>
      <c r="N23" s="364"/>
      <c r="O23" s="365">
        <v>0</v>
      </c>
      <c r="P23" s="366">
        <v>0</v>
      </c>
      <c r="Q23" s="363">
        <v>15</v>
      </c>
      <c r="R23" s="364">
        <v>0</v>
      </c>
      <c r="S23" s="365">
        <f>SUM(P23:R23)</f>
        <v>15</v>
      </c>
      <c r="T23" s="366"/>
      <c r="U23" s="363">
        <v>10</v>
      </c>
      <c r="V23" s="364">
        <v>0</v>
      </c>
      <c r="W23" s="365">
        <v>0</v>
      </c>
      <c r="X23" s="248">
        <f t="shared" si="5"/>
        <v>40</v>
      </c>
      <c r="Y23" s="165"/>
      <c r="AS23" s="170"/>
      <c r="AT23" s="66"/>
      <c r="AU23" s="66"/>
      <c r="AV23" s="170"/>
      <c r="AW23" s="170"/>
      <c r="AX23" s="170"/>
    </row>
    <row r="24" spans="1:50" ht="16.5" customHeight="1" x14ac:dyDescent="0.25">
      <c r="A24" s="124">
        <v>4</v>
      </c>
      <c r="B24" s="360" t="s">
        <v>46</v>
      </c>
      <c r="C24" s="361" t="s">
        <v>79</v>
      </c>
      <c r="D24" s="366">
        <v>15</v>
      </c>
      <c r="E24" s="363">
        <v>10</v>
      </c>
      <c r="F24" s="364">
        <v>0</v>
      </c>
      <c r="G24" s="365">
        <f t="shared" si="4"/>
        <v>25</v>
      </c>
      <c r="H24" s="366">
        <v>0</v>
      </c>
      <c r="I24" s="363">
        <v>15</v>
      </c>
      <c r="J24" s="364"/>
      <c r="K24" s="365">
        <v>0</v>
      </c>
      <c r="L24" s="366">
        <v>0</v>
      </c>
      <c r="M24" s="363">
        <v>5</v>
      </c>
      <c r="N24" s="364">
        <v>0</v>
      </c>
      <c r="O24" s="365">
        <f>SUM(L24:N24)</f>
        <v>5</v>
      </c>
      <c r="P24" s="366">
        <v>0</v>
      </c>
      <c r="Q24" s="363">
        <v>5</v>
      </c>
      <c r="R24" s="364"/>
      <c r="S24" s="365">
        <v>0</v>
      </c>
      <c r="T24" s="366">
        <v>15</v>
      </c>
      <c r="U24" s="363">
        <v>15</v>
      </c>
      <c r="V24" s="364"/>
      <c r="W24" s="365">
        <v>0</v>
      </c>
      <c r="X24" s="248">
        <f t="shared" si="5"/>
        <v>30</v>
      </c>
      <c r="AS24" s="119"/>
      <c r="AT24" s="66"/>
      <c r="AU24" s="66"/>
      <c r="AV24" s="119"/>
      <c r="AW24" s="119"/>
      <c r="AX24" s="119"/>
    </row>
    <row r="25" spans="1:50" ht="16.5" customHeight="1" x14ac:dyDescent="0.25">
      <c r="A25" s="179">
        <v>5</v>
      </c>
      <c r="B25" s="375" t="s">
        <v>51</v>
      </c>
      <c r="C25" s="369" t="s">
        <v>61</v>
      </c>
      <c r="D25" s="374"/>
      <c r="E25" s="371"/>
      <c r="F25" s="372">
        <v>0</v>
      </c>
      <c r="G25" s="373">
        <f t="shared" si="4"/>
        <v>0</v>
      </c>
      <c r="H25" s="374">
        <v>0</v>
      </c>
      <c r="I25" s="371">
        <v>5</v>
      </c>
      <c r="J25" s="372">
        <v>15</v>
      </c>
      <c r="K25" s="373">
        <f>SUM(H25:J25)</f>
        <v>20</v>
      </c>
      <c r="L25" s="374"/>
      <c r="M25" s="371">
        <v>0</v>
      </c>
      <c r="N25" s="372">
        <v>5</v>
      </c>
      <c r="O25" s="373">
        <v>0</v>
      </c>
      <c r="P25" s="374"/>
      <c r="Q25" s="371">
        <v>0</v>
      </c>
      <c r="R25" s="372">
        <v>20</v>
      </c>
      <c r="S25" s="373">
        <v>0</v>
      </c>
      <c r="T25" s="374"/>
      <c r="U25" s="371">
        <v>0</v>
      </c>
      <c r="V25" s="372">
        <v>5</v>
      </c>
      <c r="W25" s="373">
        <v>0</v>
      </c>
      <c r="X25" s="376">
        <f t="shared" si="5"/>
        <v>20</v>
      </c>
      <c r="Y25" s="165"/>
      <c r="AS25" s="119"/>
      <c r="AT25" s="66"/>
      <c r="AU25" s="66"/>
      <c r="AV25" s="119"/>
      <c r="AW25" s="119"/>
      <c r="AX25" s="119"/>
    </row>
    <row r="26" spans="1:50" ht="16.5" customHeight="1" x14ac:dyDescent="0.25">
      <c r="A26" s="124">
        <v>6</v>
      </c>
      <c r="B26" s="360" t="s">
        <v>65</v>
      </c>
      <c r="C26" s="361" t="s">
        <v>57</v>
      </c>
      <c r="D26" s="366"/>
      <c r="E26" s="363"/>
      <c r="F26" s="364"/>
      <c r="G26" s="365">
        <f t="shared" si="4"/>
        <v>0</v>
      </c>
      <c r="H26" s="366">
        <v>20</v>
      </c>
      <c r="I26" s="363">
        <v>0</v>
      </c>
      <c r="J26" s="364">
        <v>0</v>
      </c>
      <c r="K26" s="365">
        <f>SUM(H26:J26)</f>
        <v>20</v>
      </c>
      <c r="L26" s="366"/>
      <c r="M26" s="363"/>
      <c r="N26" s="364"/>
      <c r="O26" s="365">
        <f>SUM(L26:N26)</f>
        <v>0</v>
      </c>
      <c r="P26" s="366">
        <v>0</v>
      </c>
      <c r="Q26" s="363">
        <v>0</v>
      </c>
      <c r="R26" s="364"/>
      <c r="S26" s="365">
        <f>SUM(P26:R26)</f>
        <v>0</v>
      </c>
      <c r="T26" s="366"/>
      <c r="U26" s="363">
        <v>0</v>
      </c>
      <c r="V26" s="364"/>
      <c r="W26" s="365">
        <f>SUM(T26:V26)</f>
        <v>0</v>
      </c>
      <c r="X26" s="248">
        <f t="shared" si="5"/>
        <v>20</v>
      </c>
      <c r="AS26" s="119"/>
      <c r="AT26" s="66"/>
      <c r="AU26" s="66"/>
      <c r="AV26" s="119"/>
      <c r="AW26" s="119"/>
      <c r="AX26" s="119"/>
    </row>
    <row r="27" spans="1:50" ht="16.5" customHeight="1" x14ac:dyDescent="0.25">
      <c r="A27" s="124">
        <v>7</v>
      </c>
      <c r="B27" s="360" t="s">
        <v>75</v>
      </c>
      <c r="C27" s="361" t="s">
        <v>76</v>
      </c>
      <c r="D27" s="366">
        <v>5</v>
      </c>
      <c r="E27" s="363">
        <v>0</v>
      </c>
      <c r="F27" s="364"/>
      <c r="G27" s="365">
        <v>0</v>
      </c>
      <c r="H27" s="366"/>
      <c r="I27" s="363"/>
      <c r="J27" s="364"/>
      <c r="K27" s="365">
        <f>SUM(H27:J27)</f>
        <v>0</v>
      </c>
      <c r="L27" s="366">
        <v>0</v>
      </c>
      <c r="M27" s="363">
        <v>5</v>
      </c>
      <c r="N27" s="364">
        <v>15</v>
      </c>
      <c r="O27" s="365">
        <f>SUM(L27:N27)</f>
        <v>20</v>
      </c>
      <c r="P27" s="366">
        <v>20</v>
      </c>
      <c r="Q27" s="363">
        <v>0</v>
      </c>
      <c r="R27" s="364">
        <v>0</v>
      </c>
      <c r="S27" s="365">
        <f>SUM(P27:R27)</f>
        <v>20</v>
      </c>
      <c r="T27" s="366">
        <v>-20</v>
      </c>
      <c r="U27" s="363"/>
      <c r="V27" s="364"/>
      <c r="W27" s="365">
        <f>SUM(T27:V27)</f>
        <v>-20</v>
      </c>
      <c r="X27" s="248">
        <f t="shared" si="5"/>
        <v>20</v>
      </c>
      <c r="Y27" s="165"/>
    </row>
    <row r="28" spans="1:50" ht="16.5" customHeight="1" x14ac:dyDescent="0.25">
      <c r="A28" s="124">
        <v>8</v>
      </c>
      <c r="B28" s="360" t="s">
        <v>47</v>
      </c>
      <c r="C28" s="403" t="s">
        <v>58</v>
      </c>
      <c r="D28" s="366">
        <v>10</v>
      </c>
      <c r="E28" s="363">
        <v>5</v>
      </c>
      <c r="F28" s="364">
        <v>0</v>
      </c>
      <c r="G28" s="365">
        <f>SUM(D28:F28)</f>
        <v>15</v>
      </c>
      <c r="H28" s="366">
        <v>10</v>
      </c>
      <c r="I28" s="363"/>
      <c r="J28" s="364">
        <v>15</v>
      </c>
      <c r="K28" s="365">
        <v>0</v>
      </c>
      <c r="L28" s="366"/>
      <c r="M28" s="363"/>
      <c r="N28" s="364">
        <v>15</v>
      </c>
      <c r="O28" s="365">
        <v>0</v>
      </c>
      <c r="P28" s="366">
        <v>20</v>
      </c>
      <c r="Q28" s="363">
        <v>20</v>
      </c>
      <c r="R28" s="364"/>
      <c r="S28" s="365">
        <v>0</v>
      </c>
      <c r="T28" s="366"/>
      <c r="U28" s="363">
        <v>10</v>
      </c>
      <c r="V28" s="364">
        <v>5</v>
      </c>
      <c r="W28" s="365">
        <v>0</v>
      </c>
      <c r="X28" s="248">
        <f t="shared" si="5"/>
        <v>15</v>
      </c>
      <c r="Y28" s="165"/>
    </row>
    <row r="29" spans="1:50" ht="16.5" customHeight="1" x14ac:dyDescent="0.25">
      <c r="A29" s="179">
        <v>9</v>
      </c>
      <c r="B29" s="133" t="s">
        <v>43</v>
      </c>
      <c r="C29" s="180" t="s">
        <v>57</v>
      </c>
      <c r="D29" s="181">
        <v>0</v>
      </c>
      <c r="E29" s="129"/>
      <c r="F29" s="182"/>
      <c r="G29" s="127">
        <f>SUM(D29:F29)</f>
        <v>0</v>
      </c>
      <c r="H29" s="181"/>
      <c r="I29" s="129">
        <v>5</v>
      </c>
      <c r="J29" s="182">
        <v>15</v>
      </c>
      <c r="K29" s="127">
        <v>0</v>
      </c>
      <c r="L29" s="181">
        <v>20</v>
      </c>
      <c r="M29" s="129"/>
      <c r="N29" s="182">
        <v>10</v>
      </c>
      <c r="O29" s="127">
        <v>0</v>
      </c>
      <c r="P29" s="181">
        <v>10</v>
      </c>
      <c r="Q29" s="129">
        <v>0</v>
      </c>
      <c r="R29" s="182"/>
      <c r="S29" s="127">
        <v>0</v>
      </c>
      <c r="T29" s="181"/>
      <c r="U29" s="129">
        <v>15</v>
      </c>
      <c r="V29" s="182"/>
      <c r="W29" s="127">
        <v>0</v>
      </c>
      <c r="X29" s="184">
        <f t="shared" si="5"/>
        <v>0</v>
      </c>
      <c r="Y29" s="165"/>
    </row>
    <row r="30" spans="1:50" ht="16.5" customHeight="1" x14ac:dyDescent="0.25">
      <c r="A30" s="124">
        <v>10</v>
      </c>
      <c r="B30" s="51" t="s">
        <v>50</v>
      </c>
      <c r="C30" s="102" t="s">
        <v>61</v>
      </c>
      <c r="D30" s="177"/>
      <c r="E30" s="49">
        <v>10</v>
      </c>
      <c r="F30" s="122"/>
      <c r="G30" s="47">
        <v>0</v>
      </c>
      <c r="H30" s="177"/>
      <c r="I30" s="49">
        <v>15</v>
      </c>
      <c r="J30" s="122"/>
      <c r="K30" s="47">
        <v>0</v>
      </c>
      <c r="L30" s="177"/>
      <c r="M30" s="49"/>
      <c r="N30" s="122"/>
      <c r="O30" s="47">
        <f>SUM(L30:N30)</f>
        <v>0</v>
      </c>
      <c r="P30" s="177"/>
      <c r="Q30" s="49">
        <v>0</v>
      </c>
      <c r="R30" s="122">
        <v>10</v>
      </c>
      <c r="S30" s="47">
        <v>0</v>
      </c>
      <c r="T30" s="177"/>
      <c r="U30" s="49"/>
      <c r="V30" s="122">
        <v>0</v>
      </c>
      <c r="W30" s="47">
        <f>SUM(T30:V30)</f>
        <v>0</v>
      </c>
      <c r="X30" s="131">
        <f t="shared" si="5"/>
        <v>0</v>
      </c>
      <c r="Y30" s="165"/>
    </row>
    <row r="31" spans="1:50" ht="16.5" customHeight="1" thickBot="1" x14ac:dyDescent="0.3">
      <c r="A31" s="125">
        <v>11</v>
      </c>
      <c r="B31" s="96" t="s">
        <v>73</v>
      </c>
      <c r="C31" s="103" t="s">
        <v>74</v>
      </c>
      <c r="D31" s="178"/>
      <c r="E31" s="54"/>
      <c r="F31" s="126"/>
      <c r="G31" s="52">
        <f>SUM(D31:F31)</f>
        <v>0</v>
      </c>
      <c r="H31" s="178"/>
      <c r="I31" s="54"/>
      <c r="J31" s="126"/>
      <c r="K31" s="52">
        <f>SUM(H31:J31)</f>
        <v>0</v>
      </c>
      <c r="L31" s="178"/>
      <c r="M31" s="54"/>
      <c r="N31" s="126"/>
      <c r="O31" s="52">
        <f>SUM(L31:N31)</f>
        <v>0</v>
      </c>
      <c r="P31" s="178"/>
      <c r="Q31" s="54"/>
      <c r="R31" s="126"/>
      <c r="S31" s="52">
        <f>SUM(P31:R31)</f>
        <v>0</v>
      </c>
      <c r="T31" s="178"/>
      <c r="U31" s="54"/>
      <c r="V31" s="126"/>
      <c r="W31" s="52">
        <f>SUM(T31:V31)</f>
        <v>0</v>
      </c>
      <c r="X31" s="183">
        <f t="shared" si="5"/>
        <v>0</v>
      </c>
    </row>
    <row r="32" spans="1:50" ht="16.5" customHeight="1" thickBot="1" x14ac:dyDescent="0.3"/>
    <row r="33" spans="1:45" ht="16.5" customHeight="1" thickBot="1" x14ac:dyDescent="0.5">
      <c r="A33" s="687" t="s">
        <v>36</v>
      </c>
      <c r="B33" s="688"/>
      <c r="C33" s="688"/>
      <c r="D33" s="688"/>
      <c r="E33" s="688"/>
      <c r="F33" s="688"/>
      <c r="G33" s="688"/>
      <c r="H33" s="688"/>
      <c r="I33" s="688"/>
      <c r="J33" s="688"/>
      <c r="K33" s="688"/>
      <c r="L33" s="688"/>
      <c r="M33" s="688"/>
      <c r="N33" s="688"/>
      <c r="O33" s="689"/>
      <c r="P33" s="56"/>
      <c r="Q33" s="56"/>
      <c r="R33" s="56"/>
      <c r="S33" s="56"/>
      <c r="T33" s="56"/>
      <c r="U33" s="56"/>
      <c r="V33" s="56"/>
      <c r="W33" s="56"/>
    </row>
    <row r="34" spans="1:45" ht="16.5" customHeight="1" thickBot="1" x14ac:dyDescent="0.3">
      <c r="A34" s="31"/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</row>
    <row r="35" spans="1:45" ht="16.5" customHeight="1" x14ac:dyDescent="0.25">
      <c r="A35" s="597" t="s">
        <v>2</v>
      </c>
      <c r="B35" s="597" t="s">
        <v>3</v>
      </c>
      <c r="C35" s="597" t="s">
        <v>4</v>
      </c>
      <c r="D35" s="620" t="s">
        <v>5</v>
      </c>
      <c r="E35" s="615"/>
      <c r="F35" s="621"/>
      <c r="G35" s="616" t="s">
        <v>26</v>
      </c>
      <c r="H35" s="620" t="s">
        <v>6</v>
      </c>
      <c r="I35" s="615"/>
      <c r="J35" s="621"/>
      <c r="K35" s="616" t="s">
        <v>26</v>
      </c>
      <c r="L35" s="615" t="s">
        <v>7</v>
      </c>
      <c r="M35" s="615"/>
      <c r="N35" s="615"/>
      <c r="O35" s="616" t="s">
        <v>26</v>
      </c>
      <c r="P35" s="615" t="s">
        <v>8</v>
      </c>
      <c r="Q35" s="615"/>
      <c r="R35" s="615"/>
      <c r="S35" s="616" t="s">
        <v>26</v>
      </c>
      <c r="T35" s="615" t="s">
        <v>9</v>
      </c>
      <c r="U35" s="615"/>
      <c r="V35" s="615"/>
      <c r="W35" s="616" t="s">
        <v>26</v>
      </c>
      <c r="X35" s="620" t="s">
        <v>11</v>
      </c>
      <c r="Y35" s="615"/>
      <c r="Z35" s="621"/>
      <c r="AA35" s="616" t="s">
        <v>26</v>
      </c>
      <c r="AB35" s="620" t="s">
        <v>12</v>
      </c>
      <c r="AC35" s="615"/>
      <c r="AD35" s="621"/>
      <c r="AE35" s="616" t="s">
        <v>26</v>
      </c>
      <c r="AF35" s="615" t="s">
        <v>13</v>
      </c>
      <c r="AG35" s="615"/>
      <c r="AH35" s="615"/>
      <c r="AI35" s="616" t="s">
        <v>26</v>
      </c>
      <c r="AJ35" s="615" t="s">
        <v>14</v>
      </c>
      <c r="AK35" s="615"/>
      <c r="AL35" s="615"/>
      <c r="AM35" s="616" t="s">
        <v>26</v>
      </c>
      <c r="AN35" s="615" t="s">
        <v>15</v>
      </c>
      <c r="AO35" s="615"/>
      <c r="AP35" s="615"/>
      <c r="AQ35" s="616" t="s">
        <v>26</v>
      </c>
      <c r="AR35" s="693" t="s">
        <v>10</v>
      </c>
      <c r="AS35" s="695" t="s">
        <v>16</v>
      </c>
    </row>
    <row r="36" spans="1:45" ht="16.5" customHeight="1" thickBot="1" x14ac:dyDescent="0.3">
      <c r="A36" s="598"/>
      <c r="B36" s="598"/>
      <c r="C36" s="598"/>
      <c r="D36" s="34" t="s">
        <v>27</v>
      </c>
      <c r="E36" s="35" t="s">
        <v>28</v>
      </c>
      <c r="F36" s="36" t="s">
        <v>29</v>
      </c>
      <c r="G36" s="617"/>
      <c r="H36" s="34" t="s">
        <v>27</v>
      </c>
      <c r="I36" s="35" t="s">
        <v>28</v>
      </c>
      <c r="J36" s="36" t="s">
        <v>29</v>
      </c>
      <c r="K36" s="617"/>
      <c r="L36" s="37" t="s">
        <v>27</v>
      </c>
      <c r="M36" s="35" t="s">
        <v>28</v>
      </c>
      <c r="N36" s="38" t="s">
        <v>29</v>
      </c>
      <c r="O36" s="617"/>
      <c r="P36" s="37" t="s">
        <v>27</v>
      </c>
      <c r="Q36" s="35" t="s">
        <v>28</v>
      </c>
      <c r="R36" s="38" t="s">
        <v>29</v>
      </c>
      <c r="S36" s="617"/>
      <c r="T36" s="37" t="s">
        <v>27</v>
      </c>
      <c r="U36" s="35" t="s">
        <v>28</v>
      </c>
      <c r="V36" s="38" t="s">
        <v>29</v>
      </c>
      <c r="W36" s="617"/>
      <c r="X36" s="34" t="s">
        <v>27</v>
      </c>
      <c r="Y36" s="35" t="s">
        <v>28</v>
      </c>
      <c r="Z36" s="36" t="s">
        <v>29</v>
      </c>
      <c r="AA36" s="617"/>
      <c r="AB36" s="34" t="s">
        <v>27</v>
      </c>
      <c r="AC36" s="35" t="s">
        <v>28</v>
      </c>
      <c r="AD36" s="36" t="s">
        <v>29</v>
      </c>
      <c r="AE36" s="617"/>
      <c r="AF36" s="37" t="s">
        <v>27</v>
      </c>
      <c r="AG36" s="35" t="s">
        <v>28</v>
      </c>
      <c r="AH36" s="38" t="s">
        <v>29</v>
      </c>
      <c r="AI36" s="617"/>
      <c r="AJ36" s="37" t="s">
        <v>27</v>
      </c>
      <c r="AK36" s="35" t="s">
        <v>28</v>
      </c>
      <c r="AL36" s="38" t="s">
        <v>29</v>
      </c>
      <c r="AM36" s="617"/>
      <c r="AN36" s="37" t="s">
        <v>27</v>
      </c>
      <c r="AO36" s="35" t="s">
        <v>28</v>
      </c>
      <c r="AP36" s="38" t="s">
        <v>29</v>
      </c>
      <c r="AQ36" s="617"/>
      <c r="AR36" s="694"/>
      <c r="AS36" s="696"/>
    </row>
    <row r="37" spans="1:45" ht="16.5" customHeight="1" x14ac:dyDescent="0.25">
      <c r="A37" s="41">
        <v>1</v>
      </c>
      <c r="B37" s="42" t="s">
        <v>50</v>
      </c>
      <c r="C37" s="42" t="s">
        <v>61</v>
      </c>
      <c r="D37" s="43">
        <v>20</v>
      </c>
      <c r="E37" s="44">
        <v>15</v>
      </c>
      <c r="F37" s="45">
        <v>0</v>
      </c>
      <c r="G37" s="41">
        <f>SUM(D37:F37)</f>
        <v>35</v>
      </c>
      <c r="H37" s="43"/>
      <c r="I37" s="44">
        <v>0</v>
      </c>
      <c r="J37" s="45"/>
      <c r="K37" s="41">
        <f t="shared" ref="K37:K44" si="6">SUM(H37:J37)</f>
        <v>0</v>
      </c>
      <c r="L37" s="43"/>
      <c r="M37" s="44">
        <v>5</v>
      </c>
      <c r="N37" s="45"/>
      <c r="O37" s="41">
        <v>0</v>
      </c>
      <c r="P37" s="43">
        <v>10</v>
      </c>
      <c r="Q37" s="44">
        <v>5</v>
      </c>
      <c r="R37" s="45">
        <v>15</v>
      </c>
      <c r="S37" s="41">
        <f t="shared" ref="S37:S44" si="7">SUM(P37:R37)</f>
        <v>30</v>
      </c>
      <c r="T37" s="43">
        <v>20</v>
      </c>
      <c r="U37" s="44">
        <v>10</v>
      </c>
      <c r="V37" s="45"/>
      <c r="W37" s="41">
        <v>0</v>
      </c>
      <c r="X37" s="43"/>
      <c r="Y37" s="44">
        <v>0</v>
      </c>
      <c r="Z37" s="45"/>
      <c r="AA37" s="41">
        <f t="shared" ref="AA37:AA43" si="8">SUM(X37:Z37)</f>
        <v>0</v>
      </c>
      <c r="AB37" s="43">
        <v>10</v>
      </c>
      <c r="AC37" s="44">
        <v>20</v>
      </c>
      <c r="AD37" s="45">
        <v>0</v>
      </c>
      <c r="AE37" s="41">
        <f t="shared" ref="AE37:AE44" si="9">SUM(AB37:AD37)</f>
        <v>30</v>
      </c>
      <c r="AF37" s="43">
        <v>0</v>
      </c>
      <c r="AG37" s="44">
        <v>10</v>
      </c>
      <c r="AH37" s="45">
        <v>0</v>
      </c>
      <c r="AI37" s="41">
        <f t="shared" ref="AI37:AI43" si="10">SUM(AF37:AH37)</f>
        <v>10</v>
      </c>
      <c r="AJ37" s="43">
        <v>0</v>
      </c>
      <c r="AK37" s="44">
        <v>20</v>
      </c>
      <c r="AL37" s="45"/>
      <c r="AM37" s="41">
        <v>0</v>
      </c>
      <c r="AN37" s="43">
        <v>10</v>
      </c>
      <c r="AO37" s="44">
        <v>20</v>
      </c>
      <c r="AP37" s="45">
        <v>0</v>
      </c>
      <c r="AQ37" s="41">
        <f t="shared" ref="AQ37:AQ44" si="11">SUM(AN37:AP37)</f>
        <v>30</v>
      </c>
      <c r="AR37" s="239">
        <f>SUM(AQ37,AM37,AI37,AE37,AA37,W37,S37,O37,K37,G37)</f>
        <v>135</v>
      </c>
      <c r="AS37" s="61"/>
    </row>
    <row r="38" spans="1:45" ht="16.5" customHeight="1" x14ac:dyDescent="0.25">
      <c r="A38" s="47">
        <v>2</v>
      </c>
      <c r="B38" s="48" t="s">
        <v>67</v>
      </c>
      <c r="C38" s="114" t="s">
        <v>57</v>
      </c>
      <c r="D38" s="40"/>
      <c r="E38" s="49"/>
      <c r="F38" s="50">
        <v>0</v>
      </c>
      <c r="G38" s="47">
        <f t="shared" ref="G38:G44" si="12">SUM(D38:F38)</f>
        <v>0</v>
      </c>
      <c r="H38" s="40">
        <v>15</v>
      </c>
      <c r="I38" s="49">
        <v>10</v>
      </c>
      <c r="J38" s="50">
        <v>20</v>
      </c>
      <c r="K38" s="47">
        <f t="shared" si="6"/>
        <v>45</v>
      </c>
      <c r="L38" s="40">
        <v>0</v>
      </c>
      <c r="M38" s="49">
        <v>20</v>
      </c>
      <c r="N38" s="50">
        <v>0</v>
      </c>
      <c r="O38" s="47">
        <f t="shared" ref="O38:O44" si="13">SUM(L38:N38)</f>
        <v>20</v>
      </c>
      <c r="P38" s="40"/>
      <c r="Q38" s="49">
        <v>0</v>
      </c>
      <c r="R38" s="50">
        <v>15</v>
      </c>
      <c r="S38" s="47">
        <v>0</v>
      </c>
      <c r="T38" s="40"/>
      <c r="U38" s="49">
        <v>10</v>
      </c>
      <c r="V38" s="50">
        <v>20</v>
      </c>
      <c r="W38" s="47">
        <v>0</v>
      </c>
      <c r="X38" s="40"/>
      <c r="Y38" s="49">
        <v>20</v>
      </c>
      <c r="Z38" s="50">
        <v>20</v>
      </c>
      <c r="AA38" s="47">
        <v>0</v>
      </c>
      <c r="AB38" s="40"/>
      <c r="AC38" s="49">
        <v>20</v>
      </c>
      <c r="AD38" s="50">
        <v>10</v>
      </c>
      <c r="AE38" s="47">
        <v>0</v>
      </c>
      <c r="AF38" s="40"/>
      <c r="AG38" s="49">
        <v>15</v>
      </c>
      <c r="AH38" s="50">
        <v>15</v>
      </c>
      <c r="AI38" s="47">
        <v>0</v>
      </c>
      <c r="AJ38" s="40">
        <v>20</v>
      </c>
      <c r="AK38" s="49">
        <v>10</v>
      </c>
      <c r="AL38" s="50">
        <v>20</v>
      </c>
      <c r="AM38" s="47">
        <f t="shared" ref="AM38:AM44" si="14">SUM(AJ38:AL38)</f>
        <v>50</v>
      </c>
      <c r="AN38" s="40">
        <v>0</v>
      </c>
      <c r="AO38" s="49">
        <v>20</v>
      </c>
      <c r="AP38" s="50">
        <v>15</v>
      </c>
      <c r="AQ38" s="47">
        <f t="shared" si="11"/>
        <v>35</v>
      </c>
      <c r="AR38" s="72">
        <f t="shared" ref="AR38:AR44" si="15">SUM(AQ38,AM38,AI38,AE38,AA38,W38,S38,O38,K38,G38)</f>
        <v>150</v>
      </c>
      <c r="AS38" s="75"/>
    </row>
    <row r="39" spans="1:45" ht="16.5" customHeight="1" x14ac:dyDescent="0.25">
      <c r="A39" s="47">
        <v>3</v>
      </c>
      <c r="B39" s="51" t="s">
        <v>46</v>
      </c>
      <c r="C39" s="51" t="s">
        <v>79</v>
      </c>
      <c r="D39" s="40">
        <v>15</v>
      </c>
      <c r="E39" s="49"/>
      <c r="F39" s="50"/>
      <c r="G39" s="47">
        <v>0</v>
      </c>
      <c r="H39" s="40">
        <v>0</v>
      </c>
      <c r="I39" s="49">
        <v>20</v>
      </c>
      <c r="J39" s="50">
        <v>20</v>
      </c>
      <c r="K39" s="47">
        <f t="shared" ref="K39:K40" si="16">SUM(H39:J39)</f>
        <v>40</v>
      </c>
      <c r="L39" s="40">
        <v>10</v>
      </c>
      <c r="M39" s="49">
        <v>15</v>
      </c>
      <c r="N39" s="50">
        <v>10</v>
      </c>
      <c r="O39" s="47">
        <f t="shared" ref="O39" si="17">SUM(L39:N39)</f>
        <v>35</v>
      </c>
      <c r="P39" s="40">
        <v>15</v>
      </c>
      <c r="Q39" s="49">
        <v>15</v>
      </c>
      <c r="R39" s="50">
        <v>0</v>
      </c>
      <c r="S39" s="47">
        <f t="shared" ref="S39:S41" si="18">SUM(P39:R39)</f>
        <v>30</v>
      </c>
      <c r="T39" s="40">
        <v>5</v>
      </c>
      <c r="U39" s="49">
        <v>20</v>
      </c>
      <c r="V39" s="50"/>
      <c r="W39" s="47">
        <v>0</v>
      </c>
      <c r="X39" s="40">
        <v>10</v>
      </c>
      <c r="Y39" s="49">
        <v>15</v>
      </c>
      <c r="Z39" s="50"/>
      <c r="AA39" s="47">
        <v>0</v>
      </c>
      <c r="AB39" s="40">
        <v>15</v>
      </c>
      <c r="AC39" s="49">
        <v>20</v>
      </c>
      <c r="AD39" s="50">
        <v>10</v>
      </c>
      <c r="AE39" s="47">
        <f t="shared" ref="AE39:AE41" si="19">SUM(AB39:AD39)</f>
        <v>45</v>
      </c>
      <c r="AF39" s="40">
        <v>15</v>
      </c>
      <c r="AG39" s="49">
        <v>15</v>
      </c>
      <c r="AH39" s="50">
        <v>5</v>
      </c>
      <c r="AI39" s="47">
        <f t="shared" ref="AI39:AI40" si="20">SUM(AF39:AH39)</f>
        <v>35</v>
      </c>
      <c r="AJ39" s="40">
        <v>10</v>
      </c>
      <c r="AK39" s="49">
        <v>20</v>
      </c>
      <c r="AL39" s="50"/>
      <c r="AM39" s="47">
        <v>0</v>
      </c>
      <c r="AN39" s="40">
        <v>20</v>
      </c>
      <c r="AO39" s="49">
        <v>20</v>
      </c>
      <c r="AP39" s="50">
        <v>0</v>
      </c>
      <c r="AQ39" s="47">
        <f t="shared" ref="AQ39:AQ41" si="21">SUM(AN39:AP39)</f>
        <v>40</v>
      </c>
      <c r="AR39" s="72">
        <f t="shared" ref="AR39:AR41" si="22">SUM(AQ39,AM39,AI39,AE39,AA39,W39,S39,O39,K39,G39)</f>
        <v>225</v>
      </c>
      <c r="AS39" s="75">
        <v>4</v>
      </c>
    </row>
    <row r="40" spans="1:45" ht="16.5" customHeight="1" thickBot="1" x14ac:dyDescent="0.3">
      <c r="A40" s="420">
        <v>4</v>
      </c>
      <c r="B40" s="421" t="s">
        <v>43</v>
      </c>
      <c r="C40" s="421" t="s">
        <v>57</v>
      </c>
      <c r="D40" s="422">
        <v>10</v>
      </c>
      <c r="E40" s="423">
        <v>0</v>
      </c>
      <c r="F40" s="424">
        <v>10</v>
      </c>
      <c r="G40" s="420">
        <f t="shared" ref="G40" si="23">SUM(D40:F40)</f>
        <v>20</v>
      </c>
      <c r="H40" s="422">
        <v>0</v>
      </c>
      <c r="I40" s="423">
        <v>0</v>
      </c>
      <c r="J40" s="424">
        <v>0</v>
      </c>
      <c r="K40" s="420">
        <f t="shared" si="16"/>
        <v>0</v>
      </c>
      <c r="L40" s="422"/>
      <c r="M40" s="423">
        <v>5</v>
      </c>
      <c r="N40" s="424">
        <v>5</v>
      </c>
      <c r="O40" s="420">
        <v>0</v>
      </c>
      <c r="P40" s="422">
        <v>15</v>
      </c>
      <c r="Q40" s="423">
        <v>15</v>
      </c>
      <c r="R40" s="424">
        <v>10</v>
      </c>
      <c r="S40" s="420">
        <f t="shared" si="18"/>
        <v>40</v>
      </c>
      <c r="T40" s="422">
        <v>15</v>
      </c>
      <c r="U40" s="423">
        <v>20</v>
      </c>
      <c r="V40" s="424">
        <v>10</v>
      </c>
      <c r="W40" s="420">
        <f t="shared" ref="W40:W41" si="24">SUM(T40:V40)</f>
        <v>45</v>
      </c>
      <c r="X40" s="422">
        <v>0</v>
      </c>
      <c r="Y40" s="423">
        <v>20</v>
      </c>
      <c r="Z40" s="424">
        <v>0</v>
      </c>
      <c r="AA40" s="420">
        <f t="shared" ref="AA40:AA41" si="25">SUM(X40:Z40)</f>
        <v>20</v>
      </c>
      <c r="AB40" s="422">
        <v>5</v>
      </c>
      <c r="AC40" s="423">
        <v>20</v>
      </c>
      <c r="AD40" s="424">
        <v>5</v>
      </c>
      <c r="AE40" s="420">
        <f t="shared" si="19"/>
        <v>30</v>
      </c>
      <c r="AF40" s="422">
        <v>15</v>
      </c>
      <c r="AG40" s="423">
        <v>10</v>
      </c>
      <c r="AH40" s="424">
        <v>15</v>
      </c>
      <c r="AI40" s="420">
        <f t="shared" si="20"/>
        <v>40</v>
      </c>
      <c r="AJ40" s="422">
        <v>15</v>
      </c>
      <c r="AK40" s="423">
        <v>15</v>
      </c>
      <c r="AL40" s="424">
        <v>20</v>
      </c>
      <c r="AM40" s="420">
        <f t="shared" ref="AM40:AM41" si="26">SUM(AJ40:AL40)</f>
        <v>50</v>
      </c>
      <c r="AN40" s="422">
        <v>0</v>
      </c>
      <c r="AO40" s="423">
        <v>0</v>
      </c>
      <c r="AP40" s="424">
        <v>0</v>
      </c>
      <c r="AQ40" s="420">
        <f t="shared" si="21"/>
        <v>0</v>
      </c>
      <c r="AR40" s="425">
        <f t="shared" si="22"/>
        <v>245</v>
      </c>
      <c r="AS40" s="393">
        <v>3</v>
      </c>
    </row>
    <row r="41" spans="1:45" ht="16.5" customHeight="1" x14ac:dyDescent="0.25">
      <c r="A41" s="182">
        <v>5</v>
      </c>
      <c r="B41" s="42" t="s">
        <v>75</v>
      </c>
      <c r="C41" s="42" t="s">
        <v>76</v>
      </c>
      <c r="D41" s="181"/>
      <c r="E41" s="129">
        <v>15</v>
      </c>
      <c r="F41" s="182">
        <v>20</v>
      </c>
      <c r="G41" s="41">
        <v>0</v>
      </c>
      <c r="H41" s="181">
        <v>5</v>
      </c>
      <c r="I41" s="129"/>
      <c r="J41" s="182"/>
      <c r="K41" s="41">
        <v>0</v>
      </c>
      <c r="L41" s="181"/>
      <c r="M41" s="129">
        <v>10</v>
      </c>
      <c r="N41" s="182"/>
      <c r="O41" s="41">
        <v>0</v>
      </c>
      <c r="P41" s="181">
        <v>0</v>
      </c>
      <c r="Q41" s="129">
        <v>0</v>
      </c>
      <c r="R41" s="182">
        <v>0</v>
      </c>
      <c r="S41" s="41">
        <f t="shared" si="18"/>
        <v>0</v>
      </c>
      <c r="T41" s="181">
        <v>5</v>
      </c>
      <c r="U41" s="129">
        <v>20</v>
      </c>
      <c r="V41" s="182">
        <v>0</v>
      </c>
      <c r="W41" s="41">
        <f t="shared" si="24"/>
        <v>25</v>
      </c>
      <c r="X41" s="181"/>
      <c r="Y41" s="129"/>
      <c r="Z41" s="182"/>
      <c r="AA41" s="41">
        <f t="shared" si="25"/>
        <v>0</v>
      </c>
      <c r="AB41" s="181">
        <v>20</v>
      </c>
      <c r="AC41" s="129">
        <v>15</v>
      </c>
      <c r="AD41" s="182">
        <v>5</v>
      </c>
      <c r="AE41" s="41">
        <f t="shared" si="19"/>
        <v>40</v>
      </c>
      <c r="AF41" s="181">
        <v>0</v>
      </c>
      <c r="AG41" s="129">
        <v>15</v>
      </c>
      <c r="AH41" s="182"/>
      <c r="AI41" s="41">
        <v>0</v>
      </c>
      <c r="AJ41" s="181">
        <v>0</v>
      </c>
      <c r="AK41" s="129">
        <v>15</v>
      </c>
      <c r="AL41" s="182">
        <v>20</v>
      </c>
      <c r="AM41" s="41">
        <f t="shared" si="26"/>
        <v>35</v>
      </c>
      <c r="AN41" s="181">
        <v>10</v>
      </c>
      <c r="AO41" s="129">
        <v>20</v>
      </c>
      <c r="AP41" s="182">
        <v>5</v>
      </c>
      <c r="AQ41" s="123">
        <f t="shared" si="21"/>
        <v>35</v>
      </c>
      <c r="AR41" s="239">
        <f t="shared" si="22"/>
        <v>135</v>
      </c>
      <c r="AS41" s="61"/>
    </row>
    <row r="42" spans="1:45" ht="16.5" customHeight="1" x14ac:dyDescent="0.25">
      <c r="A42" s="416">
        <v>6</v>
      </c>
      <c r="B42" s="417" t="s">
        <v>63</v>
      </c>
      <c r="C42" s="417" t="s">
        <v>64</v>
      </c>
      <c r="D42" s="410">
        <v>15</v>
      </c>
      <c r="E42" s="411">
        <v>20</v>
      </c>
      <c r="F42" s="407">
        <v>0</v>
      </c>
      <c r="G42" s="418">
        <f t="shared" si="12"/>
        <v>35</v>
      </c>
      <c r="H42" s="410">
        <v>0</v>
      </c>
      <c r="I42" s="411">
        <v>5</v>
      </c>
      <c r="J42" s="407">
        <v>10</v>
      </c>
      <c r="K42" s="418">
        <f t="shared" si="6"/>
        <v>15</v>
      </c>
      <c r="L42" s="410">
        <v>10</v>
      </c>
      <c r="M42" s="411">
        <v>15</v>
      </c>
      <c r="N42" s="407">
        <v>5</v>
      </c>
      <c r="O42" s="418">
        <f t="shared" si="13"/>
        <v>30</v>
      </c>
      <c r="P42" s="410">
        <v>20</v>
      </c>
      <c r="Q42" s="411">
        <v>5</v>
      </c>
      <c r="R42" s="407">
        <v>20</v>
      </c>
      <c r="S42" s="418">
        <f t="shared" si="7"/>
        <v>45</v>
      </c>
      <c r="T42" s="410">
        <v>15</v>
      </c>
      <c r="U42" s="411">
        <v>10</v>
      </c>
      <c r="V42" s="407">
        <v>20</v>
      </c>
      <c r="W42" s="418">
        <f t="shared" ref="W42:W44" si="27">SUM(T42:V42)</f>
        <v>45</v>
      </c>
      <c r="X42" s="410">
        <v>15</v>
      </c>
      <c r="Y42" s="411">
        <v>15</v>
      </c>
      <c r="Z42" s="407">
        <v>15</v>
      </c>
      <c r="AA42" s="418">
        <f t="shared" si="8"/>
        <v>45</v>
      </c>
      <c r="AB42" s="410"/>
      <c r="AC42" s="411">
        <v>5</v>
      </c>
      <c r="AD42" s="407">
        <v>15</v>
      </c>
      <c r="AE42" s="418">
        <v>0</v>
      </c>
      <c r="AF42" s="410">
        <v>0</v>
      </c>
      <c r="AG42" s="411">
        <v>15</v>
      </c>
      <c r="AH42" s="407">
        <v>15</v>
      </c>
      <c r="AI42" s="418">
        <f t="shared" si="10"/>
        <v>30</v>
      </c>
      <c r="AJ42" s="410">
        <v>10</v>
      </c>
      <c r="AK42" s="411">
        <v>15</v>
      </c>
      <c r="AL42" s="407">
        <v>15</v>
      </c>
      <c r="AM42" s="418">
        <f t="shared" si="14"/>
        <v>40</v>
      </c>
      <c r="AN42" s="410">
        <v>20</v>
      </c>
      <c r="AO42" s="411">
        <v>5</v>
      </c>
      <c r="AP42" s="407"/>
      <c r="AQ42" s="416">
        <v>0</v>
      </c>
      <c r="AR42" s="419">
        <f t="shared" si="15"/>
        <v>285</v>
      </c>
      <c r="AS42" s="311">
        <v>2</v>
      </c>
    </row>
    <row r="43" spans="1:45" ht="16.5" customHeight="1" x14ac:dyDescent="0.25">
      <c r="A43" s="290">
        <v>7</v>
      </c>
      <c r="B43" s="291" t="s">
        <v>49</v>
      </c>
      <c r="C43" s="291" t="s">
        <v>57</v>
      </c>
      <c r="D43" s="293">
        <v>20</v>
      </c>
      <c r="E43" s="294">
        <v>10</v>
      </c>
      <c r="F43" s="405">
        <v>15</v>
      </c>
      <c r="G43" s="296">
        <f t="shared" si="12"/>
        <v>45</v>
      </c>
      <c r="H43" s="293">
        <v>10</v>
      </c>
      <c r="I43" s="294">
        <v>15</v>
      </c>
      <c r="J43" s="405">
        <v>15</v>
      </c>
      <c r="K43" s="296">
        <f t="shared" si="6"/>
        <v>40</v>
      </c>
      <c r="L43" s="293"/>
      <c r="M43" s="294">
        <v>5</v>
      </c>
      <c r="N43" s="405">
        <v>5</v>
      </c>
      <c r="O43" s="296">
        <v>0</v>
      </c>
      <c r="P43" s="293">
        <v>20</v>
      </c>
      <c r="Q43" s="294">
        <v>20</v>
      </c>
      <c r="R43" s="405">
        <v>15</v>
      </c>
      <c r="S43" s="296">
        <f t="shared" si="7"/>
        <v>55</v>
      </c>
      <c r="T43" s="293">
        <v>5</v>
      </c>
      <c r="U43" s="294">
        <v>10</v>
      </c>
      <c r="V43" s="405">
        <v>5</v>
      </c>
      <c r="W43" s="296">
        <f t="shared" si="27"/>
        <v>20</v>
      </c>
      <c r="X43" s="293">
        <v>15</v>
      </c>
      <c r="Y43" s="294">
        <v>20</v>
      </c>
      <c r="Z43" s="405">
        <v>20</v>
      </c>
      <c r="AA43" s="296">
        <f t="shared" si="8"/>
        <v>55</v>
      </c>
      <c r="AB43" s="293">
        <v>5</v>
      </c>
      <c r="AC43" s="294">
        <v>10</v>
      </c>
      <c r="AD43" s="405">
        <v>20</v>
      </c>
      <c r="AE43" s="296">
        <f t="shared" si="9"/>
        <v>35</v>
      </c>
      <c r="AF43" s="293">
        <v>10</v>
      </c>
      <c r="AG43" s="294">
        <v>15</v>
      </c>
      <c r="AH43" s="405">
        <v>10</v>
      </c>
      <c r="AI43" s="296">
        <f t="shared" si="10"/>
        <v>35</v>
      </c>
      <c r="AJ43" s="293">
        <v>15</v>
      </c>
      <c r="AK43" s="294">
        <v>15</v>
      </c>
      <c r="AL43" s="405">
        <v>20</v>
      </c>
      <c r="AM43" s="296">
        <f t="shared" si="14"/>
        <v>50</v>
      </c>
      <c r="AN43" s="293">
        <v>5</v>
      </c>
      <c r="AO43" s="294">
        <v>10</v>
      </c>
      <c r="AP43" s="405">
        <v>20</v>
      </c>
      <c r="AQ43" s="290">
        <f t="shared" si="11"/>
        <v>35</v>
      </c>
      <c r="AR43" s="406">
        <f t="shared" si="15"/>
        <v>370</v>
      </c>
      <c r="AS43" s="300">
        <v>1</v>
      </c>
    </row>
    <row r="44" spans="1:45" ht="16.5" customHeight="1" thickBot="1" x14ac:dyDescent="0.3">
      <c r="A44" s="125">
        <v>8</v>
      </c>
      <c r="B44" s="53" t="s">
        <v>51</v>
      </c>
      <c r="C44" s="134" t="s">
        <v>61</v>
      </c>
      <c r="D44" s="178">
        <v>0</v>
      </c>
      <c r="E44" s="54">
        <v>15</v>
      </c>
      <c r="F44" s="126">
        <v>15</v>
      </c>
      <c r="G44" s="52">
        <f t="shared" si="12"/>
        <v>30</v>
      </c>
      <c r="H44" s="178">
        <v>0</v>
      </c>
      <c r="I44" s="54">
        <v>20</v>
      </c>
      <c r="J44" s="126">
        <v>0</v>
      </c>
      <c r="K44" s="52">
        <f t="shared" si="6"/>
        <v>20</v>
      </c>
      <c r="L44" s="178">
        <v>0</v>
      </c>
      <c r="M44" s="54">
        <v>15</v>
      </c>
      <c r="N44" s="126">
        <v>0</v>
      </c>
      <c r="O44" s="52">
        <f t="shared" si="13"/>
        <v>15</v>
      </c>
      <c r="P44" s="178"/>
      <c r="Q44" s="54"/>
      <c r="R44" s="126"/>
      <c r="S44" s="52">
        <f t="shared" si="7"/>
        <v>0</v>
      </c>
      <c r="T44" s="178">
        <v>15</v>
      </c>
      <c r="U44" s="54">
        <v>0</v>
      </c>
      <c r="V44" s="126">
        <v>0</v>
      </c>
      <c r="W44" s="52">
        <f t="shared" si="27"/>
        <v>15</v>
      </c>
      <c r="X44" s="178"/>
      <c r="Y44" s="54">
        <v>0</v>
      </c>
      <c r="Z44" s="126">
        <v>20</v>
      </c>
      <c r="AA44" s="52">
        <v>0</v>
      </c>
      <c r="AB44" s="178">
        <v>5</v>
      </c>
      <c r="AC44" s="54">
        <v>0</v>
      </c>
      <c r="AD44" s="126">
        <v>0</v>
      </c>
      <c r="AE44" s="52">
        <f t="shared" si="9"/>
        <v>5</v>
      </c>
      <c r="AF44" s="178"/>
      <c r="AG44" s="54">
        <v>0</v>
      </c>
      <c r="AH44" s="126">
        <v>5</v>
      </c>
      <c r="AI44" s="52">
        <v>0</v>
      </c>
      <c r="AJ44" s="178">
        <v>0</v>
      </c>
      <c r="AK44" s="54">
        <v>10</v>
      </c>
      <c r="AL44" s="126">
        <v>20</v>
      </c>
      <c r="AM44" s="52">
        <f t="shared" si="14"/>
        <v>30</v>
      </c>
      <c r="AN44" s="178">
        <v>10</v>
      </c>
      <c r="AO44" s="54">
        <v>20</v>
      </c>
      <c r="AP44" s="126">
        <v>0</v>
      </c>
      <c r="AQ44" s="125">
        <f t="shared" si="11"/>
        <v>30</v>
      </c>
      <c r="AR44" s="238">
        <f t="shared" si="15"/>
        <v>145</v>
      </c>
      <c r="AS44" s="58"/>
    </row>
    <row r="45" spans="1:45" ht="16.5" customHeight="1" thickBot="1" x14ac:dyDescent="0.3"/>
    <row r="46" spans="1:45" ht="16.5" customHeight="1" thickBot="1" x14ac:dyDescent="0.5">
      <c r="A46" s="687" t="s">
        <v>38</v>
      </c>
      <c r="B46" s="688"/>
      <c r="C46" s="688"/>
      <c r="D46" s="688"/>
      <c r="E46" s="688"/>
      <c r="F46" s="688"/>
      <c r="G46" s="688"/>
      <c r="H46" s="688"/>
      <c r="I46" s="688"/>
      <c r="J46" s="688"/>
      <c r="K46" s="688"/>
      <c r="L46" s="688"/>
      <c r="M46" s="688"/>
      <c r="N46" s="688"/>
      <c r="O46" s="689"/>
      <c r="P46" s="56"/>
      <c r="Q46" s="56"/>
      <c r="R46" s="56"/>
      <c r="S46" s="56"/>
      <c r="T46" s="56"/>
      <c r="U46" s="56"/>
      <c r="V46" s="56"/>
      <c r="W46" s="56"/>
    </row>
    <row r="47" spans="1:45" ht="16.5" customHeight="1" thickBot="1" x14ac:dyDescent="0.3">
      <c r="A47" s="31"/>
      <c r="B47" s="32" t="s">
        <v>33</v>
      </c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</row>
    <row r="48" spans="1:45" ht="16.5" customHeight="1" x14ac:dyDescent="0.25">
      <c r="A48" s="597" t="s">
        <v>2</v>
      </c>
      <c r="B48" s="597" t="s">
        <v>3</v>
      </c>
      <c r="C48" s="597" t="s">
        <v>4</v>
      </c>
      <c r="D48" s="620" t="s">
        <v>5</v>
      </c>
      <c r="E48" s="615"/>
      <c r="F48" s="621"/>
      <c r="G48" s="616" t="s">
        <v>26</v>
      </c>
      <c r="H48" s="620" t="s">
        <v>6</v>
      </c>
      <c r="I48" s="615"/>
      <c r="J48" s="621"/>
      <c r="K48" s="616" t="s">
        <v>26</v>
      </c>
      <c r="L48" s="615" t="s">
        <v>7</v>
      </c>
      <c r="M48" s="615"/>
      <c r="N48" s="615"/>
      <c r="O48" s="616" t="s">
        <v>26</v>
      </c>
      <c r="P48" s="615" t="s">
        <v>8</v>
      </c>
      <c r="Q48" s="615"/>
      <c r="R48" s="615"/>
      <c r="S48" s="616" t="s">
        <v>26</v>
      </c>
      <c r="T48" s="615" t="s">
        <v>9</v>
      </c>
      <c r="U48" s="615"/>
      <c r="V48" s="615"/>
      <c r="W48" s="616" t="s">
        <v>26</v>
      </c>
      <c r="X48" s="620" t="s">
        <v>11</v>
      </c>
      <c r="Y48" s="615"/>
      <c r="Z48" s="621"/>
      <c r="AA48" s="616" t="s">
        <v>26</v>
      </c>
      <c r="AB48" s="620" t="s">
        <v>12</v>
      </c>
      <c r="AC48" s="615"/>
      <c r="AD48" s="621"/>
      <c r="AE48" s="616" t="s">
        <v>26</v>
      </c>
      <c r="AF48" s="615" t="s">
        <v>13</v>
      </c>
      <c r="AG48" s="615"/>
      <c r="AH48" s="615"/>
      <c r="AI48" s="616" t="s">
        <v>26</v>
      </c>
      <c r="AJ48" s="615" t="s">
        <v>14</v>
      </c>
      <c r="AK48" s="615"/>
      <c r="AL48" s="615"/>
      <c r="AM48" s="616" t="s">
        <v>26</v>
      </c>
      <c r="AN48" s="615" t="s">
        <v>15</v>
      </c>
      <c r="AO48" s="615"/>
      <c r="AP48" s="615"/>
      <c r="AQ48" s="616" t="s">
        <v>26</v>
      </c>
      <c r="AR48" s="618" t="s">
        <v>10</v>
      </c>
      <c r="AS48" s="618" t="s">
        <v>16</v>
      </c>
    </row>
    <row r="49" spans="1:45" ht="16.5" customHeight="1" thickBot="1" x14ac:dyDescent="0.3">
      <c r="A49" s="598"/>
      <c r="B49" s="598"/>
      <c r="C49" s="598"/>
      <c r="D49" s="34" t="s">
        <v>27</v>
      </c>
      <c r="E49" s="35" t="s">
        <v>28</v>
      </c>
      <c r="F49" s="36" t="s">
        <v>29</v>
      </c>
      <c r="G49" s="617"/>
      <c r="H49" s="34" t="s">
        <v>27</v>
      </c>
      <c r="I49" s="35" t="s">
        <v>28</v>
      </c>
      <c r="J49" s="36" t="s">
        <v>29</v>
      </c>
      <c r="K49" s="617"/>
      <c r="L49" s="37" t="s">
        <v>27</v>
      </c>
      <c r="M49" s="35" t="s">
        <v>28</v>
      </c>
      <c r="N49" s="38" t="s">
        <v>29</v>
      </c>
      <c r="O49" s="617"/>
      <c r="P49" s="37" t="s">
        <v>27</v>
      </c>
      <c r="Q49" s="35" t="s">
        <v>28</v>
      </c>
      <c r="R49" s="38" t="s">
        <v>29</v>
      </c>
      <c r="S49" s="617"/>
      <c r="T49" s="37" t="s">
        <v>27</v>
      </c>
      <c r="U49" s="35" t="s">
        <v>28</v>
      </c>
      <c r="V49" s="38" t="s">
        <v>29</v>
      </c>
      <c r="W49" s="617"/>
      <c r="X49" s="34" t="s">
        <v>27</v>
      </c>
      <c r="Y49" s="35" t="s">
        <v>28</v>
      </c>
      <c r="Z49" s="36" t="s">
        <v>29</v>
      </c>
      <c r="AA49" s="617"/>
      <c r="AB49" s="34" t="s">
        <v>27</v>
      </c>
      <c r="AC49" s="35" t="s">
        <v>28</v>
      </c>
      <c r="AD49" s="36" t="s">
        <v>29</v>
      </c>
      <c r="AE49" s="617"/>
      <c r="AF49" s="37" t="s">
        <v>27</v>
      </c>
      <c r="AG49" s="35" t="s">
        <v>28</v>
      </c>
      <c r="AH49" s="38" t="s">
        <v>29</v>
      </c>
      <c r="AI49" s="617"/>
      <c r="AJ49" s="37" t="s">
        <v>27</v>
      </c>
      <c r="AK49" s="35" t="s">
        <v>28</v>
      </c>
      <c r="AL49" s="38" t="s">
        <v>29</v>
      </c>
      <c r="AM49" s="617"/>
      <c r="AN49" s="37" t="s">
        <v>27</v>
      </c>
      <c r="AO49" s="35" t="s">
        <v>28</v>
      </c>
      <c r="AP49" s="38" t="s">
        <v>29</v>
      </c>
      <c r="AQ49" s="617"/>
      <c r="AR49" s="619"/>
      <c r="AS49" s="619"/>
    </row>
    <row r="50" spans="1:45" ht="16.5" customHeight="1" x14ac:dyDescent="0.25">
      <c r="A50" s="41">
        <v>1</v>
      </c>
      <c r="B50" s="42" t="s">
        <v>47</v>
      </c>
      <c r="C50" s="42" t="s">
        <v>58</v>
      </c>
      <c r="D50" s="43"/>
      <c r="E50" s="44"/>
      <c r="F50" s="45">
        <v>0</v>
      </c>
      <c r="G50" s="41">
        <f>SUM(D50:F50)</f>
        <v>0</v>
      </c>
      <c r="H50" s="43"/>
      <c r="I50" s="44"/>
      <c r="J50" s="45"/>
      <c r="K50" s="41">
        <f t="shared" ref="K50:K55" si="28">SUM(H50:J50)</f>
        <v>0</v>
      </c>
      <c r="L50" s="43"/>
      <c r="M50" s="44"/>
      <c r="N50" s="45">
        <v>15</v>
      </c>
      <c r="O50" s="41">
        <v>0</v>
      </c>
      <c r="P50" s="43"/>
      <c r="Q50" s="44"/>
      <c r="R50" s="45">
        <v>0</v>
      </c>
      <c r="S50" s="41">
        <f t="shared" ref="S50:S55" si="29">SUM(P50:R50)</f>
        <v>0</v>
      </c>
      <c r="T50" s="43">
        <v>0</v>
      </c>
      <c r="U50" s="44">
        <v>20</v>
      </c>
      <c r="V50" s="45">
        <v>10</v>
      </c>
      <c r="W50" s="41">
        <f t="shared" ref="W50:W55" si="30">SUM(T50:V50)</f>
        <v>30</v>
      </c>
      <c r="X50" s="43"/>
      <c r="Y50" s="44">
        <v>5</v>
      </c>
      <c r="Z50" s="45">
        <v>10</v>
      </c>
      <c r="AA50" s="41">
        <v>0</v>
      </c>
      <c r="AB50" s="43"/>
      <c r="AC50" s="44">
        <v>15</v>
      </c>
      <c r="AD50" s="45">
        <v>20</v>
      </c>
      <c r="AE50" s="41">
        <v>0</v>
      </c>
      <c r="AF50" s="43"/>
      <c r="AG50" s="44"/>
      <c r="AH50" s="45">
        <v>20</v>
      </c>
      <c r="AI50" s="41">
        <v>0</v>
      </c>
      <c r="AJ50" s="43"/>
      <c r="AK50" s="44"/>
      <c r="AL50" s="45">
        <v>0</v>
      </c>
      <c r="AM50" s="41">
        <f t="shared" ref="AM50:AM55" si="31">SUM(AJ50:AL50)</f>
        <v>0</v>
      </c>
      <c r="AN50" s="43"/>
      <c r="AO50" s="44"/>
      <c r="AP50" s="45"/>
      <c r="AQ50" s="41">
        <f t="shared" ref="AQ50:AQ56" si="32">SUM(AN50:AP50)</f>
        <v>0</v>
      </c>
      <c r="AR50" s="9">
        <f>SUM(AQ50,AM50,AI50,AE50,AA50,W50,S50,O50,K50,G50)</f>
        <v>30</v>
      </c>
      <c r="AS50" s="130"/>
    </row>
    <row r="51" spans="1:45" ht="16.5" customHeight="1" x14ac:dyDescent="0.25">
      <c r="A51" s="47">
        <v>2</v>
      </c>
      <c r="B51" s="48" t="s">
        <v>75</v>
      </c>
      <c r="C51" s="114" t="s">
        <v>76</v>
      </c>
      <c r="D51" s="40">
        <v>15</v>
      </c>
      <c r="E51" s="49">
        <v>20</v>
      </c>
      <c r="F51" s="50">
        <v>0</v>
      </c>
      <c r="G51" s="47">
        <f t="shared" ref="G51:G56" si="33">SUM(D51:F51)</f>
        <v>35</v>
      </c>
      <c r="H51" s="40">
        <v>5</v>
      </c>
      <c r="I51" s="49">
        <v>0</v>
      </c>
      <c r="J51" s="50"/>
      <c r="K51" s="47">
        <v>0</v>
      </c>
      <c r="L51" s="40">
        <v>0</v>
      </c>
      <c r="M51" s="49"/>
      <c r="N51" s="50"/>
      <c r="O51" s="47">
        <f t="shared" ref="O51:O56" si="34">SUM(L51:N51)</f>
        <v>0</v>
      </c>
      <c r="P51" s="40">
        <v>0</v>
      </c>
      <c r="Q51" s="49">
        <v>5</v>
      </c>
      <c r="R51" s="50"/>
      <c r="S51" s="47">
        <v>0</v>
      </c>
      <c r="T51" s="40">
        <v>20</v>
      </c>
      <c r="U51" s="49">
        <v>0</v>
      </c>
      <c r="V51" s="50"/>
      <c r="W51" s="47">
        <v>0</v>
      </c>
      <c r="X51" s="40">
        <v>0</v>
      </c>
      <c r="Y51" s="49"/>
      <c r="Z51" s="50"/>
      <c r="AA51" s="47">
        <f t="shared" ref="AA51:AA56" si="35">SUM(X51:Z51)</f>
        <v>0</v>
      </c>
      <c r="AB51" s="40">
        <v>15</v>
      </c>
      <c r="AC51" s="49"/>
      <c r="AD51" s="50"/>
      <c r="AE51" s="47">
        <v>0</v>
      </c>
      <c r="AF51" s="40">
        <v>0</v>
      </c>
      <c r="AG51" s="49">
        <v>5</v>
      </c>
      <c r="AH51" s="50"/>
      <c r="AI51" s="47">
        <v>0</v>
      </c>
      <c r="AJ51" s="40">
        <v>0</v>
      </c>
      <c r="AK51" s="49">
        <v>10</v>
      </c>
      <c r="AL51" s="50">
        <v>0</v>
      </c>
      <c r="AM51" s="47">
        <f t="shared" si="31"/>
        <v>10</v>
      </c>
      <c r="AN51" s="40">
        <v>10</v>
      </c>
      <c r="AO51" s="49">
        <v>10</v>
      </c>
      <c r="AP51" s="50"/>
      <c r="AQ51" s="47">
        <v>0</v>
      </c>
      <c r="AR51" s="13">
        <f t="shared" ref="AR51:AR56" si="36">SUM(AQ51,AM51,AI51,AE51,AA51,W51,S51,O51,K51,G51)</f>
        <v>45</v>
      </c>
      <c r="AS51" s="132"/>
    </row>
    <row r="52" spans="1:45" ht="16.5" customHeight="1" thickBot="1" x14ac:dyDescent="0.3">
      <c r="A52" s="52">
        <v>3</v>
      </c>
      <c r="B52" s="96" t="s">
        <v>51</v>
      </c>
      <c r="C52" s="96" t="s">
        <v>61</v>
      </c>
      <c r="D52" s="39">
        <v>15</v>
      </c>
      <c r="E52" s="54">
        <v>0</v>
      </c>
      <c r="F52" s="55">
        <v>0</v>
      </c>
      <c r="G52" s="52">
        <f t="shared" si="33"/>
        <v>15</v>
      </c>
      <c r="H52" s="39"/>
      <c r="I52" s="54">
        <v>0</v>
      </c>
      <c r="J52" s="55">
        <v>5</v>
      </c>
      <c r="K52" s="52">
        <v>0</v>
      </c>
      <c r="L52" s="39"/>
      <c r="M52" s="54"/>
      <c r="N52" s="55"/>
      <c r="O52" s="52">
        <f t="shared" si="34"/>
        <v>0</v>
      </c>
      <c r="P52" s="39"/>
      <c r="Q52" s="54">
        <v>0</v>
      </c>
      <c r="R52" s="55">
        <v>15</v>
      </c>
      <c r="S52" s="52">
        <v>0</v>
      </c>
      <c r="T52" s="39"/>
      <c r="U52" s="54">
        <v>0</v>
      </c>
      <c r="V52" s="55">
        <v>5</v>
      </c>
      <c r="W52" s="52">
        <v>0</v>
      </c>
      <c r="X52" s="39"/>
      <c r="Y52" s="54"/>
      <c r="Z52" s="55">
        <v>5</v>
      </c>
      <c r="AA52" s="52">
        <v>0</v>
      </c>
      <c r="AB52" s="39">
        <v>10</v>
      </c>
      <c r="AC52" s="54">
        <v>20</v>
      </c>
      <c r="AD52" s="55">
        <v>15</v>
      </c>
      <c r="AE52" s="52">
        <f t="shared" ref="AE52:AE55" si="37">SUM(AB52:AD52)</f>
        <v>45</v>
      </c>
      <c r="AF52" s="39">
        <v>5</v>
      </c>
      <c r="AG52" s="54">
        <v>5</v>
      </c>
      <c r="AH52" s="55">
        <v>15</v>
      </c>
      <c r="AI52" s="52">
        <f t="shared" ref="AI52:AI56" si="38">SUM(AF52:AH52)</f>
        <v>25</v>
      </c>
      <c r="AJ52" s="39">
        <v>20</v>
      </c>
      <c r="AK52" s="54">
        <v>0</v>
      </c>
      <c r="AL52" s="55">
        <v>0</v>
      </c>
      <c r="AM52" s="52">
        <f t="shared" si="31"/>
        <v>20</v>
      </c>
      <c r="AN52" s="39">
        <v>15</v>
      </c>
      <c r="AO52" s="54">
        <v>5</v>
      </c>
      <c r="AP52" s="55">
        <v>10</v>
      </c>
      <c r="AQ52" s="52">
        <f t="shared" si="32"/>
        <v>30</v>
      </c>
      <c r="AR52" s="17">
        <f t="shared" si="36"/>
        <v>135</v>
      </c>
      <c r="AS52" s="18">
        <v>4</v>
      </c>
    </row>
    <row r="53" spans="1:45" ht="16.5" customHeight="1" x14ac:dyDescent="0.25">
      <c r="A53" s="407">
        <v>4</v>
      </c>
      <c r="B53" s="408" t="s">
        <v>46</v>
      </c>
      <c r="C53" s="409" t="s">
        <v>79</v>
      </c>
      <c r="D53" s="410">
        <v>10</v>
      </c>
      <c r="E53" s="411">
        <v>10</v>
      </c>
      <c r="F53" s="407">
        <v>0</v>
      </c>
      <c r="G53" s="412">
        <f t="shared" si="33"/>
        <v>20</v>
      </c>
      <c r="H53" s="410">
        <v>15</v>
      </c>
      <c r="I53" s="411">
        <v>15</v>
      </c>
      <c r="J53" s="407"/>
      <c r="K53" s="412">
        <v>0</v>
      </c>
      <c r="L53" s="410">
        <v>10</v>
      </c>
      <c r="M53" s="411">
        <v>20</v>
      </c>
      <c r="N53" s="407">
        <v>0</v>
      </c>
      <c r="O53" s="412">
        <f t="shared" si="34"/>
        <v>30</v>
      </c>
      <c r="P53" s="410"/>
      <c r="Q53" s="411">
        <v>0</v>
      </c>
      <c r="R53" s="407"/>
      <c r="S53" s="412">
        <f t="shared" si="29"/>
        <v>0</v>
      </c>
      <c r="T53" s="410">
        <v>20</v>
      </c>
      <c r="U53" s="411">
        <v>5</v>
      </c>
      <c r="V53" s="407">
        <v>0</v>
      </c>
      <c r="W53" s="412">
        <f t="shared" si="30"/>
        <v>25</v>
      </c>
      <c r="X53" s="410"/>
      <c r="Y53" s="411">
        <v>0</v>
      </c>
      <c r="Z53" s="407"/>
      <c r="AA53" s="412">
        <f t="shared" si="35"/>
        <v>0</v>
      </c>
      <c r="AB53" s="410">
        <v>0</v>
      </c>
      <c r="AC53" s="411">
        <v>10</v>
      </c>
      <c r="AD53" s="407">
        <v>0</v>
      </c>
      <c r="AE53" s="412">
        <f t="shared" si="37"/>
        <v>10</v>
      </c>
      <c r="AF53" s="410"/>
      <c r="AG53" s="411"/>
      <c r="AH53" s="407">
        <v>0</v>
      </c>
      <c r="AI53" s="412">
        <f t="shared" si="38"/>
        <v>0</v>
      </c>
      <c r="AJ53" s="410"/>
      <c r="AK53" s="411"/>
      <c r="AL53" s="407"/>
      <c r="AM53" s="412">
        <f t="shared" si="31"/>
        <v>0</v>
      </c>
      <c r="AN53" s="410">
        <v>15</v>
      </c>
      <c r="AO53" s="411">
        <v>5</v>
      </c>
      <c r="AP53" s="407">
        <v>0</v>
      </c>
      <c r="AQ53" s="413">
        <f t="shared" si="32"/>
        <v>20</v>
      </c>
      <c r="AR53" s="414">
        <f t="shared" si="36"/>
        <v>105</v>
      </c>
      <c r="AS53" s="415">
        <v>2</v>
      </c>
    </row>
    <row r="54" spans="1:45" ht="16.5" customHeight="1" x14ac:dyDescent="0.25">
      <c r="A54" s="179">
        <v>5</v>
      </c>
      <c r="B54" s="133" t="s">
        <v>67</v>
      </c>
      <c r="C54" s="133" t="s">
        <v>57</v>
      </c>
      <c r="D54" s="181"/>
      <c r="E54" s="129">
        <v>5</v>
      </c>
      <c r="F54" s="182">
        <v>10</v>
      </c>
      <c r="G54" s="127">
        <v>0</v>
      </c>
      <c r="H54" s="181">
        <v>10</v>
      </c>
      <c r="I54" s="129">
        <v>20</v>
      </c>
      <c r="J54" s="182">
        <v>15</v>
      </c>
      <c r="K54" s="127">
        <f t="shared" si="28"/>
        <v>45</v>
      </c>
      <c r="L54" s="181">
        <v>5</v>
      </c>
      <c r="M54" s="129">
        <v>10</v>
      </c>
      <c r="N54" s="182">
        <v>0</v>
      </c>
      <c r="O54" s="127">
        <f t="shared" si="34"/>
        <v>15</v>
      </c>
      <c r="P54" s="181">
        <v>0</v>
      </c>
      <c r="Q54" s="129">
        <v>0</v>
      </c>
      <c r="R54" s="182">
        <v>0</v>
      </c>
      <c r="S54" s="127">
        <f t="shared" si="29"/>
        <v>0</v>
      </c>
      <c r="T54" s="181"/>
      <c r="U54" s="129"/>
      <c r="V54" s="182">
        <v>15</v>
      </c>
      <c r="W54" s="127">
        <v>0</v>
      </c>
      <c r="X54" s="181"/>
      <c r="Y54" s="129"/>
      <c r="Z54" s="182">
        <v>5</v>
      </c>
      <c r="AA54" s="127">
        <v>0</v>
      </c>
      <c r="AB54" s="181"/>
      <c r="AC54" s="129"/>
      <c r="AD54" s="182">
        <v>0</v>
      </c>
      <c r="AE54" s="127">
        <f t="shared" si="37"/>
        <v>0</v>
      </c>
      <c r="AF54" s="181"/>
      <c r="AG54" s="129"/>
      <c r="AH54" s="182">
        <v>10</v>
      </c>
      <c r="AI54" s="127">
        <v>0</v>
      </c>
      <c r="AJ54" s="181"/>
      <c r="AK54" s="129">
        <v>10</v>
      </c>
      <c r="AL54" s="182">
        <v>20</v>
      </c>
      <c r="AM54" s="127">
        <v>0</v>
      </c>
      <c r="AN54" s="181">
        <v>10</v>
      </c>
      <c r="AO54" s="129">
        <v>20</v>
      </c>
      <c r="AP54" s="182">
        <v>0</v>
      </c>
      <c r="AQ54" s="179">
        <f t="shared" si="32"/>
        <v>30</v>
      </c>
      <c r="AR54" s="95">
        <f t="shared" si="36"/>
        <v>90</v>
      </c>
      <c r="AS54" s="404"/>
    </row>
    <row r="55" spans="1:45" ht="18.75" x14ac:dyDescent="0.25">
      <c r="A55" s="290">
        <v>6</v>
      </c>
      <c r="B55" s="291" t="s">
        <v>49</v>
      </c>
      <c r="C55" s="291" t="s">
        <v>57</v>
      </c>
      <c r="D55" s="293">
        <v>20</v>
      </c>
      <c r="E55" s="294">
        <v>15</v>
      </c>
      <c r="F55" s="405">
        <v>10</v>
      </c>
      <c r="G55" s="296">
        <f t="shared" si="33"/>
        <v>45</v>
      </c>
      <c r="H55" s="293">
        <v>0</v>
      </c>
      <c r="I55" s="294">
        <v>15</v>
      </c>
      <c r="J55" s="405">
        <v>5</v>
      </c>
      <c r="K55" s="296">
        <f t="shared" si="28"/>
        <v>20</v>
      </c>
      <c r="L55" s="293"/>
      <c r="M55" s="294">
        <v>5</v>
      </c>
      <c r="N55" s="405">
        <v>15</v>
      </c>
      <c r="O55" s="296">
        <v>0</v>
      </c>
      <c r="P55" s="293">
        <v>15</v>
      </c>
      <c r="Q55" s="294">
        <v>0</v>
      </c>
      <c r="R55" s="405">
        <v>15</v>
      </c>
      <c r="S55" s="296">
        <f t="shared" si="29"/>
        <v>30</v>
      </c>
      <c r="T55" s="293">
        <v>0</v>
      </c>
      <c r="U55" s="294">
        <v>5</v>
      </c>
      <c r="V55" s="405">
        <v>0</v>
      </c>
      <c r="W55" s="296">
        <f t="shared" si="30"/>
        <v>5</v>
      </c>
      <c r="X55" s="293">
        <v>0</v>
      </c>
      <c r="Y55" s="294"/>
      <c r="Z55" s="405"/>
      <c r="AA55" s="296">
        <f t="shared" si="35"/>
        <v>0</v>
      </c>
      <c r="AB55" s="293">
        <v>0</v>
      </c>
      <c r="AC55" s="294">
        <v>0</v>
      </c>
      <c r="AD55" s="405">
        <v>15</v>
      </c>
      <c r="AE55" s="296">
        <f t="shared" si="37"/>
        <v>15</v>
      </c>
      <c r="AF55" s="293">
        <v>5</v>
      </c>
      <c r="AG55" s="294">
        <v>10</v>
      </c>
      <c r="AH55" s="405"/>
      <c r="AI55" s="296">
        <v>0</v>
      </c>
      <c r="AJ55" s="293">
        <v>20</v>
      </c>
      <c r="AK55" s="294">
        <v>10</v>
      </c>
      <c r="AL55" s="405">
        <v>10</v>
      </c>
      <c r="AM55" s="296">
        <f t="shared" si="31"/>
        <v>40</v>
      </c>
      <c r="AN55" s="293">
        <v>10</v>
      </c>
      <c r="AO55" s="294">
        <v>15</v>
      </c>
      <c r="AP55" s="405">
        <v>10</v>
      </c>
      <c r="AQ55" s="290">
        <f t="shared" si="32"/>
        <v>35</v>
      </c>
      <c r="AR55" s="299">
        <f t="shared" si="36"/>
        <v>190</v>
      </c>
      <c r="AS55" s="300">
        <v>1</v>
      </c>
    </row>
    <row r="56" spans="1:45" ht="16.5" thickBot="1" x14ac:dyDescent="0.3">
      <c r="A56" s="426">
        <v>7</v>
      </c>
      <c r="B56" s="427" t="s">
        <v>63</v>
      </c>
      <c r="C56" s="428" t="s">
        <v>64</v>
      </c>
      <c r="D56" s="429"/>
      <c r="E56" s="423">
        <v>0</v>
      </c>
      <c r="F56" s="430">
        <v>0</v>
      </c>
      <c r="G56" s="420">
        <f t="shared" si="33"/>
        <v>0</v>
      </c>
      <c r="H56" s="429">
        <v>5</v>
      </c>
      <c r="I56" s="423"/>
      <c r="J56" s="430">
        <v>0</v>
      </c>
      <c r="K56" s="420">
        <v>0</v>
      </c>
      <c r="L56" s="429"/>
      <c r="M56" s="423"/>
      <c r="N56" s="430"/>
      <c r="O56" s="420">
        <f t="shared" si="34"/>
        <v>0</v>
      </c>
      <c r="P56" s="429">
        <v>0</v>
      </c>
      <c r="Q56" s="423">
        <v>5</v>
      </c>
      <c r="R56" s="430"/>
      <c r="S56" s="420">
        <v>0</v>
      </c>
      <c r="T56" s="429"/>
      <c r="U56" s="423">
        <v>10</v>
      </c>
      <c r="V56" s="430">
        <v>15</v>
      </c>
      <c r="W56" s="420">
        <v>0</v>
      </c>
      <c r="X56" s="429">
        <v>0</v>
      </c>
      <c r="Y56" s="423">
        <v>20</v>
      </c>
      <c r="Z56" s="430">
        <v>20</v>
      </c>
      <c r="AA56" s="420">
        <f t="shared" si="35"/>
        <v>40</v>
      </c>
      <c r="AB56" s="429"/>
      <c r="AC56" s="423">
        <v>0</v>
      </c>
      <c r="AD56" s="430">
        <v>15</v>
      </c>
      <c r="AE56" s="420">
        <v>0</v>
      </c>
      <c r="AF56" s="429">
        <v>0</v>
      </c>
      <c r="AG56" s="423"/>
      <c r="AH56" s="430"/>
      <c r="AI56" s="420">
        <f t="shared" si="38"/>
        <v>0</v>
      </c>
      <c r="AJ56" s="429"/>
      <c r="AK56" s="423">
        <v>15</v>
      </c>
      <c r="AL56" s="430">
        <v>5</v>
      </c>
      <c r="AM56" s="420">
        <v>0</v>
      </c>
      <c r="AN56" s="429">
        <v>5</v>
      </c>
      <c r="AO56" s="423">
        <v>0</v>
      </c>
      <c r="AP56" s="430">
        <v>0</v>
      </c>
      <c r="AQ56" s="426">
        <f t="shared" si="32"/>
        <v>5</v>
      </c>
      <c r="AR56" s="431">
        <f t="shared" si="36"/>
        <v>45</v>
      </c>
      <c r="AS56" s="393">
        <v>3</v>
      </c>
    </row>
  </sheetData>
  <sortState ref="AS6:AY15">
    <sortCondition ref="AT6:AT15"/>
  </sortState>
  <mergeCells count="83">
    <mergeCell ref="AM48:AM49"/>
    <mergeCell ref="AI35:AI36"/>
    <mergeCell ref="AJ35:AL35"/>
    <mergeCell ref="AM35:AM36"/>
    <mergeCell ref="AB48:AD48"/>
    <mergeCell ref="AE48:AE49"/>
    <mergeCell ref="AF48:AH48"/>
    <mergeCell ref="AI48:AI49"/>
    <mergeCell ref="AJ48:AL48"/>
    <mergeCell ref="AF35:AH35"/>
    <mergeCell ref="AS3:AW3"/>
    <mergeCell ref="AN48:AP48"/>
    <mergeCell ref="AQ48:AQ49"/>
    <mergeCell ref="AR48:AR49"/>
    <mergeCell ref="AS48:AS49"/>
    <mergeCell ref="AN35:AP35"/>
    <mergeCell ref="AQ35:AQ36"/>
    <mergeCell ref="AR35:AR36"/>
    <mergeCell ref="AS35:AS36"/>
    <mergeCell ref="AA48:AA49"/>
    <mergeCell ref="A46:O46"/>
    <mergeCell ref="A48:A49"/>
    <mergeCell ref="B48:B49"/>
    <mergeCell ref="C48:C49"/>
    <mergeCell ref="D48:F48"/>
    <mergeCell ref="G48:G49"/>
    <mergeCell ref="H48:J48"/>
    <mergeCell ref="K48:K49"/>
    <mergeCell ref="L48:N48"/>
    <mergeCell ref="O48:O49"/>
    <mergeCell ref="P48:R48"/>
    <mergeCell ref="S48:S49"/>
    <mergeCell ref="T48:V48"/>
    <mergeCell ref="W48:W49"/>
    <mergeCell ref="X48:Z48"/>
    <mergeCell ref="W35:W36"/>
    <mergeCell ref="X35:Z35"/>
    <mergeCell ref="AA35:AA36"/>
    <mergeCell ref="AB35:AD35"/>
    <mergeCell ref="AE35:AE36"/>
    <mergeCell ref="T35:V35"/>
    <mergeCell ref="A35:A36"/>
    <mergeCell ref="B35:B36"/>
    <mergeCell ref="C35:C36"/>
    <mergeCell ref="D35:F35"/>
    <mergeCell ref="G35:G36"/>
    <mergeCell ref="H35:J35"/>
    <mergeCell ref="K35:K36"/>
    <mergeCell ref="L35:N35"/>
    <mergeCell ref="O35:O36"/>
    <mergeCell ref="P35:R35"/>
    <mergeCell ref="S35:S36"/>
    <mergeCell ref="A33:O33"/>
    <mergeCell ref="W19:W20"/>
    <mergeCell ref="X19:X20"/>
    <mergeCell ref="K19:K20"/>
    <mergeCell ref="L19:N19"/>
    <mergeCell ref="O19:O20"/>
    <mergeCell ref="P19:R19"/>
    <mergeCell ref="S19:S20"/>
    <mergeCell ref="T19:V19"/>
    <mergeCell ref="A19:A20"/>
    <mergeCell ref="B19:B20"/>
    <mergeCell ref="C19:C20"/>
    <mergeCell ref="D19:F19"/>
    <mergeCell ref="G19:G20"/>
    <mergeCell ref="H19:J19"/>
    <mergeCell ref="P4:R4"/>
    <mergeCell ref="S4:S5"/>
    <mergeCell ref="T4:V4"/>
    <mergeCell ref="W4:W5"/>
    <mergeCell ref="X4:X5"/>
    <mergeCell ref="A17:O17"/>
    <mergeCell ref="A2:O2"/>
    <mergeCell ref="A4:A5"/>
    <mergeCell ref="B4:B5"/>
    <mergeCell ref="C4:C5"/>
    <mergeCell ref="D4:F4"/>
    <mergeCell ref="G4:G5"/>
    <mergeCell ref="H4:J4"/>
    <mergeCell ref="K4:K5"/>
    <mergeCell ref="L4:N4"/>
    <mergeCell ref="O4:O5"/>
  </mergeCells>
  <pageMargins left="0.7" right="0.7" top="0.75" bottom="0.75" header="0.3" footer="0.3"/>
  <pageSetup paperSize="9" scale="4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78"/>
  <sheetViews>
    <sheetView topLeftCell="A7" zoomScale="80" zoomScaleNormal="80" workbookViewId="0">
      <selection activeCell="AT7" sqref="AT7"/>
    </sheetView>
  </sheetViews>
  <sheetFormatPr defaultRowHeight="15" x14ac:dyDescent="0.25"/>
  <cols>
    <col min="1" max="1" width="3.28515625" bestFit="1" customWidth="1"/>
    <col min="2" max="2" width="17.7109375" customWidth="1"/>
    <col min="3" max="3" width="24.85546875" bestFit="1" customWidth="1"/>
    <col min="4" max="44" width="4.140625" customWidth="1"/>
    <col min="45" max="45" width="6.85546875" customWidth="1"/>
  </cols>
  <sheetData>
    <row r="1" spans="1:25" ht="16.5" customHeight="1" thickBot="1" x14ac:dyDescent="0.3"/>
    <row r="2" spans="1:25" ht="16.5" customHeight="1" thickBot="1" x14ac:dyDescent="0.35">
      <c r="G2" s="622" t="s">
        <v>72</v>
      </c>
      <c r="H2" s="623"/>
      <c r="I2" s="623"/>
      <c r="J2" s="623"/>
      <c r="K2" s="623"/>
      <c r="L2" s="623"/>
      <c r="M2" s="623"/>
      <c r="N2" s="623"/>
      <c r="O2" s="623"/>
      <c r="P2" s="623"/>
      <c r="Q2" s="623"/>
      <c r="R2" s="623"/>
      <c r="S2" s="623"/>
      <c r="T2" s="623"/>
      <c r="U2" s="623"/>
      <c r="V2" s="624"/>
    </row>
    <row r="3" spans="1:25" ht="16.5" customHeight="1" thickBot="1" x14ac:dyDescent="0.3"/>
    <row r="4" spans="1:25" ht="16.5" customHeight="1" thickBot="1" x14ac:dyDescent="0.5">
      <c r="A4" s="687" t="s">
        <v>77</v>
      </c>
      <c r="B4" s="688"/>
      <c r="C4" s="688"/>
      <c r="D4" s="688"/>
      <c r="E4" s="688"/>
      <c r="F4" s="688"/>
      <c r="G4" s="688"/>
      <c r="H4" s="688"/>
      <c r="I4" s="688"/>
      <c r="J4" s="688"/>
      <c r="K4" s="688"/>
      <c r="L4" s="688"/>
      <c r="M4" s="688"/>
      <c r="N4" s="688"/>
      <c r="O4" s="689"/>
      <c r="P4" s="56"/>
      <c r="Q4" s="56"/>
      <c r="R4" s="56"/>
      <c r="S4" s="56"/>
      <c r="T4" s="56"/>
      <c r="U4" s="56"/>
      <c r="V4" s="56"/>
      <c r="W4" s="56"/>
      <c r="X4" s="56"/>
    </row>
    <row r="5" spans="1:25" ht="16.5" customHeight="1" thickBot="1" x14ac:dyDescent="0.3">
      <c r="A5" s="31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</row>
    <row r="6" spans="1:25" ht="16.5" customHeight="1" x14ac:dyDescent="0.25">
      <c r="A6" s="597" t="s">
        <v>2</v>
      </c>
      <c r="B6" s="597" t="s">
        <v>3</v>
      </c>
      <c r="C6" s="597" t="s">
        <v>4</v>
      </c>
      <c r="D6" s="615" t="s">
        <v>5</v>
      </c>
      <c r="E6" s="615"/>
      <c r="F6" s="621"/>
      <c r="G6" s="616" t="s">
        <v>26</v>
      </c>
      <c r="H6" s="620" t="s">
        <v>6</v>
      </c>
      <c r="I6" s="615"/>
      <c r="J6" s="621"/>
      <c r="K6" s="616" t="s">
        <v>26</v>
      </c>
      <c r="L6" s="615" t="s">
        <v>7</v>
      </c>
      <c r="M6" s="615"/>
      <c r="N6" s="615"/>
      <c r="O6" s="616" t="s">
        <v>26</v>
      </c>
      <c r="P6" s="615" t="s">
        <v>8</v>
      </c>
      <c r="Q6" s="615"/>
      <c r="R6" s="615"/>
      <c r="S6" s="616" t="s">
        <v>26</v>
      </c>
      <c r="T6" s="615" t="s">
        <v>9</v>
      </c>
      <c r="U6" s="615"/>
      <c r="V6" s="615"/>
      <c r="W6" s="616" t="s">
        <v>26</v>
      </c>
      <c r="X6" s="618" t="s">
        <v>10</v>
      </c>
    </row>
    <row r="7" spans="1:25" ht="16.5" customHeight="1" thickBot="1" x14ac:dyDescent="0.3">
      <c r="A7" s="598"/>
      <c r="B7" s="598"/>
      <c r="C7" s="598"/>
      <c r="D7" s="37" t="s">
        <v>27</v>
      </c>
      <c r="E7" s="35" t="s">
        <v>28</v>
      </c>
      <c r="F7" s="36" t="s">
        <v>29</v>
      </c>
      <c r="G7" s="617"/>
      <c r="H7" s="34" t="s">
        <v>27</v>
      </c>
      <c r="I7" s="35" t="s">
        <v>28</v>
      </c>
      <c r="J7" s="36" t="s">
        <v>29</v>
      </c>
      <c r="K7" s="617"/>
      <c r="L7" s="37" t="s">
        <v>27</v>
      </c>
      <c r="M7" s="35" t="s">
        <v>28</v>
      </c>
      <c r="N7" s="38" t="s">
        <v>29</v>
      </c>
      <c r="O7" s="617"/>
      <c r="P7" s="37" t="s">
        <v>27</v>
      </c>
      <c r="Q7" s="35" t="s">
        <v>28</v>
      </c>
      <c r="R7" s="38" t="s">
        <v>29</v>
      </c>
      <c r="S7" s="617"/>
      <c r="T7" s="37" t="s">
        <v>27</v>
      </c>
      <c r="U7" s="35" t="s">
        <v>28</v>
      </c>
      <c r="V7" s="38" t="s">
        <v>29</v>
      </c>
      <c r="W7" s="617"/>
      <c r="X7" s="619"/>
    </row>
    <row r="8" spans="1:25" ht="16.5" customHeight="1" x14ac:dyDescent="0.25">
      <c r="A8" s="245">
        <v>1</v>
      </c>
      <c r="B8" s="353" t="s">
        <v>73</v>
      </c>
      <c r="C8" s="353" t="s">
        <v>74</v>
      </c>
      <c r="D8" s="359"/>
      <c r="E8" s="356">
        <v>15</v>
      </c>
      <c r="F8" s="357">
        <v>5</v>
      </c>
      <c r="G8" s="358">
        <f t="shared" ref="G8:G16" si="0">SUM(D8:F8)</f>
        <v>20</v>
      </c>
      <c r="H8" s="359"/>
      <c r="I8" s="356">
        <v>15</v>
      </c>
      <c r="J8" s="357">
        <v>20</v>
      </c>
      <c r="K8" s="358">
        <f t="shared" ref="K8:K16" si="1">SUM(H8:J8)</f>
        <v>35</v>
      </c>
      <c r="L8" s="359"/>
      <c r="M8" s="356">
        <v>20</v>
      </c>
      <c r="N8" s="357">
        <v>20</v>
      </c>
      <c r="O8" s="358">
        <f t="shared" ref="O8:O16" si="2">SUM(L8:N8)</f>
        <v>40</v>
      </c>
      <c r="P8" s="359">
        <v>20</v>
      </c>
      <c r="Q8" s="356">
        <v>5</v>
      </c>
      <c r="R8" s="357">
        <v>10</v>
      </c>
      <c r="S8" s="358">
        <f t="shared" ref="S8:S16" si="3">SUM(P8:R8)</f>
        <v>35</v>
      </c>
      <c r="T8" s="359">
        <v>10</v>
      </c>
      <c r="U8" s="356">
        <v>0</v>
      </c>
      <c r="V8" s="357">
        <v>20</v>
      </c>
      <c r="W8" s="358">
        <f t="shared" ref="W8:W16" si="4">SUM(T8:V8)</f>
        <v>30</v>
      </c>
      <c r="X8" s="246">
        <f t="shared" ref="X8:X16" si="5">SUM(W8,S8,O8,K8,G8)</f>
        <v>160</v>
      </c>
    </row>
    <row r="9" spans="1:25" ht="16.5" customHeight="1" x14ac:dyDescent="0.25">
      <c r="A9" s="247">
        <v>2</v>
      </c>
      <c r="B9" s="360" t="s">
        <v>49</v>
      </c>
      <c r="C9" s="375" t="s">
        <v>57</v>
      </c>
      <c r="D9" s="366"/>
      <c r="E9" s="363">
        <v>15</v>
      </c>
      <c r="F9" s="364"/>
      <c r="G9" s="365">
        <f t="shared" si="0"/>
        <v>15</v>
      </c>
      <c r="H9" s="366">
        <v>5</v>
      </c>
      <c r="I9" s="363">
        <v>15</v>
      </c>
      <c r="J9" s="364">
        <v>5</v>
      </c>
      <c r="K9" s="365">
        <f t="shared" si="1"/>
        <v>25</v>
      </c>
      <c r="L9" s="366">
        <v>10</v>
      </c>
      <c r="M9" s="363">
        <v>10</v>
      </c>
      <c r="N9" s="364"/>
      <c r="O9" s="365">
        <f t="shared" si="2"/>
        <v>20</v>
      </c>
      <c r="P9" s="366">
        <v>20</v>
      </c>
      <c r="Q9" s="363">
        <v>15</v>
      </c>
      <c r="R9" s="364"/>
      <c r="S9" s="365">
        <f t="shared" si="3"/>
        <v>35</v>
      </c>
      <c r="T9" s="366">
        <v>5</v>
      </c>
      <c r="U9" s="363">
        <v>15</v>
      </c>
      <c r="V9" s="364"/>
      <c r="W9" s="365">
        <f t="shared" si="4"/>
        <v>20</v>
      </c>
      <c r="X9" s="248">
        <f t="shared" si="5"/>
        <v>115</v>
      </c>
      <c r="Y9" s="165"/>
    </row>
    <row r="10" spans="1:25" ht="16.5" customHeight="1" x14ac:dyDescent="0.25">
      <c r="A10" s="247">
        <v>3</v>
      </c>
      <c r="B10" s="360" t="s">
        <v>48</v>
      </c>
      <c r="C10" s="360" t="s">
        <v>57</v>
      </c>
      <c r="D10" s="366">
        <v>10</v>
      </c>
      <c r="E10" s="363"/>
      <c r="F10" s="364"/>
      <c r="G10" s="365">
        <f t="shared" si="0"/>
        <v>10</v>
      </c>
      <c r="H10" s="366">
        <v>20</v>
      </c>
      <c r="I10" s="363">
        <v>20</v>
      </c>
      <c r="J10" s="364"/>
      <c r="K10" s="365">
        <f t="shared" si="1"/>
        <v>40</v>
      </c>
      <c r="L10" s="366"/>
      <c r="M10" s="363">
        <v>10</v>
      </c>
      <c r="N10" s="364"/>
      <c r="O10" s="365">
        <f t="shared" si="2"/>
        <v>10</v>
      </c>
      <c r="P10" s="366"/>
      <c r="Q10" s="363">
        <v>20</v>
      </c>
      <c r="R10" s="364"/>
      <c r="S10" s="365">
        <f t="shared" si="3"/>
        <v>20</v>
      </c>
      <c r="T10" s="366">
        <v>15</v>
      </c>
      <c r="U10" s="363">
        <v>20</v>
      </c>
      <c r="V10" s="364"/>
      <c r="W10" s="365">
        <f t="shared" si="4"/>
        <v>35</v>
      </c>
      <c r="X10" s="248">
        <f t="shared" si="5"/>
        <v>115</v>
      </c>
    </row>
    <row r="11" spans="1:25" ht="16.5" customHeight="1" x14ac:dyDescent="0.25">
      <c r="A11" s="247">
        <v>4</v>
      </c>
      <c r="B11" s="360" t="s">
        <v>47</v>
      </c>
      <c r="C11" s="360" t="s">
        <v>58</v>
      </c>
      <c r="D11" s="366"/>
      <c r="E11" s="363">
        <v>5</v>
      </c>
      <c r="F11" s="364"/>
      <c r="G11" s="365">
        <f t="shared" si="0"/>
        <v>5</v>
      </c>
      <c r="H11" s="366"/>
      <c r="I11" s="363">
        <v>5</v>
      </c>
      <c r="J11" s="364">
        <v>5</v>
      </c>
      <c r="K11" s="365">
        <f t="shared" si="1"/>
        <v>10</v>
      </c>
      <c r="L11" s="366"/>
      <c r="M11" s="363">
        <v>15</v>
      </c>
      <c r="N11" s="364">
        <v>20</v>
      </c>
      <c r="O11" s="365">
        <f t="shared" si="2"/>
        <v>35</v>
      </c>
      <c r="P11" s="366"/>
      <c r="Q11" s="363">
        <v>20</v>
      </c>
      <c r="R11" s="364"/>
      <c r="S11" s="365">
        <f t="shared" si="3"/>
        <v>20</v>
      </c>
      <c r="T11" s="366"/>
      <c r="U11" s="363">
        <v>5</v>
      </c>
      <c r="V11" s="364">
        <v>15</v>
      </c>
      <c r="W11" s="365">
        <f t="shared" si="4"/>
        <v>20</v>
      </c>
      <c r="X11" s="248">
        <f t="shared" si="5"/>
        <v>90</v>
      </c>
    </row>
    <row r="12" spans="1:25" ht="16.5" customHeight="1" x14ac:dyDescent="0.25">
      <c r="A12" s="247">
        <v>5</v>
      </c>
      <c r="B12" s="360" t="s">
        <v>46</v>
      </c>
      <c r="C12" s="360" t="s">
        <v>79</v>
      </c>
      <c r="D12" s="366"/>
      <c r="E12" s="363"/>
      <c r="F12" s="364">
        <v>0</v>
      </c>
      <c r="G12" s="365">
        <f t="shared" si="0"/>
        <v>0</v>
      </c>
      <c r="H12" s="366">
        <v>20</v>
      </c>
      <c r="I12" s="363">
        <v>15</v>
      </c>
      <c r="J12" s="364">
        <v>20</v>
      </c>
      <c r="K12" s="365">
        <f t="shared" si="1"/>
        <v>55</v>
      </c>
      <c r="L12" s="366"/>
      <c r="M12" s="363">
        <v>20</v>
      </c>
      <c r="N12" s="364">
        <v>0</v>
      </c>
      <c r="O12" s="365">
        <f t="shared" si="2"/>
        <v>20</v>
      </c>
      <c r="P12" s="366"/>
      <c r="Q12" s="363">
        <v>10</v>
      </c>
      <c r="R12" s="364"/>
      <c r="S12" s="365">
        <f t="shared" si="3"/>
        <v>10</v>
      </c>
      <c r="T12" s="366"/>
      <c r="U12" s="363"/>
      <c r="V12" s="364"/>
      <c r="W12" s="365">
        <f t="shared" si="4"/>
        <v>0</v>
      </c>
      <c r="X12" s="248">
        <f t="shared" si="5"/>
        <v>85</v>
      </c>
    </row>
    <row r="13" spans="1:25" ht="16.5" customHeight="1" x14ac:dyDescent="0.25">
      <c r="A13" s="367">
        <v>6</v>
      </c>
      <c r="B13" s="375" t="s">
        <v>56</v>
      </c>
      <c r="C13" s="375" t="s">
        <v>45</v>
      </c>
      <c r="D13" s="374">
        <v>5</v>
      </c>
      <c r="E13" s="371">
        <v>10</v>
      </c>
      <c r="F13" s="372"/>
      <c r="G13" s="373">
        <f t="shared" si="0"/>
        <v>15</v>
      </c>
      <c r="H13" s="374">
        <v>15</v>
      </c>
      <c r="I13" s="371"/>
      <c r="J13" s="372"/>
      <c r="K13" s="373">
        <f t="shared" si="1"/>
        <v>15</v>
      </c>
      <c r="L13" s="374">
        <v>0</v>
      </c>
      <c r="M13" s="371"/>
      <c r="N13" s="372"/>
      <c r="O13" s="373">
        <f t="shared" si="2"/>
        <v>0</v>
      </c>
      <c r="P13" s="374">
        <v>20</v>
      </c>
      <c r="Q13" s="371"/>
      <c r="R13" s="372"/>
      <c r="S13" s="373">
        <f t="shared" si="3"/>
        <v>20</v>
      </c>
      <c r="T13" s="374"/>
      <c r="U13" s="371">
        <v>5</v>
      </c>
      <c r="V13" s="372"/>
      <c r="W13" s="373">
        <f t="shared" si="4"/>
        <v>5</v>
      </c>
      <c r="X13" s="376">
        <f t="shared" si="5"/>
        <v>55</v>
      </c>
    </row>
    <row r="14" spans="1:25" ht="16.5" customHeight="1" x14ac:dyDescent="0.25">
      <c r="A14" s="247">
        <v>7</v>
      </c>
      <c r="B14" s="360" t="s">
        <v>43</v>
      </c>
      <c r="C14" s="360" t="s">
        <v>57</v>
      </c>
      <c r="D14" s="366">
        <v>0</v>
      </c>
      <c r="E14" s="363">
        <v>20</v>
      </c>
      <c r="F14" s="364">
        <v>0</v>
      </c>
      <c r="G14" s="365">
        <f t="shared" si="0"/>
        <v>20</v>
      </c>
      <c r="H14" s="366"/>
      <c r="I14" s="363"/>
      <c r="J14" s="364"/>
      <c r="K14" s="365">
        <f t="shared" si="1"/>
        <v>0</v>
      </c>
      <c r="L14" s="366"/>
      <c r="M14" s="363">
        <v>0</v>
      </c>
      <c r="N14" s="364"/>
      <c r="O14" s="365">
        <f t="shared" si="2"/>
        <v>0</v>
      </c>
      <c r="P14" s="366">
        <v>5</v>
      </c>
      <c r="Q14" s="363">
        <v>5</v>
      </c>
      <c r="R14" s="364">
        <v>5</v>
      </c>
      <c r="S14" s="365">
        <f t="shared" si="3"/>
        <v>15</v>
      </c>
      <c r="T14" s="366"/>
      <c r="U14" s="363">
        <v>10</v>
      </c>
      <c r="V14" s="364"/>
      <c r="W14" s="365">
        <f t="shared" si="4"/>
        <v>10</v>
      </c>
      <c r="X14" s="248">
        <f t="shared" si="5"/>
        <v>45</v>
      </c>
    </row>
    <row r="15" spans="1:25" ht="16.5" customHeight="1" x14ac:dyDescent="0.25">
      <c r="A15" s="247">
        <v>8</v>
      </c>
      <c r="B15" s="360" t="s">
        <v>65</v>
      </c>
      <c r="C15" s="360" t="s">
        <v>57</v>
      </c>
      <c r="D15" s="366"/>
      <c r="E15" s="363">
        <v>10</v>
      </c>
      <c r="F15" s="364">
        <v>0</v>
      </c>
      <c r="G15" s="365">
        <f t="shared" si="0"/>
        <v>10</v>
      </c>
      <c r="H15" s="366">
        <v>0</v>
      </c>
      <c r="I15" s="363"/>
      <c r="J15" s="364">
        <v>5</v>
      </c>
      <c r="K15" s="365">
        <f t="shared" si="1"/>
        <v>5</v>
      </c>
      <c r="L15" s="366">
        <v>15</v>
      </c>
      <c r="M15" s="363">
        <v>5</v>
      </c>
      <c r="N15" s="364"/>
      <c r="O15" s="365">
        <f t="shared" si="2"/>
        <v>20</v>
      </c>
      <c r="P15" s="366">
        <v>5</v>
      </c>
      <c r="Q15" s="363">
        <v>0</v>
      </c>
      <c r="R15" s="364"/>
      <c r="S15" s="365">
        <f t="shared" si="3"/>
        <v>5</v>
      </c>
      <c r="T15" s="366"/>
      <c r="U15" s="363"/>
      <c r="V15" s="364"/>
      <c r="W15" s="365">
        <f t="shared" si="4"/>
        <v>0</v>
      </c>
      <c r="X15" s="248">
        <f t="shared" si="5"/>
        <v>40</v>
      </c>
    </row>
    <row r="16" spans="1:25" ht="16.5" customHeight="1" thickBot="1" x14ac:dyDescent="0.3">
      <c r="A16" s="125">
        <v>9</v>
      </c>
      <c r="B16" s="101" t="s">
        <v>51</v>
      </c>
      <c r="C16" s="96" t="s">
        <v>61</v>
      </c>
      <c r="D16" s="178"/>
      <c r="E16" s="54"/>
      <c r="F16" s="126"/>
      <c r="G16" s="52">
        <f t="shared" si="0"/>
        <v>0</v>
      </c>
      <c r="H16" s="178"/>
      <c r="I16" s="54"/>
      <c r="J16" s="126"/>
      <c r="K16" s="52">
        <f t="shared" si="1"/>
        <v>0</v>
      </c>
      <c r="L16" s="178"/>
      <c r="M16" s="54"/>
      <c r="N16" s="126"/>
      <c r="O16" s="52">
        <f t="shared" si="2"/>
        <v>0</v>
      </c>
      <c r="P16" s="178"/>
      <c r="Q16" s="54"/>
      <c r="R16" s="126"/>
      <c r="S16" s="52">
        <f t="shared" si="3"/>
        <v>0</v>
      </c>
      <c r="T16" s="178"/>
      <c r="U16" s="54"/>
      <c r="V16" s="126"/>
      <c r="W16" s="52">
        <f t="shared" si="4"/>
        <v>0</v>
      </c>
      <c r="X16" s="183">
        <f t="shared" si="5"/>
        <v>0</v>
      </c>
    </row>
    <row r="17" spans="1:45" ht="16.5" customHeight="1" thickBot="1" x14ac:dyDescent="0.3">
      <c r="A17" s="165"/>
      <c r="B17" s="166"/>
      <c r="C17" s="166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</row>
    <row r="18" spans="1:45" ht="16.5" customHeight="1" thickBot="1" x14ac:dyDescent="0.5">
      <c r="A18" s="687" t="s">
        <v>78</v>
      </c>
      <c r="B18" s="688"/>
      <c r="C18" s="688"/>
      <c r="D18" s="688"/>
      <c r="E18" s="688"/>
      <c r="F18" s="688"/>
      <c r="G18" s="688"/>
      <c r="H18" s="688"/>
      <c r="I18" s="688"/>
      <c r="J18" s="688"/>
      <c r="K18" s="688"/>
      <c r="L18" s="688"/>
      <c r="M18" s="688"/>
      <c r="N18" s="688"/>
      <c r="O18" s="689"/>
      <c r="P18" s="56"/>
      <c r="Q18" s="56"/>
      <c r="R18" s="56"/>
      <c r="S18" s="56"/>
      <c r="T18" s="56"/>
      <c r="U18" s="56"/>
      <c r="V18" s="56"/>
      <c r="W18" s="56"/>
    </row>
    <row r="19" spans="1:45" ht="16.5" customHeight="1" thickBot="1" x14ac:dyDescent="0.3">
      <c r="A19" s="31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</row>
    <row r="20" spans="1:45" ht="16.5" customHeight="1" x14ac:dyDescent="0.25">
      <c r="A20" s="597" t="s">
        <v>2</v>
      </c>
      <c r="B20" s="597" t="s">
        <v>3</v>
      </c>
      <c r="C20" s="597" t="s">
        <v>4</v>
      </c>
      <c r="D20" s="620" t="s">
        <v>5</v>
      </c>
      <c r="E20" s="615"/>
      <c r="F20" s="621"/>
      <c r="G20" s="616" t="s">
        <v>26</v>
      </c>
      <c r="H20" s="620" t="s">
        <v>6</v>
      </c>
      <c r="I20" s="615"/>
      <c r="J20" s="621"/>
      <c r="K20" s="616" t="s">
        <v>26</v>
      </c>
      <c r="L20" s="615" t="s">
        <v>7</v>
      </c>
      <c r="M20" s="615"/>
      <c r="N20" s="615"/>
      <c r="O20" s="616" t="s">
        <v>26</v>
      </c>
      <c r="P20" s="615" t="s">
        <v>8</v>
      </c>
      <c r="Q20" s="615"/>
      <c r="R20" s="615"/>
      <c r="S20" s="616" t="s">
        <v>26</v>
      </c>
      <c r="T20" s="615" t="s">
        <v>9</v>
      </c>
      <c r="U20" s="615"/>
      <c r="V20" s="615"/>
      <c r="W20" s="616" t="s">
        <v>26</v>
      </c>
      <c r="X20" s="620" t="s">
        <v>11</v>
      </c>
      <c r="Y20" s="615"/>
      <c r="Z20" s="621"/>
      <c r="AA20" s="616" t="s">
        <v>26</v>
      </c>
      <c r="AB20" s="620" t="s">
        <v>12</v>
      </c>
      <c r="AC20" s="615"/>
      <c r="AD20" s="621"/>
      <c r="AE20" s="616" t="s">
        <v>26</v>
      </c>
      <c r="AF20" s="615" t="s">
        <v>13</v>
      </c>
      <c r="AG20" s="615"/>
      <c r="AH20" s="615"/>
      <c r="AI20" s="616" t="s">
        <v>26</v>
      </c>
      <c r="AJ20" s="615" t="s">
        <v>14</v>
      </c>
      <c r="AK20" s="615"/>
      <c r="AL20" s="615"/>
      <c r="AM20" s="616" t="s">
        <v>26</v>
      </c>
      <c r="AN20" s="615" t="s">
        <v>15</v>
      </c>
      <c r="AO20" s="615"/>
      <c r="AP20" s="615"/>
      <c r="AQ20" s="616" t="s">
        <v>26</v>
      </c>
      <c r="AR20" s="618" t="s">
        <v>10</v>
      </c>
      <c r="AS20" s="698" t="s">
        <v>16</v>
      </c>
    </row>
    <row r="21" spans="1:45" ht="16.5" customHeight="1" thickBot="1" x14ac:dyDescent="0.3">
      <c r="A21" s="598"/>
      <c r="B21" s="598"/>
      <c r="C21" s="598"/>
      <c r="D21" s="440" t="s">
        <v>27</v>
      </c>
      <c r="E21" s="441" t="s">
        <v>28</v>
      </c>
      <c r="F21" s="442" t="s">
        <v>29</v>
      </c>
      <c r="G21" s="697"/>
      <c r="H21" s="440" t="s">
        <v>27</v>
      </c>
      <c r="I21" s="441" t="s">
        <v>28</v>
      </c>
      <c r="J21" s="442" t="s">
        <v>29</v>
      </c>
      <c r="K21" s="697"/>
      <c r="L21" s="443" t="s">
        <v>27</v>
      </c>
      <c r="M21" s="441" t="s">
        <v>28</v>
      </c>
      <c r="N21" s="444" t="s">
        <v>29</v>
      </c>
      <c r="O21" s="697"/>
      <c r="P21" s="443" t="s">
        <v>27</v>
      </c>
      <c r="Q21" s="441" t="s">
        <v>28</v>
      </c>
      <c r="R21" s="444" t="s">
        <v>29</v>
      </c>
      <c r="S21" s="697"/>
      <c r="T21" s="443" t="s">
        <v>27</v>
      </c>
      <c r="U21" s="441" t="s">
        <v>28</v>
      </c>
      <c r="V21" s="444" t="s">
        <v>29</v>
      </c>
      <c r="W21" s="697"/>
      <c r="X21" s="440" t="s">
        <v>27</v>
      </c>
      <c r="Y21" s="441" t="s">
        <v>28</v>
      </c>
      <c r="Z21" s="442" t="s">
        <v>29</v>
      </c>
      <c r="AA21" s="697"/>
      <c r="AB21" s="440" t="s">
        <v>27</v>
      </c>
      <c r="AC21" s="441" t="s">
        <v>28</v>
      </c>
      <c r="AD21" s="442" t="s">
        <v>29</v>
      </c>
      <c r="AE21" s="697"/>
      <c r="AF21" s="443" t="s">
        <v>27</v>
      </c>
      <c r="AG21" s="441" t="s">
        <v>28</v>
      </c>
      <c r="AH21" s="444" t="s">
        <v>29</v>
      </c>
      <c r="AI21" s="697"/>
      <c r="AJ21" s="443" t="s">
        <v>27</v>
      </c>
      <c r="AK21" s="441" t="s">
        <v>28</v>
      </c>
      <c r="AL21" s="444" t="s">
        <v>29</v>
      </c>
      <c r="AM21" s="697"/>
      <c r="AN21" s="443" t="s">
        <v>27</v>
      </c>
      <c r="AO21" s="441" t="s">
        <v>28</v>
      </c>
      <c r="AP21" s="444" t="s">
        <v>29</v>
      </c>
      <c r="AQ21" s="697"/>
      <c r="AR21" s="700"/>
      <c r="AS21" s="699"/>
    </row>
    <row r="22" spans="1:45" ht="16.5" customHeight="1" x14ac:dyDescent="0.25">
      <c r="A22" s="124">
        <v>1</v>
      </c>
      <c r="B22" s="51" t="s">
        <v>43</v>
      </c>
      <c r="C22" s="51" t="s">
        <v>57</v>
      </c>
      <c r="D22" s="181"/>
      <c r="E22" s="129"/>
      <c r="F22" s="439">
        <v>0</v>
      </c>
      <c r="G22" s="127">
        <f t="shared" ref="G22:G28" si="6">SUM(D22:F22)</f>
        <v>0</v>
      </c>
      <c r="H22" s="128"/>
      <c r="I22" s="129"/>
      <c r="J22" s="439">
        <v>20</v>
      </c>
      <c r="K22" s="127">
        <f t="shared" ref="K22:K28" si="7">SUM(H22:J22)</f>
        <v>20</v>
      </c>
      <c r="L22" s="128"/>
      <c r="M22" s="129">
        <v>20</v>
      </c>
      <c r="N22" s="439">
        <v>0</v>
      </c>
      <c r="O22" s="127">
        <f t="shared" ref="O22:O28" si="8">SUM(L22:N22)</f>
        <v>20</v>
      </c>
      <c r="P22" s="128"/>
      <c r="Q22" s="129">
        <v>5</v>
      </c>
      <c r="R22" s="439">
        <v>20</v>
      </c>
      <c r="S22" s="127">
        <f t="shared" ref="S22:S28" si="9">SUM(P22:R22)</f>
        <v>25</v>
      </c>
      <c r="T22" s="128"/>
      <c r="U22" s="129"/>
      <c r="V22" s="439">
        <v>20</v>
      </c>
      <c r="W22" s="127">
        <f t="shared" ref="W22:W28" si="10">SUM(T22:V22)</f>
        <v>20</v>
      </c>
      <c r="X22" s="128">
        <v>20</v>
      </c>
      <c r="Y22" s="129">
        <v>20</v>
      </c>
      <c r="Z22" s="439">
        <v>10</v>
      </c>
      <c r="AA22" s="127">
        <f t="shared" ref="AA22:AA28" si="11">SUM(X22:Z22)</f>
        <v>50</v>
      </c>
      <c r="AB22" s="128"/>
      <c r="AC22" s="129"/>
      <c r="AD22" s="439">
        <v>5</v>
      </c>
      <c r="AE22" s="127">
        <f t="shared" ref="AE22:AE28" si="12">SUM(AB22:AD22)</f>
        <v>5</v>
      </c>
      <c r="AF22" s="128">
        <v>5</v>
      </c>
      <c r="AG22" s="129">
        <v>20</v>
      </c>
      <c r="AH22" s="439">
        <v>15</v>
      </c>
      <c r="AI22" s="127">
        <f t="shared" ref="AI22:AI28" si="13">SUM(AF22:AH22)</f>
        <v>40</v>
      </c>
      <c r="AJ22" s="128">
        <v>10</v>
      </c>
      <c r="AK22" s="129"/>
      <c r="AL22" s="439">
        <v>0</v>
      </c>
      <c r="AM22" s="127">
        <f t="shared" ref="AM22:AM28" si="14">SUM(AJ22:AL22)</f>
        <v>10</v>
      </c>
      <c r="AN22" s="128"/>
      <c r="AO22" s="129"/>
      <c r="AP22" s="439"/>
      <c r="AQ22" s="127">
        <f t="shared" ref="AQ22:AQ28" si="15">SUM(AN22:AP22)</f>
        <v>0</v>
      </c>
      <c r="AR22" s="110">
        <f t="shared" ref="AR22:AR28" si="16">SUM(AQ22,AM22,AI22,AE22,AA22,W22,S22,O22,K22,G22)</f>
        <v>190</v>
      </c>
      <c r="AS22" s="61">
        <v>4</v>
      </c>
    </row>
    <row r="23" spans="1:45" ht="16.5" customHeight="1" x14ac:dyDescent="0.25">
      <c r="A23" s="124">
        <v>2</v>
      </c>
      <c r="B23" s="51" t="s">
        <v>56</v>
      </c>
      <c r="C23" s="51" t="s">
        <v>45</v>
      </c>
      <c r="D23" s="177">
        <v>0</v>
      </c>
      <c r="E23" s="49"/>
      <c r="F23" s="50"/>
      <c r="G23" s="47">
        <f t="shared" si="6"/>
        <v>0</v>
      </c>
      <c r="H23" s="40">
        <v>0</v>
      </c>
      <c r="I23" s="49"/>
      <c r="J23" s="50">
        <v>0</v>
      </c>
      <c r="K23" s="47">
        <f t="shared" si="7"/>
        <v>0</v>
      </c>
      <c r="L23" s="40">
        <v>0</v>
      </c>
      <c r="M23" s="49"/>
      <c r="N23" s="50">
        <v>5</v>
      </c>
      <c r="O23" s="47">
        <f t="shared" si="8"/>
        <v>5</v>
      </c>
      <c r="P23" s="40">
        <v>0</v>
      </c>
      <c r="Q23" s="49"/>
      <c r="R23" s="50">
        <v>20</v>
      </c>
      <c r="S23" s="47">
        <f t="shared" si="9"/>
        <v>20</v>
      </c>
      <c r="T23" s="40"/>
      <c r="U23" s="49"/>
      <c r="V23" s="50">
        <v>15</v>
      </c>
      <c r="W23" s="47">
        <f t="shared" si="10"/>
        <v>15</v>
      </c>
      <c r="X23" s="40"/>
      <c r="Y23" s="49"/>
      <c r="Z23" s="50"/>
      <c r="AA23" s="47">
        <v>0</v>
      </c>
      <c r="AB23" s="40"/>
      <c r="AC23" s="49"/>
      <c r="AD23" s="50">
        <v>20</v>
      </c>
      <c r="AE23" s="47">
        <f t="shared" si="12"/>
        <v>20</v>
      </c>
      <c r="AF23" s="40"/>
      <c r="AG23" s="49">
        <v>0</v>
      </c>
      <c r="AH23" s="50">
        <v>15</v>
      </c>
      <c r="AI23" s="47">
        <f t="shared" si="13"/>
        <v>15</v>
      </c>
      <c r="AJ23" s="40"/>
      <c r="AK23" s="49"/>
      <c r="AL23" s="50">
        <v>20</v>
      </c>
      <c r="AM23" s="47">
        <f t="shared" si="14"/>
        <v>20</v>
      </c>
      <c r="AN23" s="40"/>
      <c r="AO23" s="49"/>
      <c r="AP23" s="50"/>
      <c r="AQ23" s="47">
        <f t="shared" si="15"/>
        <v>0</v>
      </c>
      <c r="AR23" s="72">
        <f t="shared" si="16"/>
        <v>95</v>
      </c>
      <c r="AS23" s="75"/>
    </row>
    <row r="24" spans="1:45" ht="16.5" customHeight="1" thickBot="1" x14ac:dyDescent="0.3">
      <c r="A24" s="125">
        <v>3</v>
      </c>
      <c r="B24" s="96" t="s">
        <v>46</v>
      </c>
      <c r="C24" s="96" t="s">
        <v>79</v>
      </c>
      <c r="D24" s="178">
        <v>0</v>
      </c>
      <c r="E24" s="54">
        <v>15</v>
      </c>
      <c r="F24" s="55"/>
      <c r="G24" s="52">
        <f t="shared" si="6"/>
        <v>15</v>
      </c>
      <c r="H24" s="39"/>
      <c r="I24" s="54">
        <v>0</v>
      </c>
      <c r="J24" s="55"/>
      <c r="K24" s="52">
        <f t="shared" si="7"/>
        <v>0</v>
      </c>
      <c r="L24" s="39"/>
      <c r="M24" s="54">
        <v>20</v>
      </c>
      <c r="N24" s="55"/>
      <c r="O24" s="52">
        <f t="shared" si="8"/>
        <v>20</v>
      </c>
      <c r="P24" s="39"/>
      <c r="Q24" s="54">
        <v>20</v>
      </c>
      <c r="R24" s="55"/>
      <c r="S24" s="52">
        <f t="shared" si="9"/>
        <v>20</v>
      </c>
      <c r="T24" s="39">
        <v>15</v>
      </c>
      <c r="U24" s="54"/>
      <c r="V24" s="55"/>
      <c r="W24" s="52">
        <f t="shared" si="10"/>
        <v>15</v>
      </c>
      <c r="X24" s="39"/>
      <c r="Y24" s="54"/>
      <c r="Z24" s="55"/>
      <c r="AA24" s="52">
        <f t="shared" si="11"/>
        <v>0</v>
      </c>
      <c r="AB24" s="39">
        <v>15</v>
      </c>
      <c r="AC24" s="54">
        <v>10</v>
      </c>
      <c r="AD24" s="55"/>
      <c r="AE24" s="52">
        <f t="shared" si="12"/>
        <v>25</v>
      </c>
      <c r="AF24" s="39">
        <v>10</v>
      </c>
      <c r="AG24" s="54">
        <v>10</v>
      </c>
      <c r="AH24" s="55"/>
      <c r="AI24" s="52">
        <f t="shared" si="13"/>
        <v>20</v>
      </c>
      <c r="AJ24" s="39">
        <v>15</v>
      </c>
      <c r="AK24" s="54">
        <v>15</v>
      </c>
      <c r="AL24" s="55"/>
      <c r="AM24" s="52">
        <f t="shared" si="14"/>
        <v>30</v>
      </c>
      <c r="AN24" s="39">
        <v>10</v>
      </c>
      <c r="AO24" s="54">
        <v>10</v>
      </c>
      <c r="AP24" s="55"/>
      <c r="AQ24" s="52">
        <f t="shared" si="15"/>
        <v>20</v>
      </c>
      <c r="AR24" s="238">
        <f t="shared" si="16"/>
        <v>165</v>
      </c>
      <c r="AS24" s="58"/>
    </row>
    <row r="25" spans="1:45" ht="16.5" customHeight="1" x14ac:dyDescent="0.25">
      <c r="A25" s="186">
        <v>4</v>
      </c>
      <c r="B25" s="42" t="s">
        <v>47</v>
      </c>
      <c r="C25" s="42" t="s">
        <v>58</v>
      </c>
      <c r="D25" s="194"/>
      <c r="E25" s="99"/>
      <c r="F25" s="100"/>
      <c r="G25" s="97">
        <f t="shared" si="6"/>
        <v>0</v>
      </c>
      <c r="H25" s="98">
        <v>15</v>
      </c>
      <c r="I25" s="99"/>
      <c r="J25" s="100"/>
      <c r="K25" s="97">
        <f t="shared" si="7"/>
        <v>15</v>
      </c>
      <c r="L25" s="98"/>
      <c r="M25" s="99">
        <v>15</v>
      </c>
      <c r="N25" s="100"/>
      <c r="O25" s="97">
        <f t="shared" si="8"/>
        <v>15</v>
      </c>
      <c r="P25" s="98"/>
      <c r="Q25" s="99"/>
      <c r="R25" s="100"/>
      <c r="S25" s="97">
        <f t="shared" si="9"/>
        <v>0</v>
      </c>
      <c r="T25" s="98"/>
      <c r="U25" s="99"/>
      <c r="V25" s="100"/>
      <c r="W25" s="97">
        <f t="shared" si="10"/>
        <v>0</v>
      </c>
      <c r="X25" s="98"/>
      <c r="Y25" s="99"/>
      <c r="Z25" s="100"/>
      <c r="AA25" s="97">
        <f t="shared" si="11"/>
        <v>0</v>
      </c>
      <c r="AB25" s="98"/>
      <c r="AC25" s="99"/>
      <c r="AD25" s="100">
        <v>15</v>
      </c>
      <c r="AE25" s="97">
        <f t="shared" si="12"/>
        <v>15</v>
      </c>
      <c r="AF25" s="98">
        <v>5</v>
      </c>
      <c r="AG25" s="99"/>
      <c r="AH25" s="100">
        <v>15</v>
      </c>
      <c r="AI25" s="97">
        <f t="shared" si="13"/>
        <v>20</v>
      </c>
      <c r="AJ25" s="98"/>
      <c r="AK25" s="99"/>
      <c r="AL25" s="100">
        <v>15</v>
      </c>
      <c r="AM25" s="97">
        <f t="shared" si="14"/>
        <v>15</v>
      </c>
      <c r="AN25" s="98"/>
      <c r="AO25" s="99">
        <v>0</v>
      </c>
      <c r="AP25" s="100">
        <v>15</v>
      </c>
      <c r="AQ25" s="97">
        <f t="shared" si="15"/>
        <v>15</v>
      </c>
      <c r="AR25" s="438">
        <f t="shared" si="16"/>
        <v>95</v>
      </c>
      <c r="AS25" s="61"/>
    </row>
    <row r="26" spans="1:45" ht="16.5" customHeight="1" x14ac:dyDescent="0.25">
      <c r="A26" s="445">
        <v>5</v>
      </c>
      <c r="B26" s="291" t="s">
        <v>49</v>
      </c>
      <c r="C26" s="291" t="s">
        <v>57</v>
      </c>
      <c r="D26" s="446">
        <v>10</v>
      </c>
      <c r="E26" s="447">
        <v>20</v>
      </c>
      <c r="F26" s="448">
        <v>20</v>
      </c>
      <c r="G26" s="449">
        <f t="shared" si="6"/>
        <v>50</v>
      </c>
      <c r="H26" s="450">
        <v>15</v>
      </c>
      <c r="I26" s="447">
        <v>15</v>
      </c>
      <c r="J26" s="448"/>
      <c r="K26" s="449">
        <f t="shared" si="7"/>
        <v>30</v>
      </c>
      <c r="L26" s="450">
        <v>20</v>
      </c>
      <c r="M26" s="447">
        <v>15</v>
      </c>
      <c r="N26" s="448"/>
      <c r="O26" s="449">
        <f t="shared" si="8"/>
        <v>35</v>
      </c>
      <c r="P26" s="450">
        <v>5</v>
      </c>
      <c r="Q26" s="447">
        <v>10</v>
      </c>
      <c r="R26" s="448">
        <v>20</v>
      </c>
      <c r="S26" s="449">
        <f t="shared" si="9"/>
        <v>35</v>
      </c>
      <c r="T26" s="450">
        <v>15</v>
      </c>
      <c r="U26" s="447">
        <v>20</v>
      </c>
      <c r="V26" s="448"/>
      <c r="W26" s="449">
        <f t="shared" si="10"/>
        <v>35</v>
      </c>
      <c r="X26" s="450">
        <v>10</v>
      </c>
      <c r="Y26" s="447">
        <v>10</v>
      </c>
      <c r="Z26" s="448">
        <v>20</v>
      </c>
      <c r="AA26" s="449">
        <f t="shared" si="11"/>
        <v>40</v>
      </c>
      <c r="AB26" s="450">
        <v>15</v>
      </c>
      <c r="AC26" s="447"/>
      <c r="AD26" s="448"/>
      <c r="AE26" s="449">
        <f t="shared" si="12"/>
        <v>15</v>
      </c>
      <c r="AF26" s="450">
        <v>20</v>
      </c>
      <c r="AG26" s="447">
        <v>10</v>
      </c>
      <c r="AH26" s="448">
        <v>15</v>
      </c>
      <c r="AI26" s="449">
        <f t="shared" si="13"/>
        <v>45</v>
      </c>
      <c r="AJ26" s="450">
        <v>5</v>
      </c>
      <c r="AK26" s="447">
        <v>15</v>
      </c>
      <c r="AL26" s="448"/>
      <c r="AM26" s="449">
        <f t="shared" si="14"/>
        <v>20</v>
      </c>
      <c r="AN26" s="450">
        <v>20</v>
      </c>
      <c r="AO26" s="447">
        <v>10</v>
      </c>
      <c r="AP26" s="448">
        <v>15</v>
      </c>
      <c r="AQ26" s="449">
        <f t="shared" si="15"/>
        <v>45</v>
      </c>
      <c r="AR26" s="437">
        <f t="shared" si="16"/>
        <v>350</v>
      </c>
      <c r="AS26" s="300">
        <v>1</v>
      </c>
    </row>
    <row r="27" spans="1:45" ht="16.5" customHeight="1" x14ac:dyDescent="0.25">
      <c r="A27" s="451">
        <v>6</v>
      </c>
      <c r="B27" s="302" t="s">
        <v>48</v>
      </c>
      <c r="C27" s="302" t="s">
        <v>57</v>
      </c>
      <c r="D27" s="452">
        <v>15</v>
      </c>
      <c r="E27" s="453">
        <v>15</v>
      </c>
      <c r="F27" s="454"/>
      <c r="G27" s="455">
        <f t="shared" si="6"/>
        <v>30</v>
      </c>
      <c r="H27" s="456">
        <v>15</v>
      </c>
      <c r="I27" s="453">
        <v>10</v>
      </c>
      <c r="J27" s="454">
        <v>10</v>
      </c>
      <c r="K27" s="455">
        <f t="shared" si="7"/>
        <v>35</v>
      </c>
      <c r="L27" s="456"/>
      <c r="M27" s="453">
        <v>20</v>
      </c>
      <c r="N27" s="454"/>
      <c r="O27" s="455">
        <f t="shared" si="8"/>
        <v>20</v>
      </c>
      <c r="P27" s="456">
        <v>20</v>
      </c>
      <c r="Q27" s="453">
        <v>10</v>
      </c>
      <c r="R27" s="454"/>
      <c r="S27" s="455">
        <f t="shared" si="9"/>
        <v>30</v>
      </c>
      <c r="T27" s="456">
        <v>15</v>
      </c>
      <c r="U27" s="453">
        <v>0</v>
      </c>
      <c r="V27" s="454"/>
      <c r="W27" s="455">
        <f t="shared" si="10"/>
        <v>15</v>
      </c>
      <c r="X27" s="456">
        <v>20</v>
      </c>
      <c r="Y27" s="453">
        <v>20</v>
      </c>
      <c r="Z27" s="454"/>
      <c r="AA27" s="455">
        <f t="shared" si="11"/>
        <v>40</v>
      </c>
      <c r="AB27" s="456">
        <v>15</v>
      </c>
      <c r="AC27" s="453">
        <v>15</v>
      </c>
      <c r="AD27" s="454">
        <v>10</v>
      </c>
      <c r="AE27" s="455">
        <f t="shared" si="12"/>
        <v>40</v>
      </c>
      <c r="AF27" s="456">
        <v>0</v>
      </c>
      <c r="AG27" s="453">
        <v>15</v>
      </c>
      <c r="AH27" s="454">
        <v>0</v>
      </c>
      <c r="AI27" s="455">
        <f t="shared" si="13"/>
        <v>15</v>
      </c>
      <c r="AJ27" s="456">
        <v>20</v>
      </c>
      <c r="AK27" s="453">
        <v>10</v>
      </c>
      <c r="AL27" s="454"/>
      <c r="AM27" s="455">
        <f t="shared" si="14"/>
        <v>30</v>
      </c>
      <c r="AN27" s="456"/>
      <c r="AO27" s="453">
        <v>15</v>
      </c>
      <c r="AP27" s="454"/>
      <c r="AQ27" s="455">
        <f t="shared" si="15"/>
        <v>15</v>
      </c>
      <c r="AR27" s="457">
        <f t="shared" si="16"/>
        <v>270</v>
      </c>
      <c r="AS27" s="385">
        <v>2</v>
      </c>
    </row>
    <row r="28" spans="1:45" ht="16.5" customHeight="1" thickBot="1" x14ac:dyDescent="0.3">
      <c r="A28" s="426">
        <v>7</v>
      </c>
      <c r="B28" s="421" t="s">
        <v>73</v>
      </c>
      <c r="C28" s="421" t="s">
        <v>74</v>
      </c>
      <c r="D28" s="429"/>
      <c r="E28" s="423"/>
      <c r="F28" s="424">
        <v>20</v>
      </c>
      <c r="G28" s="420">
        <f t="shared" si="6"/>
        <v>20</v>
      </c>
      <c r="H28" s="422">
        <v>0</v>
      </c>
      <c r="I28" s="423"/>
      <c r="J28" s="424">
        <v>20</v>
      </c>
      <c r="K28" s="420">
        <f t="shared" si="7"/>
        <v>20</v>
      </c>
      <c r="L28" s="422">
        <v>20</v>
      </c>
      <c r="M28" s="423">
        <v>15</v>
      </c>
      <c r="N28" s="424">
        <v>15</v>
      </c>
      <c r="O28" s="420">
        <f t="shared" si="8"/>
        <v>50</v>
      </c>
      <c r="P28" s="422">
        <v>20</v>
      </c>
      <c r="Q28" s="423"/>
      <c r="R28" s="424">
        <v>15</v>
      </c>
      <c r="S28" s="420">
        <f t="shared" si="9"/>
        <v>35</v>
      </c>
      <c r="T28" s="422">
        <v>20</v>
      </c>
      <c r="U28" s="423">
        <v>0</v>
      </c>
      <c r="V28" s="424">
        <v>10</v>
      </c>
      <c r="W28" s="420">
        <f t="shared" si="10"/>
        <v>30</v>
      </c>
      <c r="X28" s="422">
        <v>20</v>
      </c>
      <c r="Y28" s="423"/>
      <c r="Z28" s="424">
        <v>15</v>
      </c>
      <c r="AA28" s="420">
        <f t="shared" si="11"/>
        <v>35</v>
      </c>
      <c r="AB28" s="422">
        <v>5</v>
      </c>
      <c r="AC28" s="423">
        <v>0</v>
      </c>
      <c r="AD28" s="424">
        <v>20</v>
      </c>
      <c r="AE28" s="420">
        <f t="shared" si="12"/>
        <v>25</v>
      </c>
      <c r="AF28" s="422">
        <v>0</v>
      </c>
      <c r="AG28" s="423">
        <v>5</v>
      </c>
      <c r="AH28" s="424">
        <v>5</v>
      </c>
      <c r="AI28" s="420">
        <f t="shared" si="13"/>
        <v>10</v>
      </c>
      <c r="AJ28" s="422">
        <v>10</v>
      </c>
      <c r="AK28" s="423">
        <v>0</v>
      </c>
      <c r="AL28" s="424">
        <v>10</v>
      </c>
      <c r="AM28" s="420">
        <f t="shared" si="14"/>
        <v>20</v>
      </c>
      <c r="AN28" s="422">
        <v>5</v>
      </c>
      <c r="AO28" s="423">
        <v>5</v>
      </c>
      <c r="AP28" s="424">
        <v>5</v>
      </c>
      <c r="AQ28" s="420">
        <f t="shared" si="15"/>
        <v>15</v>
      </c>
      <c r="AR28" s="425">
        <f t="shared" si="16"/>
        <v>260</v>
      </c>
      <c r="AS28" s="393">
        <v>3</v>
      </c>
    </row>
    <row r="29" spans="1:45" ht="16.5" customHeight="1" x14ac:dyDescent="0.25"/>
    <row r="30" spans="1:45" ht="16.5" customHeight="1" x14ac:dyDescent="0.25"/>
    <row r="31" spans="1:45" ht="16.5" customHeight="1" x14ac:dyDescent="0.25"/>
    <row r="32" spans="1:45" ht="16.5" customHeight="1" x14ac:dyDescent="0.25"/>
    <row r="33" ht="16.5" customHeight="1" x14ac:dyDescent="0.25"/>
    <row r="34" ht="16.5" customHeight="1" x14ac:dyDescent="0.25"/>
    <row r="35" ht="16.5" customHeight="1" x14ac:dyDescent="0.25"/>
    <row r="36" ht="16.5" customHeight="1" x14ac:dyDescent="0.25"/>
    <row r="37" ht="16.5" customHeight="1" x14ac:dyDescent="0.25"/>
    <row r="38" ht="16.5" customHeight="1" x14ac:dyDescent="0.25"/>
    <row r="39" ht="16.5" customHeight="1" x14ac:dyDescent="0.25"/>
    <row r="40" ht="16.5" customHeight="1" x14ac:dyDescent="0.25"/>
    <row r="41" ht="16.5" customHeight="1" x14ac:dyDescent="0.25"/>
    <row r="42" ht="16.5" customHeight="1" x14ac:dyDescent="0.25"/>
    <row r="43" ht="16.5" customHeight="1" x14ac:dyDescent="0.25"/>
    <row r="44" ht="16.5" customHeight="1" x14ac:dyDescent="0.25"/>
    <row r="45" ht="16.5" customHeight="1" x14ac:dyDescent="0.25"/>
    <row r="46" ht="16.5" customHeight="1" x14ac:dyDescent="0.25"/>
    <row r="47" ht="16.5" customHeight="1" x14ac:dyDescent="0.25"/>
    <row r="48" ht="16.5" customHeight="1" x14ac:dyDescent="0.25"/>
    <row r="49" ht="16.5" customHeight="1" x14ac:dyDescent="0.25"/>
    <row r="50" ht="16.5" customHeight="1" x14ac:dyDescent="0.25"/>
    <row r="51" ht="16.5" customHeight="1" x14ac:dyDescent="0.25"/>
    <row r="52" ht="16.5" customHeight="1" x14ac:dyDescent="0.25"/>
    <row r="53" ht="16.5" customHeight="1" x14ac:dyDescent="0.25"/>
    <row r="54" ht="16.5" customHeight="1" x14ac:dyDescent="0.25"/>
    <row r="55" ht="16.5" customHeight="1" x14ac:dyDescent="0.25"/>
    <row r="56" ht="16.5" customHeight="1" x14ac:dyDescent="0.25"/>
    <row r="57" ht="16.5" customHeight="1" x14ac:dyDescent="0.25"/>
    <row r="58" ht="16.5" customHeight="1" x14ac:dyDescent="0.25"/>
    <row r="59" ht="16.5" customHeight="1" x14ac:dyDescent="0.25"/>
    <row r="60" ht="16.5" customHeight="1" x14ac:dyDescent="0.25"/>
    <row r="61" ht="16.5" customHeight="1" x14ac:dyDescent="0.25"/>
    <row r="62" ht="16.5" customHeight="1" x14ac:dyDescent="0.25"/>
    <row r="63" ht="16.5" customHeight="1" x14ac:dyDescent="0.25"/>
    <row r="64" ht="16.5" customHeight="1" x14ac:dyDescent="0.25"/>
    <row r="65" ht="16.5" customHeight="1" x14ac:dyDescent="0.25"/>
    <row r="66" ht="16.5" customHeight="1" x14ac:dyDescent="0.25"/>
    <row r="67" ht="16.5" customHeight="1" x14ac:dyDescent="0.25"/>
    <row r="68" ht="16.5" customHeight="1" x14ac:dyDescent="0.25"/>
    <row r="69" ht="16.5" customHeight="1" x14ac:dyDescent="0.25"/>
    <row r="70" ht="16.5" customHeight="1" x14ac:dyDescent="0.25"/>
    <row r="71" ht="16.5" customHeight="1" x14ac:dyDescent="0.25"/>
    <row r="72" ht="16.5" customHeight="1" x14ac:dyDescent="0.25"/>
    <row r="73" ht="16.5" customHeight="1" x14ac:dyDescent="0.25"/>
    <row r="74" ht="16.5" customHeight="1" x14ac:dyDescent="0.25"/>
    <row r="75" ht="16.5" customHeight="1" x14ac:dyDescent="0.25"/>
    <row r="76" ht="16.5" customHeight="1" x14ac:dyDescent="0.25"/>
    <row r="77" ht="16.5" customHeight="1" x14ac:dyDescent="0.25"/>
    <row r="78" ht="16.5" customHeight="1" x14ac:dyDescent="0.25"/>
  </sheetData>
  <sortState ref="B8:X16">
    <sortCondition descending="1" ref="X8:X16"/>
  </sortState>
  <mergeCells count="42">
    <mergeCell ref="AS20:AS21"/>
    <mergeCell ref="AN20:AP20"/>
    <mergeCell ref="AQ20:AQ21"/>
    <mergeCell ref="AR20:AR21"/>
    <mergeCell ref="AB20:AD20"/>
    <mergeCell ref="AE20:AE21"/>
    <mergeCell ref="AF20:AH20"/>
    <mergeCell ref="AI20:AI21"/>
    <mergeCell ref="AJ20:AL20"/>
    <mergeCell ref="AM20:AM21"/>
    <mergeCell ref="AA20:AA21"/>
    <mergeCell ref="A18:O18"/>
    <mergeCell ref="A20:A21"/>
    <mergeCell ref="B20:B21"/>
    <mergeCell ref="C20:C21"/>
    <mergeCell ref="D20:F20"/>
    <mergeCell ref="G20:G21"/>
    <mergeCell ref="H20:J20"/>
    <mergeCell ref="K20:K21"/>
    <mergeCell ref="L20:N20"/>
    <mergeCell ref="O20:O21"/>
    <mergeCell ref="P20:R20"/>
    <mergeCell ref="S20:S21"/>
    <mergeCell ref="T20:V20"/>
    <mergeCell ref="W20:W21"/>
    <mergeCell ref="X20:Z20"/>
    <mergeCell ref="G2:V2"/>
    <mergeCell ref="O6:O7"/>
    <mergeCell ref="P6:R6"/>
    <mergeCell ref="S6:S7"/>
    <mergeCell ref="T6:V6"/>
    <mergeCell ref="X6:X7"/>
    <mergeCell ref="A4:O4"/>
    <mergeCell ref="B6:B7"/>
    <mergeCell ref="C6:C7"/>
    <mergeCell ref="D6:F6"/>
    <mergeCell ref="G6:G7"/>
    <mergeCell ref="H6:J6"/>
    <mergeCell ref="K6:K7"/>
    <mergeCell ref="L6:N6"/>
    <mergeCell ref="A6:A7"/>
    <mergeCell ref="W6:W7"/>
  </mergeCells>
  <pageMargins left="0.7" right="0.7" top="0.75" bottom="0.75" header="0.3" footer="0.3"/>
  <pageSetup paperSize="9" scale="6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0"/>
  <sheetViews>
    <sheetView topLeftCell="A25" zoomScale="90" zoomScaleNormal="90" workbookViewId="0">
      <selection activeCell="Q32" sqref="Q32"/>
    </sheetView>
  </sheetViews>
  <sheetFormatPr defaultRowHeight="15" x14ac:dyDescent="0.25"/>
  <cols>
    <col min="1" max="1" width="4" customWidth="1"/>
    <col min="2" max="2" width="25.140625" customWidth="1"/>
    <col min="3" max="3" width="27.85546875" bestFit="1" customWidth="1"/>
    <col min="4" max="8" width="7.5703125" customWidth="1"/>
    <col min="9" max="9" width="6.85546875" customWidth="1"/>
    <col min="10" max="13" width="7.85546875" customWidth="1"/>
    <col min="14" max="15" width="6.7109375" customWidth="1"/>
  </cols>
  <sheetData>
    <row r="1" spans="1:15" ht="17.25" customHeight="1" thickBot="1" x14ac:dyDescent="0.3"/>
    <row r="2" spans="1:15" ht="17.25" customHeight="1" thickBot="1" x14ac:dyDescent="0.4">
      <c r="D2" s="2"/>
      <c r="E2" s="701" t="s">
        <v>39</v>
      </c>
      <c r="F2" s="702"/>
      <c r="G2" s="702"/>
      <c r="H2" s="702"/>
      <c r="I2" s="702"/>
      <c r="J2" s="702"/>
      <c r="K2" s="703"/>
      <c r="L2" s="3"/>
      <c r="M2" s="3"/>
      <c r="N2" s="3"/>
      <c r="O2" s="3"/>
    </row>
    <row r="3" spans="1:15" ht="17.25" customHeight="1" thickBot="1" x14ac:dyDescent="0.3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7.25" customHeight="1" thickBot="1" x14ac:dyDescent="0.3">
      <c r="A4" s="606" t="s">
        <v>1</v>
      </c>
      <c r="B4" s="607"/>
      <c r="C4" s="607"/>
      <c r="D4" s="607"/>
      <c r="E4" s="608"/>
      <c r="F4" s="4"/>
      <c r="G4" s="5"/>
      <c r="H4" s="5"/>
      <c r="I4" s="5"/>
      <c r="J4" s="2"/>
      <c r="K4" s="2"/>
      <c r="L4" s="2"/>
      <c r="M4" s="2"/>
      <c r="N4" s="2"/>
      <c r="O4" s="2"/>
    </row>
    <row r="5" spans="1:15" ht="17.25" customHeight="1" thickBot="1" x14ac:dyDescent="0.3">
      <c r="A5" s="6" t="s">
        <v>2</v>
      </c>
      <c r="B5" s="21" t="s">
        <v>3</v>
      </c>
      <c r="C5" s="21" t="s">
        <v>4</v>
      </c>
      <c r="D5" s="25" t="s">
        <v>5</v>
      </c>
      <c r="E5" s="25" t="s">
        <v>6</v>
      </c>
      <c r="F5" s="25" t="s">
        <v>7</v>
      </c>
      <c r="G5" s="25" t="s">
        <v>8</v>
      </c>
      <c r="H5" s="25" t="s">
        <v>9</v>
      </c>
      <c r="I5" s="25" t="s">
        <v>10</v>
      </c>
      <c r="J5" s="2"/>
      <c r="K5" s="2"/>
      <c r="L5" s="2"/>
      <c r="M5" s="2"/>
      <c r="N5" s="2"/>
      <c r="O5" s="2"/>
    </row>
    <row r="6" spans="1:15" ht="17.25" customHeight="1" x14ac:dyDescent="0.25">
      <c r="A6" s="195">
        <v>1</v>
      </c>
      <c r="B6" s="196" t="s">
        <v>43</v>
      </c>
      <c r="C6" s="197" t="s">
        <v>57</v>
      </c>
      <c r="D6" s="198">
        <v>15</v>
      </c>
      <c r="E6" s="199">
        <v>10</v>
      </c>
      <c r="F6" s="199">
        <v>20</v>
      </c>
      <c r="G6" s="199">
        <v>20</v>
      </c>
      <c r="H6" s="200">
        <v>20</v>
      </c>
      <c r="I6" s="201">
        <f t="shared" ref="I6:I21" si="0">SUM(D6:H6)</f>
        <v>85</v>
      </c>
      <c r="J6" s="2"/>
      <c r="K6" s="2"/>
      <c r="L6" s="2"/>
      <c r="M6" s="2"/>
      <c r="N6" s="2"/>
      <c r="O6" s="2"/>
    </row>
    <row r="7" spans="1:15" ht="17.25" customHeight="1" x14ac:dyDescent="0.25">
      <c r="A7" s="202">
        <v>2</v>
      </c>
      <c r="B7" s="203" t="s">
        <v>67</v>
      </c>
      <c r="C7" s="208" t="s">
        <v>57</v>
      </c>
      <c r="D7" s="204">
        <v>15</v>
      </c>
      <c r="E7" s="205">
        <v>15</v>
      </c>
      <c r="F7" s="205">
        <v>20</v>
      </c>
      <c r="G7" s="205">
        <v>20</v>
      </c>
      <c r="H7" s="206">
        <v>15</v>
      </c>
      <c r="I7" s="207">
        <f t="shared" si="0"/>
        <v>85</v>
      </c>
      <c r="J7" s="2"/>
      <c r="K7" s="2"/>
      <c r="L7" s="2"/>
      <c r="M7" s="2"/>
      <c r="N7" s="2"/>
      <c r="O7" s="2"/>
    </row>
    <row r="8" spans="1:15" ht="17.25" customHeight="1" x14ac:dyDescent="0.25">
      <c r="A8" s="202">
        <v>3</v>
      </c>
      <c r="B8" s="203" t="s">
        <v>51</v>
      </c>
      <c r="C8" s="203" t="s">
        <v>61</v>
      </c>
      <c r="D8" s="204">
        <v>20</v>
      </c>
      <c r="E8" s="205">
        <v>15</v>
      </c>
      <c r="F8" s="205">
        <v>15</v>
      </c>
      <c r="G8" s="205">
        <v>20</v>
      </c>
      <c r="H8" s="206">
        <v>15</v>
      </c>
      <c r="I8" s="207">
        <f t="shared" si="0"/>
        <v>85</v>
      </c>
      <c r="J8" s="2"/>
      <c r="K8" s="2"/>
      <c r="L8" s="2"/>
      <c r="M8" s="2"/>
      <c r="N8" s="2"/>
      <c r="O8" s="2"/>
    </row>
    <row r="9" spans="1:15" ht="17.25" customHeight="1" x14ac:dyDescent="0.25">
      <c r="A9" s="202">
        <v>4</v>
      </c>
      <c r="B9" s="203" t="s">
        <v>75</v>
      </c>
      <c r="C9" s="208" t="s">
        <v>76</v>
      </c>
      <c r="D9" s="249">
        <v>10</v>
      </c>
      <c r="E9" s="205">
        <v>15</v>
      </c>
      <c r="F9" s="205">
        <v>15</v>
      </c>
      <c r="G9" s="205">
        <v>20</v>
      </c>
      <c r="H9" s="250">
        <v>20</v>
      </c>
      <c r="I9" s="207">
        <f t="shared" si="0"/>
        <v>80</v>
      </c>
      <c r="J9" s="2"/>
      <c r="K9" s="2"/>
      <c r="L9" s="5"/>
      <c r="M9" s="2"/>
      <c r="N9" s="2"/>
      <c r="O9" s="2"/>
    </row>
    <row r="10" spans="1:15" ht="17.25" customHeight="1" x14ac:dyDescent="0.25">
      <c r="A10" s="261">
        <v>5</v>
      </c>
      <c r="B10" s="252" t="s">
        <v>73</v>
      </c>
      <c r="C10" s="458" t="s">
        <v>74</v>
      </c>
      <c r="D10" s="459">
        <v>15</v>
      </c>
      <c r="E10" s="222">
        <v>15</v>
      </c>
      <c r="F10" s="222">
        <v>10</v>
      </c>
      <c r="G10" s="222">
        <v>20</v>
      </c>
      <c r="H10" s="460">
        <v>20</v>
      </c>
      <c r="I10" s="461">
        <f t="shared" si="0"/>
        <v>80</v>
      </c>
      <c r="J10" s="2"/>
      <c r="K10" s="2"/>
      <c r="L10" s="2"/>
      <c r="M10" s="2"/>
      <c r="N10" s="2"/>
      <c r="O10" s="2"/>
    </row>
    <row r="11" spans="1:15" ht="17.25" customHeight="1" x14ac:dyDescent="0.25">
      <c r="A11" s="202">
        <v>6</v>
      </c>
      <c r="B11" s="208" t="s">
        <v>44</v>
      </c>
      <c r="C11" s="203" t="s">
        <v>57</v>
      </c>
      <c r="D11" s="214">
        <v>20</v>
      </c>
      <c r="E11" s="205">
        <v>15</v>
      </c>
      <c r="F11" s="205">
        <v>10</v>
      </c>
      <c r="G11" s="205">
        <v>15</v>
      </c>
      <c r="H11" s="215">
        <v>20</v>
      </c>
      <c r="I11" s="207">
        <f t="shared" si="0"/>
        <v>80</v>
      </c>
      <c r="J11" s="2"/>
      <c r="K11" s="2"/>
      <c r="L11" s="2"/>
      <c r="M11" s="2"/>
      <c r="N11" s="2"/>
      <c r="O11" s="2"/>
    </row>
    <row r="12" spans="1:15" ht="17.25" customHeight="1" x14ac:dyDescent="0.25">
      <c r="A12" s="202">
        <v>9</v>
      </c>
      <c r="B12" s="203" t="s">
        <v>47</v>
      </c>
      <c r="C12" s="208" t="s">
        <v>58</v>
      </c>
      <c r="D12" s="214">
        <v>20</v>
      </c>
      <c r="E12" s="205">
        <v>15</v>
      </c>
      <c r="F12" s="205">
        <v>15</v>
      </c>
      <c r="G12" s="205">
        <v>20</v>
      </c>
      <c r="H12" s="215">
        <v>10</v>
      </c>
      <c r="I12" s="207">
        <f t="shared" si="0"/>
        <v>80</v>
      </c>
      <c r="J12" s="2"/>
      <c r="K12" s="2"/>
      <c r="L12" s="2"/>
      <c r="M12" s="2"/>
      <c r="N12" s="2"/>
      <c r="O12" s="2"/>
    </row>
    <row r="13" spans="1:15" ht="17.25" customHeight="1" x14ac:dyDescent="0.25">
      <c r="A13" s="202">
        <v>8</v>
      </c>
      <c r="B13" s="254" t="s">
        <v>46</v>
      </c>
      <c r="C13" s="208" t="s">
        <v>79</v>
      </c>
      <c r="D13" s="214">
        <v>15</v>
      </c>
      <c r="E13" s="205">
        <v>5</v>
      </c>
      <c r="F13" s="205">
        <v>20</v>
      </c>
      <c r="G13" s="205">
        <v>15</v>
      </c>
      <c r="H13" s="215">
        <v>20</v>
      </c>
      <c r="I13" s="207">
        <f t="shared" si="0"/>
        <v>75</v>
      </c>
      <c r="J13" s="2"/>
      <c r="K13" s="2"/>
      <c r="L13" s="2"/>
      <c r="M13" s="2"/>
      <c r="N13" s="2"/>
      <c r="O13" s="2"/>
    </row>
    <row r="14" spans="1:15" ht="17.25" customHeight="1" x14ac:dyDescent="0.25">
      <c r="A14" s="219">
        <v>7</v>
      </c>
      <c r="B14" s="226" t="s">
        <v>49</v>
      </c>
      <c r="C14" s="226" t="s">
        <v>57</v>
      </c>
      <c r="D14" s="221">
        <v>20</v>
      </c>
      <c r="E14" s="222">
        <v>20</v>
      </c>
      <c r="F14" s="222">
        <v>15</v>
      </c>
      <c r="G14" s="222">
        <v>0</v>
      </c>
      <c r="H14" s="223">
        <v>20</v>
      </c>
      <c r="I14" s="224">
        <f t="shared" si="0"/>
        <v>75</v>
      </c>
      <c r="J14" s="2"/>
      <c r="K14" s="2"/>
      <c r="L14" s="2"/>
      <c r="M14" s="2"/>
      <c r="N14" s="2"/>
      <c r="O14" s="2"/>
    </row>
    <row r="15" spans="1:15" ht="17.25" customHeight="1" x14ac:dyDescent="0.25">
      <c r="A15" s="202">
        <v>10</v>
      </c>
      <c r="B15" s="203" t="s">
        <v>62</v>
      </c>
      <c r="C15" s="203" t="s">
        <v>61</v>
      </c>
      <c r="D15" s="214">
        <v>5</v>
      </c>
      <c r="E15" s="205">
        <v>20</v>
      </c>
      <c r="F15" s="205">
        <v>15</v>
      </c>
      <c r="G15" s="205">
        <v>20</v>
      </c>
      <c r="H15" s="215">
        <v>10</v>
      </c>
      <c r="I15" s="207">
        <f t="shared" si="0"/>
        <v>70</v>
      </c>
      <c r="J15" s="2"/>
      <c r="K15" s="2"/>
      <c r="L15" s="2"/>
      <c r="M15" s="2"/>
      <c r="N15" s="2"/>
      <c r="O15" s="2"/>
    </row>
    <row r="16" spans="1:15" ht="17.25" customHeight="1" x14ac:dyDescent="0.25">
      <c r="A16" s="202">
        <v>11</v>
      </c>
      <c r="B16" s="203" t="s">
        <v>56</v>
      </c>
      <c r="C16" s="203" t="s">
        <v>45</v>
      </c>
      <c r="D16" s="214">
        <v>10</v>
      </c>
      <c r="E16" s="205">
        <v>5</v>
      </c>
      <c r="F16" s="205">
        <v>20</v>
      </c>
      <c r="G16" s="205">
        <v>15</v>
      </c>
      <c r="H16" s="215">
        <v>15</v>
      </c>
      <c r="I16" s="207">
        <f t="shared" si="0"/>
        <v>65</v>
      </c>
      <c r="J16" s="2"/>
      <c r="K16" s="2"/>
      <c r="L16" s="2"/>
      <c r="M16" s="2"/>
      <c r="N16" s="2"/>
      <c r="O16" s="2"/>
    </row>
    <row r="17" spans="1:16" ht="17.25" customHeight="1" x14ac:dyDescent="0.25">
      <c r="A17" s="202">
        <v>12</v>
      </c>
      <c r="B17" s="203" t="s">
        <v>63</v>
      </c>
      <c r="C17" s="208" t="s">
        <v>64</v>
      </c>
      <c r="D17" s="214">
        <v>10</v>
      </c>
      <c r="E17" s="205">
        <v>0</v>
      </c>
      <c r="F17" s="205">
        <v>10</v>
      </c>
      <c r="G17" s="205">
        <v>20</v>
      </c>
      <c r="H17" s="215">
        <v>20</v>
      </c>
      <c r="I17" s="207">
        <f t="shared" si="0"/>
        <v>60</v>
      </c>
      <c r="J17" s="2"/>
      <c r="K17" s="2"/>
      <c r="L17" s="2"/>
      <c r="M17" s="2"/>
      <c r="N17" s="2"/>
      <c r="O17" s="2"/>
    </row>
    <row r="18" spans="1:16" ht="17.25" customHeight="1" x14ac:dyDescent="0.25">
      <c r="A18" s="219">
        <v>14</v>
      </c>
      <c r="B18" s="220" t="s">
        <v>66</v>
      </c>
      <c r="C18" s="226" t="s">
        <v>57</v>
      </c>
      <c r="D18" s="221">
        <v>20</v>
      </c>
      <c r="E18" s="222">
        <v>0</v>
      </c>
      <c r="F18" s="222">
        <v>20</v>
      </c>
      <c r="G18" s="222">
        <v>0</v>
      </c>
      <c r="H18" s="223">
        <v>20</v>
      </c>
      <c r="I18" s="224">
        <f t="shared" si="0"/>
        <v>60</v>
      </c>
      <c r="J18" s="2"/>
      <c r="K18" s="2"/>
      <c r="L18" s="2"/>
      <c r="M18" s="2"/>
      <c r="N18" s="2"/>
      <c r="O18" s="2"/>
    </row>
    <row r="19" spans="1:16" ht="17.25" customHeight="1" x14ac:dyDescent="0.25">
      <c r="A19" s="202">
        <v>13</v>
      </c>
      <c r="B19" s="203" t="s">
        <v>60</v>
      </c>
      <c r="C19" s="203" t="s">
        <v>57</v>
      </c>
      <c r="D19" s="214">
        <v>0</v>
      </c>
      <c r="E19" s="205">
        <v>15</v>
      </c>
      <c r="F19" s="205">
        <v>10</v>
      </c>
      <c r="G19" s="205">
        <v>10</v>
      </c>
      <c r="H19" s="215">
        <v>20</v>
      </c>
      <c r="I19" s="207">
        <f t="shared" si="0"/>
        <v>55</v>
      </c>
      <c r="J19" s="2"/>
      <c r="K19" s="2"/>
      <c r="L19" s="2"/>
      <c r="M19" s="2"/>
      <c r="N19" s="2"/>
      <c r="O19" s="2"/>
    </row>
    <row r="20" spans="1:16" ht="17.25" customHeight="1" x14ac:dyDescent="0.25">
      <c r="A20" s="202">
        <v>15</v>
      </c>
      <c r="B20" s="203" t="s">
        <v>48</v>
      </c>
      <c r="C20" s="203" t="s">
        <v>57</v>
      </c>
      <c r="D20" s="214">
        <v>5</v>
      </c>
      <c r="E20" s="205">
        <v>5</v>
      </c>
      <c r="F20" s="205">
        <v>15</v>
      </c>
      <c r="G20" s="205">
        <v>15</v>
      </c>
      <c r="H20" s="215">
        <v>15</v>
      </c>
      <c r="I20" s="207">
        <f t="shared" si="0"/>
        <v>55</v>
      </c>
      <c r="J20" s="2"/>
      <c r="K20" s="2"/>
      <c r="L20" s="2"/>
      <c r="M20" s="2"/>
      <c r="N20" s="2"/>
      <c r="O20" s="2"/>
    </row>
    <row r="21" spans="1:16" ht="17.25" customHeight="1" thickBot="1" x14ac:dyDescent="0.3">
      <c r="A21" s="209">
        <v>16</v>
      </c>
      <c r="B21" s="210" t="s">
        <v>50</v>
      </c>
      <c r="C21" s="225" t="s">
        <v>61</v>
      </c>
      <c r="D21" s="217">
        <v>0</v>
      </c>
      <c r="E21" s="211">
        <v>20</v>
      </c>
      <c r="F21" s="211">
        <v>5</v>
      </c>
      <c r="G21" s="211">
        <v>10</v>
      </c>
      <c r="H21" s="218">
        <v>5</v>
      </c>
      <c r="I21" s="212">
        <f t="shared" si="0"/>
        <v>40</v>
      </c>
      <c r="J21" s="2"/>
      <c r="K21" s="2"/>
      <c r="L21" s="2"/>
      <c r="M21" s="2"/>
      <c r="N21" s="2"/>
      <c r="O21" s="2"/>
    </row>
    <row r="22" spans="1:16" ht="17.25" customHeight="1" thickBot="1" x14ac:dyDescent="0.3">
      <c r="O22" s="19"/>
    </row>
    <row r="23" spans="1:16" ht="17.25" customHeight="1" thickBot="1" x14ac:dyDescent="0.35">
      <c r="A23" s="609" t="s">
        <v>96</v>
      </c>
      <c r="B23" s="610"/>
      <c r="C23" s="610"/>
      <c r="D23" s="610"/>
      <c r="E23" s="611"/>
      <c r="F23" s="2"/>
      <c r="G23" s="2"/>
      <c r="H23" s="2"/>
      <c r="I23" s="2"/>
      <c r="J23" s="2"/>
      <c r="K23" s="2"/>
      <c r="L23" s="2"/>
      <c r="M23" s="2"/>
      <c r="N23" s="2"/>
      <c r="O23" s="20"/>
    </row>
    <row r="24" spans="1:16" ht="17.25" customHeight="1" x14ac:dyDescent="0.25">
      <c r="A24" s="612" t="s">
        <v>2</v>
      </c>
      <c r="B24" s="597" t="s">
        <v>3</v>
      </c>
      <c r="C24" s="704" t="s">
        <v>4</v>
      </c>
      <c r="D24" s="601" t="s">
        <v>5</v>
      </c>
      <c r="E24" s="603" t="s">
        <v>6</v>
      </c>
      <c r="F24" s="601" t="s">
        <v>7</v>
      </c>
      <c r="G24" s="603" t="s">
        <v>8</v>
      </c>
      <c r="H24" s="601" t="s">
        <v>9</v>
      </c>
      <c r="I24" s="603" t="s">
        <v>11</v>
      </c>
      <c r="J24" s="601" t="s">
        <v>12</v>
      </c>
      <c r="K24" s="603" t="s">
        <v>13</v>
      </c>
      <c r="L24" s="601" t="s">
        <v>14</v>
      </c>
      <c r="M24" s="603" t="s">
        <v>15</v>
      </c>
      <c r="N24" s="597" t="s">
        <v>10</v>
      </c>
      <c r="O24" s="599" t="s">
        <v>16</v>
      </c>
    </row>
    <row r="25" spans="1:16" ht="17.25" customHeight="1" thickBot="1" x14ac:dyDescent="0.3">
      <c r="A25" s="613"/>
      <c r="B25" s="598"/>
      <c r="C25" s="705"/>
      <c r="D25" s="602"/>
      <c r="E25" s="604"/>
      <c r="F25" s="602"/>
      <c r="G25" s="604"/>
      <c r="H25" s="602"/>
      <c r="I25" s="604"/>
      <c r="J25" s="602"/>
      <c r="K25" s="604"/>
      <c r="L25" s="602"/>
      <c r="M25" s="604"/>
      <c r="N25" s="598"/>
      <c r="O25" s="600"/>
    </row>
    <row r="26" spans="1:16" ht="17.25" customHeight="1" x14ac:dyDescent="0.25">
      <c r="A26" s="481">
        <v>1</v>
      </c>
      <c r="B26" s="482" t="s">
        <v>47</v>
      </c>
      <c r="C26" s="483" t="s">
        <v>58</v>
      </c>
      <c r="D26" s="484">
        <v>5</v>
      </c>
      <c r="E26" s="381">
        <v>20</v>
      </c>
      <c r="F26" s="381">
        <v>5</v>
      </c>
      <c r="G26" s="381">
        <v>10</v>
      </c>
      <c r="H26" s="381">
        <v>20</v>
      </c>
      <c r="I26" s="381">
        <v>20</v>
      </c>
      <c r="J26" s="381">
        <v>20</v>
      </c>
      <c r="K26" s="381">
        <v>10</v>
      </c>
      <c r="L26" s="381">
        <v>0</v>
      </c>
      <c r="M26" s="485">
        <v>15</v>
      </c>
      <c r="N26" s="377">
        <f t="shared" ref="N26:N33" si="1">SUM(D26:M26)</f>
        <v>125</v>
      </c>
      <c r="O26" s="486">
        <v>1</v>
      </c>
    </row>
    <row r="27" spans="1:16" ht="17.25" customHeight="1" x14ac:dyDescent="0.25">
      <c r="A27" s="477">
        <v>2</v>
      </c>
      <c r="B27" s="386" t="s">
        <v>49</v>
      </c>
      <c r="C27" s="478" t="s">
        <v>57</v>
      </c>
      <c r="D27" s="479">
        <v>15</v>
      </c>
      <c r="E27" s="389">
        <v>15</v>
      </c>
      <c r="F27" s="389">
        <v>0</v>
      </c>
      <c r="G27" s="389">
        <v>10</v>
      </c>
      <c r="H27" s="389">
        <v>5</v>
      </c>
      <c r="I27" s="389">
        <v>20</v>
      </c>
      <c r="J27" s="389">
        <v>15</v>
      </c>
      <c r="K27" s="389">
        <v>15</v>
      </c>
      <c r="L27" s="389">
        <v>10</v>
      </c>
      <c r="M27" s="480">
        <v>15</v>
      </c>
      <c r="N27" s="385">
        <f t="shared" si="1"/>
        <v>120</v>
      </c>
      <c r="O27" s="385">
        <v>2</v>
      </c>
    </row>
    <row r="28" spans="1:16" ht="17.25" customHeight="1" x14ac:dyDescent="0.25">
      <c r="A28" s="465">
        <v>3</v>
      </c>
      <c r="B28" s="466" t="s">
        <v>43</v>
      </c>
      <c r="C28" s="467" t="s">
        <v>57</v>
      </c>
      <c r="D28" s="468">
        <v>15</v>
      </c>
      <c r="E28" s="469">
        <v>20</v>
      </c>
      <c r="F28" s="469">
        <v>15</v>
      </c>
      <c r="G28" s="469">
        <v>20</v>
      </c>
      <c r="H28" s="469">
        <v>0</v>
      </c>
      <c r="I28" s="469">
        <v>20</v>
      </c>
      <c r="J28" s="469">
        <v>10</v>
      </c>
      <c r="K28" s="469">
        <v>10</v>
      </c>
      <c r="L28" s="469">
        <v>0</v>
      </c>
      <c r="M28" s="470">
        <v>5</v>
      </c>
      <c r="N28" s="349">
        <f t="shared" si="1"/>
        <v>115</v>
      </c>
      <c r="O28" s="349">
        <v>3</v>
      </c>
      <c r="P28" s="170"/>
    </row>
    <row r="29" spans="1:16" ht="17.25" customHeight="1" x14ac:dyDescent="0.25">
      <c r="A29" s="71">
        <v>4</v>
      </c>
      <c r="B29" s="27" t="s">
        <v>46</v>
      </c>
      <c r="C29" s="28" t="s">
        <v>79</v>
      </c>
      <c r="D29" s="232">
        <v>10</v>
      </c>
      <c r="E29" s="67">
        <v>0</v>
      </c>
      <c r="F29" s="67">
        <v>0</v>
      </c>
      <c r="G29" s="67">
        <v>10</v>
      </c>
      <c r="H29" s="67">
        <v>20</v>
      </c>
      <c r="I29" s="67">
        <v>20</v>
      </c>
      <c r="J29" s="67">
        <v>0</v>
      </c>
      <c r="K29" s="67">
        <v>5</v>
      </c>
      <c r="L29" s="67">
        <v>20</v>
      </c>
      <c r="M29" s="230">
        <v>20</v>
      </c>
      <c r="N29" s="10">
        <f t="shared" si="1"/>
        <v>105</v>
      </c>
      <c r="O29" s="14">
        <v>4</v>
      </c>
    </row>
    <row r="30" spans="1:16" ht="17.25" customHeight="1" x14ac:dyDescent="0.25">
      <c r="A30" s="228">
        <v>5</v>
      </c>
      <c r="B30" s="109" t="s">
        <v>67</v>
      </c>
      <c r="C30" s="241" t="s">
        <v>57</v>
      </c>
      <c r="D30" s="185">
        <v>15</v>
      </c>
      <c r="E30" s="104">
        <v>15</v>
      </c>
      <c r="F30" s="104">
        <v>10</v>
      </c>
      <c r="G30" s="104">
        <v>0</v>
      </c>
      <c r="H30" s="104">
        <v>0</v>
      </c>
      <c r="I30" s="104">
        <v>5</v>
      </c>
      <c r="J30" s="104">
        <v>20</v>
      </c>
      <c r="K30" s="104">
        <v>10</v>
      </c>
      <c r="L30" s="104">
        <v>0</v>
      </c>
      <c r="M30" s="231">
        <v>0</v>
      </c>
      <c r="N30" s="94">
        <f t="shared" si="1"/>
        <v>75</v>
      </c>
      <c r="O30" s="187"/>
    </row>
    <row r="31" spans="1:16" ht="17.25" customHeight="1" x14ac:dyDescent="0.25">
      <c r="A31" s="229">
        <v>6</v>
      </c>
      <c r="B31" s="27" t="s">
        <v>75</v>
      </c>
      <c r="C31" s="74" t="s">
        <v>76</v>
      </c>
      <c r="D31" s="232">
        <v>15</v>
      </c>
      <c r="E31" s="67">
        <v>0</v>
      </c>
      <c r="F31" s="67">
        <v>15</v>
      </c>
      <c r="G31" s="67">
        <v>5</v>
      </c>
      <c r="H31" s="67">
        <v>10</v>
      </c>
      <c r="I31" s="67">
        <v>20</v>
      </c>
      <c r="J31" s="67">
        <v>0</v>
      </c>
      <c r="K31" s="67">
        <v>0</v>
      </c>
      <c r="L31" s="67">
        <v>0</v>
      </c>
      <c r="M31" s="230">
        <v>0</v>
      </c>
      <c r="N31" s="10">
        <f t="shared" si="1"/>
        <v>65</v>
      </c>
      <c r="O31" s="14"/>
    </row>
    <row r="32" spans="1:16" ht="17.25" customHeight="1" x14ac:dyDescent="0.25">
      <c r="A32" s="229">
        <v>7</v>
      </c>
      <c r="B32" s="203" t="s">
        <v>51</v>
      </c>
      <c r="C32" s="203" t="s">
        <v>61</v>
      </c>
      <c r="D32" s="232">
        <v>20</v>
      </c>
      <c r="E32" s="67">
        <v>15</v>
      </c>
      <c r="F32" s="67">
        <v>5</v>
      </c>
      <c r="G32" s="67">
        <v>0</v>
      </c>
      <c r="H32" s="67">
        <v>10</v>
      </c>
      <c r="I32" s="67">
        <v>5</v>
      </c>
      <c r="J32" s="67">
        <v>10</v>
      </c>
      <c r="K32" s="67">
        <v>0</v>
      </c>
      <c r="L32" s="67">
        <v>0</v>
      </c>
      <c r="M32" s="230">
        <v>0</v>
      </c>
      <c r="N32" s="10">
        <f t="shared" si="1"/>
        <v>65</v>
      </c>
      <c r="O32" s="14"/>
    </row>
    <row r="33" spans="1:15" ht="17.25" customHeight="1" thickBot="1" x14ac:dyDescent="0.3">
      <c r="A33" s="229">
        <v>8</v>
      </c>
      <c r="B33" s="77" t="s">
        <v>73</v>
      </c>
      <c r="C33" s="78" t="s">
        <v>74</v>
      </c>
      <c r="D33" s="462">
        <v>0</v>
      </c>
      <c r="E33" s="463">
        <v>0</v>
      </c>
      <c r="F33" s="463">
        <v>0</v>
      </c>
      <c r="G33" s="463">
        <v>0</v>
      </c>
      <c r="H33" s="463">
        <v>0</v>
      </c>
      <c r="I33" s="463">
        <v>0</v>
      </c>
      <c r="J33" s="463">
        <v>0</v>
      </c>
      <c r="K33" s="463">
        <v>20</v>
      </c>
      <c r="L33" s="463">
        <v>0</v>
      </c>
      <c r="M33" s="464">
        <v>0</v>
      </c>
      <c r="N33" s="15">
        <f t="shared" si="1"/>
        <v>20</v>
      </c>
      <c r="O33" s="18"/>
    </row>
    <row r="34" spans="1:15" ht="17.25" customHeight="1" thickBot="1" x14ac:dyDescent="0.3"/>
    <row r="35" spans="1:15" ht="17.25" customHeight="1" thickBot="1" x14ac:dyDescent="0.35">
      <c r="A35" s="609" t="s">
        <v>97</v>
      </c>
      <c r="B35" s="610"/>
      <c r="C35" s="610"/>
      <c r="D35" s="610"/>
      <c r="E35" s="611"/>
      <c r="F35" s="2"/>
      <c r="G35" s="2"/>
      <c r="H35" s="2"/>
      <c r="I35" s="2"/>
      <c r="J35" s="2"/>
      <c r="K35" s="2"/>
      <c r="L35" s="2"/>
      <c r="M35" s="2"/>
      <c r="N35" s="2"/>
      <c r="O35" s="20"/>
    </row>
    <row r="36" spans="1:15" ht="17.25" customHeight="1" x14ac:dyDescent="0.25">
      <c r="A36" s="612" t="s">
        <v>2</v>
      </c>
      <c r="B36" s="597" t="s">
        <v>3</v>
      </c>
      <c r="C36" s="704" t="s">
        <v>4</v>
      </c>
      <c r="D36" s="601" t="s">
        <v>5</v>
      </c>
      <c r="E36" s="603" t="s">
        <v>6</v>
      </c>
      <c r="F36" s="601" t="s">
        <v>7</v>
      </c>
      <c r="G36" s="603" t="s">
        <v>8</v>
      </c>
      <c r="H36" s="601" t="s">
        <v>9</v>
      </c>
      <c r="I36" s="603" t="s">
        <v>11</v>
      </c>
      <c r="J36" s="601" t="s">
        <v>12</v>
      </c>
      <c r="K36" s="603" t="s">
        <v>13</v>
      </c>
      <c r="L36" s="601" t="s">
        <v>14</v>
      </c>
      <c r="M36" s="603" t="s">
        <v>15</v>
      </c>
      <c r="N36" s="597" t="s">
        <v>10</v>
      </c>
      <c r="O36" s="599" t="s">
        <v>16</v>
      </c>
    </row>
    <row r="37" spans="1:15" ht="17.25" customHeight="1" thickBot="1" x14ac:dyDescent="0.3">
      <c r="A37" s="613"/>
      <c r="B37" s="598"/>
      <c r="C37" s="705"/>
      <c r="D37" s="602"/>
      <c r="E37" s="604"/>
      <c r="F37" s="602"/>
      <c r="G37" s="604"/>
      <c r="H37" s="602"/>
      <c r="I37" s="604"/>
      <c r="J37" s="602"/>
      <c r="K37" s="604"/>
      <c r="L37" s="602"/>
      <c r="M37" s="604"/>
      <c r="N37" s="598"/>
      <c r="O37" s="600"/>
    </row>
    <row r="38" spans="1:15" ht="17.25" customHeight="1" x14ac:dyDescent="0.25">
      <c r="A38" s="377">
        <v>1</v>
      </c>
      <c r="B38" s="487" t="s">
        <v>44</v>
      </c>
      <c r="C38" s="483" t="s">
        <v>57</v>
      </c>
      <c r="D38" s="488">
        <v>15</v>
      </c>
      <c r="E38" s="381">
        <v>20</v>
      </c>
      <c r="F38" s="381">
        <v>15</v>
      </c>
      <c r="G38" s="381">
        <v>15</v>
      </c>
      <c r="H38" s="381">
        <v>15</v>
      </c>
      <c r="I38" s="381">
        <v>20</v>
      </c>
      <c r="J38" s="381">
        <v>20</v>
      </c>
      <c r="K38" s="381">
        <v>20</v>
      </c>
      <c r="L38" s="381">
        <v>20</v>
      </c>
      <c r="M38" s="489">
        <v>15</v>
      </c>
      <c r="N38" s="377">
        <f>SUM(D38:M38)</f>
        <v>175</v>
      </c>
      <c r="O38" s="384">
        <v>1</v>
      </c>
    </row>
    <row r="39" spans="1:15" ht="17.25" customHeight="1" x14ac:dyDescent="0.25">
      <c r="A39" s="385">
        <v>2</v>
      </c>
      <c r="B39" s="474" t="s">
        <v>56</v>
      </c>
      <c r="C39" s="475" t="s">
        <v>45</v>
      </c>
      <c r="D39" s="340">
        <v>20</v>
      </c>
      <c r="E39" s="389">
        <v>10</v>
      </c>
      <c r="F39" s="389">
        <v>20</v>
      </c>
      <c r="G39" s="389">
        <v>15</v>
      </c>
      <c r="H39" s="389">
        <v>20</v>
      </c>
      <c r="I39" s="389">
        <v>20</v>
      </c>
      <c r="J39" s="389">
        <v>15</v>
      </c>
      <c r="K39" s="389">
        <v>15</v>
      </c>
      <c r="L39" s="389">
        <v>10</v>
      </c>
      <c r="M39" s="476">
        <v>20</v>
      </c>
      <c r="N39" s="385">
        <f>SUM(D39:M39)</f>
        <v>165</v>
      </c>
      <c r="O39" s="392">
        <v>2</v>
      </c>
    </row>
    <row r="40" spans="1:15" ht="17.25" customHeight="1" x14ac:dyDescent="0.25">
      <c r="A40" s="349">
        <v>3</v>
      </c>
      <c r="B40" s="471" t="s">
        <v>60</v>
      </c>
      <c r="C40" s="467" t="s">
        <v>57</v>
      </c>
      <c r="D40" s="348">
        <v>10</v>
      </c>
      <c r="E40" s="469">
        <v>20</v>
      </c>
      <c r="F40" s="469">
        <v>15</v>
      </c>
      <c r="G40" s="469">
        <v>20</v>
      </c>
      <c r="H40" s="469">
        <v>15</v>
      </c>
      <c r="I40" s="469">
        <v>0</v>
      </c>
      <c r="J40" s="469">
        <v>10</v>
      </c>
      <c r="K40" s="469">
        <v>20</v>
      </c>
      <c r="L40" s="469">
        <v>15</v>
      </c>
      <c r="M40" s="472">
        <v>20</v>
      </c>
      <c r="N40" s="349">
        <f>SUM(D40:M40)</f>
        <v>145</v>
      </c>
      <c r="O40" s="473">
        <v>3</v>
      </c>
    </row>
    <row r="41" spans="1:15" ht="17.25" customHeight="1" x14ac:dyDescent="0.25">
      <c r="A41" s="10">
        <v>4</v>
      </c>
      <c r="B41" s="11" t="s">
        <v>62</v>
      </c>
      <c r="C41" s="28" t="s">
        <v>61</v>
      </c>
      <c r="D41" s="72">
        <v>5</v>
      </c>
      <c r="E41" s="67">
        <v>20</v>
      </c>
      <c r="F41" s="67">
        <v>20</v>
      </c>
      <c r="G41" s="67">
        <v>10</v>
      </c>
      <c r="H41" s="67">
        <v>20</v>
      </c>
      <c r="I41" s="67">
        <v>10</v>
      </c>
      <c r="J41" s="67">
        <v>20</v>
      </c>
      <c r="K41" s="67">
        <v>5</v>
      </c>
      <c r="L41" s="67">
        <v>20</v>
      </c>
      <c r="M41" s="137">
        <v>15</v>
      </c>
      <c r="N41" s="10">
        <f>SUM(D41:M41)</f>
        <v>145</v>
      </c>
      <c r="O41" s="79">
        <v>4</v>
      </c>
    </row>
    <row r="42" spans="1:15" ht="17.25" customHeight="1" thickBot="1" x14ac:dyDescent="0.3">
      <c r="A42" s="80">
        <v>5</v>
      </c>
      <c r="B42" s="23" t="s">
        <v>66</v>
      </c>
      <c r="C42" s="30" t="s">
        <v>57</v>
      </c>
      <c r="D42" s="175">
        <v>0</v>
      </c>
      <c r="E42" s="69">
        <v>15</v>
      </c>
      <c r="F42" s="69">
        <v>10</v>
      </c>
      <c r="G42" s="69">
        <v>0</v>
      </c>
      <c r="H42" s="69">
        <v>5</v>
      </c>
      <c r="I42" s="69">
        <v>20</v>
      </c>
      <c r="J42" s="69">
        <v>15</v>
      </c>
      <c r="K42" s="69">
        <v>20</v>
      </c>
      <c r="L42" s="69">
        <v>0</v>
      </c>
      <c r="M42" s="138">
        <v>10</v>
      </c>
      <c r="N42" s="15">
        <f>SUM(D42:M42)</f>
        <v>95</v>
      </c>
      <c r="O42" s="81"/>
    </row>
    <row r="43" spans="1:15" ht="17.25" customHeight="1" x14ac:dyDescent="0.25"/>
    <row r="44" spans="1:15" ht="17.25" customHeight="1" x14ac:dyDescent="0.25"/>
    <row r="45" spans="1:15" ht="17.25" customHeight="1" x14ac:dyDescent="0.25"/>
    <row r="46" spans="1:15" ht="17.25" customHeight="1" x14ac:dyDescent="0.25"/>
    <row r="47" spans="1:15" ht="17.25" customHeight="1" x14ac:dyDescent="0.25"/>
    <row r="48" spans="1:15" ht="17.25" customHeight="1" x14ac:dyDescent="0.25"/>
    <row r="49" ht="17.25" customHeight="1" x14ac:dyDescent="0.25"/>
    <row r="50" ht="17.25" customHeight="1" x14ac:dyDescent="0.25"/>
  </sheetData>
  <sortState ref="B38:N42">
    <sortCondition descending="1" ref="N38:N42"/>
    <sortCondition descending="1" ref="M38:M42"/>
  </sortState>
  <mergeCells count="34">
    <mergeCell ref="N36:N37"/>
    <mergeCell ref="O36:O37"/>
    <mergeCell ref="H36:H37"/>
    <mergeCell ref="I36:I37"/>
    <mergeCell ref="J36:J37"/>
    <mergeCell ref="K36:K37"/>
    <mergeCell ref="L36:L37"/>
    <mergeCell ref="M36:M37"/>
    <mergeCell ref="N24:N25"/>
    <mergeCell ref="O24:O25"/>
    <mergeCell ref="A35:E35"/>
    <mergeCell ref="A36:A37"/>
    <mergeCell ref="B36:B37"/>
    <mergeCell ref="C36:C37"/>
    <mergeCell ref="D36:D37"/>
    <mergeCell ref="E36:E37"/>
    <mergeCell ref="F36:F37"/>
    <mergeCell ref="G36:G37"/>
    <mergeCell ref="H24:H25"/>
    <mergeCell ref="I24:I25"/>
    <mergeCell ref="J24:J25"/>
    <mergeCell ref="K24:K25"/>
    <mergeCell ref="L24:L25"/>
    <mergeCell ref="M24:M25"/>
    <mergeCell ref="E2:K2"/>
    <mergeCell ref="A4:E4"/>
    <mergeCell ref="A23:E23"/>
    <mergeCell ref="A24:A25"/>
    <mergeCell ref="B24:B25"/>
    <mergeCell ref="C24:C25"/>
    <mergeCell ref="D24:D25"/>
    <mergeCell ref="E24:E25"/>
    <mergeCell ref="F24:F25"/>
    <mergeCell ref="G24:G25"/>
  </mergeCells>
  <pageMargins left="0.7" right="0.7" top="0.75" bottom="0.75" header="0.3" footer="0.3"/>
  <pageSetup paperSize="9" scale="6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7"/>
  <sheetViews>
    <sheetView topLeftCell="A28" zoomScale="90" zoomScaleNormal="90" workbookViewId="0">
      <selection activeCell="Q32" sqref="Q32"/>
    </sheetView>
  </sheetViews>
  <sheetFormatPr defaultRowHeight="15" x14ac:dyDescent="0.25"/>
  <cols>
    <col min="1" max="1" width="4.140625" customWidth="1"/>
    <col min="2" max="2" width="25.5703125" customWidth="1"/>
    <col min="3" max="3" width="26.85546875" customWidth="1"/>
    <col min="4" max="8" width="7" customWidth="1"/>
    <col min="9" max="9" width="7.7109375" customWidth="1"/>
    <col min="10" max="13" width="8.140625" customWidth="1"/>
    <col min="14" max="15" width="6.7109375" customWidth="1"/>
  </cols>
  <sheetData>
    <row r="1" spans="1:15" ht="17.25" customHeight="1" thickBot="1" x14ac:dyDescent="0.3"/>
    <row r="2" spans="1:15" ht="17.25" customHeight="1" thickBot="1" x14ac:dyDescent="0.4">
      <c r="D2" s="2"/>
      <c r="E2" s="701" t="s">
        <v>40</v>
      </c>
      <c r="F2" s="702"/>
      <c r="G2" s="702"/>
      <c r="H2" s="702"/>
      <c r="I2" s="702"/>
      <c r="J2" s="702"/>
      <c r="K2" s="703"/>
      <c r="L2" s="3"/>
      <c r="M2" s="3"/>
      <c r="N2" s="3"/>
      <c r="O2" s="3"/>
    </row>
    <row r="3" spans="1:15" ht="17.25" customHeight="1" thickBot="1" x14ac:dyDescent="0.3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7.25" customHeight="1" thickBot="1" x14ac:dyDescent="0.3">
      <c r="A4" s="606" t="s">
        <v>1</v>
      </c>
      <c r="B4" s="607"/>
      <c r="C4" s="607"/>
      <c r="D4" s="607"/>
      <c r="E4" s="608"/>
      <c r="F4" s="4"/>
      <c r="G4" s="5"/>
      <c r="H4" s="5"/>
      <c r="I4" s="5"/>
      <c r="J4" s="2"/>
      <c r="K4" s="2"/>
      <c r="L4" s="2"/>
      <c r="M4" s="2"/>
      <c r="N4" s="2"/>
      <c r="O4" s="2"/>
    </row>
    <row r="5" spans="1:15" ht="17.25" customHeight="1" thickBot="1" x14ac:dyDescent="0.3">
      <c r="A5" s="6" t="s">
        <v>2</v>
      </c>
      <c r="B5" s="21" t="s">
        <v>3</v>
      </c>
      <c r="C5" s="21" t="s">
        <v>4</v>
      </c>
      <c r="D5" s="25" t="s">
        <v>5</v>
      </c>
      <c r="E5" s="25" t="s">
        <v>6</v>
      </c>
      <c r="F5" s="25" t="s">
        <v>7</v>
      </c>
      <c r="G5" s="25" t="s">
        <v>8</v>
      </c>
      <c r="H5" s="25" t="s">
        <v>9</v>
      </c>
      <c r="I5" s="25" t="s">
        <v>10</v>
      </c>
      <c r="J5" s="2"/>
      <c r="K5" s="2"/>
      <c r="L5" s="2"/>
      <c r="M5" s="2"/>
      <c r="N5" s="2"/>
      <c r="O5" s="2"/>
    </row>
    <row r="6" spans="1:15" ht="17.25" customHeight="1" x14ac:dyDescent="0.25">
      <c r="A6" s="195">
        <v>1</v>
      </c>
      <c r="B6" s="196" t="s">
        <v>60</v>
      </c>
      <c r="C6" s="196" t="s">
        <v>57</v>
      </c>
      <c r="D6" s="198">
        <v>5</v>
      </c>
      <c r="E6" s="199">
        <v>5</v>
      </c>
      <c r="F6" s="199">
        <v>20</v>
      </c>
      <c r="G6" s="199">
        <v>20</v>
      </c>
      <c r="H6" s="200">
        <v>20</v>
      </c>
      <c r="I6" s="201">
        <f t="shared" ref="I6:I21" si="0">SUM(D6:H6)</f>
        <v>70</v>
      </c>
      <c r="J6" s="2"/>
      <c r="K6" s="2"/>
      <c r="L6" s="2"/>
      <c r="M6" s="2"/>
      <c r="N6" s="2"/>
      <c r="O6" s="2"/>
    </row>
    <row r="7" spans="1:15" ht="17.25" customHeight="1" x14ac:dyDescent="0.25">
      <c r="A7" s="202">
        <v>2</v>
      </c>
      <c r="B7" s="203" t="s">
        <v>56</v>
      </c>
      <c r="C7" s="203" t="s">
        <v>45</v>
      </c>
      <c r="D7" s="204">
        <v>5</v>
      </c>
      <c r="E7" s="205">
        <v>20</v>
      </c>
      <c r="F7" s="205">
        <v>10</v>
      </c>
      <c r="G7" s="205">
        <v>15</v>
      </c>
      <c r="H7" s="206">
        <v>20</v>
      </c>
      <c r="I7" s="207">
        <f t="shared" si="0"/>
        <v>70</v>
      </c>
      <c r="J7" s="2"/>
      <c r="K7" s="2"/>
      <c r="L7" s="2"/>
      <c r="M7" s="2"/>
      <c r="N7" s="2"/>
      <c r="O7" s="2"/>
    </row>
    <row r="8" spans="1:15" ht="17.25" customHeight="1" x14ac:dyDescent="0.25">
      <c r="A8" s="202">
        <v>3</v>
      </c>
      <c r="B8" s="203" t="s">
        <v>43</v>
      </c>
      <c r="C8" s="208" t="s">
        <v>57</v>
      </c>
      <c r="D8" s="204">
        <v>20</v>
      </c>
      <c r="E8" s="205">
        <v>5</v>
      </c>
      <c r="F8" s="205">
        <v>15</v>
      </c>
      <c r="G8" s="205">
        <v>10</v>
      </c>
      <c r="H8" s="206">
        <v>20</v>
      </c>
      <c r="I8" s="207">
        <f t="shared" si="0"/>
        <v>70</v>
      </c>
      <c r="J8" s="2"/>
      <c r="K8" s="2"/>
      <c r="L8" s="5"/>
      <c r="M8" s="2"/>
      <c r="N8" s="2"/>
      <c r="O8" s="2"/>
    </row>
    <row r="9" spans="1:15" ht="17.25" customHeight="1" x14ac:dyDescent="0.25">
      <c r="A9" s="202">
        <v>4</v>
      </c>
      <c r="B9" s="203" t="s">
        <v>47</v>
      </c>
      <c r="C9" s="208" t="s">
        <v>58</v>
      </c>
      <c r="D9" s="249">
        <v>15</v>
      </c>
      <c r="E9" s="205">
        <v>10</v>
      </c>
      <c r="F9" s="205">
        <v>15</v>
      </c>
      <c r="G9" s="205">
        <v>15</v>
      </c>
      <c r="H9" s="250">
        <v>15</v>
      </c>
      <c r="I9" s="207">
        <f t="shared" si="0"/>
        <v>70</v>
      </c>
      <c r="J9" s="2"/>
      <c r="K9" s="2"/>
      <c r="L9" s="2"/>
      <c r="M9" s="2"/>
      <c r="N9" s="2"/>
      <c r="O9" s="2"/>
    </row>
    <row r="10" spans="1:15" ht="17.25" customHeight="1" x14ac:dyDescent="0.25">
      <c r="A10" s="261">
        <v>5</v>
      </c>
      <c r="B10" s="252" t="s">
        <v>73</v>
      </c>
      <c r="C10" s="458" t="s">
        <v>74</v>
      </c>
      <c r="D10" s="459">
        <v>10</v>
      </c>
      <c r="E10" s="222">
        <v>5</v>
      </c>
      <c r="F10" s="222">
        <v>15</v>
      </c>
      <c r="G10" s="222">
        <v>20</v>
      </c>
      <c r="H10" s="460">
        <v>15</v>
      </c>
      <c r="I10" s="224">
        <f t="shared" si="0"/>
        <v>65</v>
      </c>
      <c r="J10" s="2"/>
      <c r="K10" s="2"/>
      <c r="L10" s="2"/>
      <c r="M10" s="2"/>
      <c r="N10" s="2"/>
      <c r="O10" s="2"/>
    </row>
    <row r="11" spans="1:15" ht="17.25" customHeight="1" x14ac:dyDescent="0.25">
      <c r="A11" s="202">
        <v>6</v>
      </c>
      <c r="B11" s="203" t="s">
        <v>75</v>
      </c>
      <c r="C11" s="208" t="s">
        <v>76</v>
      </c>
      <c r="D11" s="214">
        <v>15</v>
      </c>
      <c r="E11" s="205">
        <v>10</v>
      </c>
      <c r="F11" s="205">
        <v>15</v>
      </c>
      <c r="G11" s="205">
        <v>0</v>
      </c>
      <c r="H11" s="215">
        <v>20</v>
      </c>
      <c r="I11" s="224">
        <f t="shared" si="0"/>
        <v>60</v>
      </c>
      <c r="J11" s="2"/>
      <c r="K11" s="2"/>
      <c r="L11" s="2"/>
      <c r="M11" s="2"/>
      <c r="N11" s="2"/>
      <c r="O11" s="2"/>
    </row>
    <row r="12" spans="1:15" ht="17.25" customHeight="1" x14ac:dyDescent="0.25">
      <c r="A12" s="202">
        <v>7</v>
      </c>
      <c r="B12" s="208" t="s">
        <v>49</v>
      </c>
      <c r="C12" s="208" t="s">
        <v>57</v>
      </c>
      <c r="D12" s="214">
        <v>0</v>
      </c>
      <c r="E12" s="205">
        <v>15</v>
      </c>
      <c r="F12" s="205">
        <v>20</v>
      </c>
      <c r="G12" s="205">
        <v>0</v>
      </c>
      <c r="H12" s="215">
        <v>20</v>
      </c>
      <c r="I12" s="224">
        <f t="shared" si="0"/>
        <v>55</v>
      </c>
      <c r="J12" s="2"/>
      <c r="K12" s="2"/>
      <c r="L12" s="2"/>
      <c r="M12" s="2"/>
      <c r="N12" s="2"/>
      <c r="O12" s="2"/>
    </row>
    <row r="13" spans="1:15" ht="17.25" customHeight="1" x14ac:dyDescent="0.25">
      <c r="A13" s="202">
        <v>8</v>
      </c>
      <c r="B13" s="203" t="s">
        <v>63</v>
      </c>
      <c r="C13" s="208" t="s">
        <v>64</v>
      </c>
      <c r="D13" s="214">
        <v>5</v>
      </c>
      <c r="E13" s="205">
        <v>20</v>
      </c>
      <c r="F13" s="205">
        <v>10</v>
      </c>
      <c r="G13" s="205">
        <v>10</v>
      </c>
      <c r="H13" s="215">
        <v>10</v>
      </c>
      <c r="I13" s="224">
        <f t="shared" si="0"/>
        <v>55</v>
      </c>
      <c r="J13" s="2"/>
      <c r="K13" s="2"/>
      <c r="L13" s="2"/>
      <c r="M13" s="2"/>
      <c r="N13" s="2"/>
      <c r="O13" s="2"/>
    </row>
    <row r="14" spans="1:15" ht="17.25" customHeight="1" x14ac:dyDescent="0.25">
      <c r="A14" s="219">
        <v>9</v>
      </c>
      <c r="B14" s="490" t="s">
        <v>46</v>
      </c>
      <c r="C14" s="226" t="s">
        <v>79</v>
      </c>
      <c r="D14" s="221">
        <v>0</v>
      </c>
      <c r="E14" s="222">
        <v>20</v>
      </c>
      <c r="F14" s="222">
        <v>5</v>
      </c>
      <c r="G14" s="222">
        <v>15</v>
      </c>
      <c r="H14" s="223">
        <v>10</v>
      </c>
      <c r="I14" s="224">
        <f t="shared" si="0"/>
        <v>50</v>
      </c>
      <c r="J14" s="2"/>
      <c r="K14" s="2"/>
      <c r="L14" s="2"/>
      <c r="M14" s="2"/>
      <c r="N14" s="2"/>
      <c r="O14" s="2"/>
    </row>
    <row r="15" spans="1:15" ht="17.25" customHeight="1" x14ac:dyDescent="0.25">
      <c r="A15" s="202">
        <v>10</v>
      </c>
      <c r="B15" s="203" t="s">
        <v>62</v>
      </c>
      <c r="C15" s="203" t="s">
        <v>61</v>
      </c>
      <c r="D15" s="214">
        <v>10</v>
      </c>
      <c r="E15" s="205">
        <v>15</v>
      </c>
      <c r="F15" s="205">
        <v>5</v>
      </c>
      <c r="G15" s="205">
        <v>0</v>
      </c>
      <c r="H15" s="215">
        <v>15</v>
      </c>
      <c r="I15" s="224">
        <f t="shared" si="0"/>
        <v>45</v>
      </c>
      <c r="J15" s="2"/>
      <c r="K15" s="2"/>
      <c r="L15" s="2"/>
      <c r="M15" s="2"/>
      <c r="N15" s="2"/>
      <c r="O15" s="2"/>
    </row>
    <row r="16" spans="1:15" ht="17.25" customHeight="1" x14ac:dyDescent="0.25">
      <c r="A16" s="202">
        <v>11</v>
      </c>
      <c r="B16" s="203" t="s">
        <v>67</v>
      </c>
      <c r="C16" s="208" t="s">
        <v>57</v>
      </c>
      <c r="D16" s="214">
        <v>0</v>
      </c>
      <c r="E16" s="205">
        <v>15</v>
      </c>
      <c r="F16" s="205">
        <v>10</v>
      </c>
      <c r="G16" s="205">
        <v>15</v>
      </c>
      <c r="H16" s="215">
        <v>0</v>
      </c>
      <c r="I16" s="224">
        <f t="shared" si="0"/>
        <v>40</v>
      </c>
      <c r="J16" s="2"/>
      <c r="K16" s="2"/>
      <c r="L16" s="2"/>
      <c r="M16" s="2"/>
      <c r="N16" s="2"/>
      <c r="O16" s="2"/>
    </row>
    <row r="17" spans="1:15" ht="17.25" customHeight="1" x14ac:dyDescent="0.25">
      <c r="A17" s="202">
        <v>12</v>
      </c>
      <c r="B17" s="203" t="s">
        <v>48</v>
      </c>
      <c r="C17" s="203" t="s">
        <v>57</v>
      </c>
      <c r="D17" s="214">
        <v>20</v>
      </c>
      <c r="E17" s="205">
        <v>0</v>
      </c>
      <c r="F17" s="205">
        <v>15</v>
      </c>
      <c r="G17" s="205">
        <v>0</v>
      </c>
      <c r="H17" s="215">
        <v>0</v>
      </c>
      <c r="I17" s="224">
        <f t="shared" si="0"/>
        <v>35</v>
      </c>
      <c r="J17" s="2"/>
      <c r="K17" s="2"/>
      <c r="L17" s="2"/>
      <c r="M17" s="2"/>
      <c r="N17" s="2"/>
      <c r="O17" s="2"/>
    </row>
    <row r="18" spans="1:15" ht="17.25" customHeight="1" x14ac:dyDescent="0.25">
      <c r="A18" s="219">
        <v>13</v>
      </c>
      <c r="B18" s="220" t="s">
        <v>51</v>
      </c>
      <c r="C18" s="220" t="s">
        <v>61</v>
      </c>
      <c r="D18" s="221">
        <v>10</v>
      </c>
      <c r="E18" s="222">
        <v>0</v>
      </c>
      <c r="F18" s="222">
        <v>15</v>
      </c>
      <c r="G18" s="222">
        <v>0</v>
      </c>
      <c r="H18" s="223">
        <v>5</v>
      </c>
      <c r="I18" s="224">
        <f t="shared" si="0"/>
        <v>30</v>
      </c>
      <c r="J18" s="2"/>
      <c r="K18" s="2"/>
      <c r="L18" s="2"/>
      <c r="M18" s="2"/>
      <c r="N18" s="2"/>
      <c r="O18" s="2"/>
    </row>
    <row r="19" spans="1:15" ht="17.25" customHeight="1" x14ac:dyDescent="0.25">
      <c r="A19" s="202">
        <v>14</v>
      </c>
      <c r="B19" s="208" t="s">
        <v>44</v>
      </c>
      <c r="C19" s="203" t="s">
        <v>57</v>
      </c>
      <c r="D19" s="214">
        <v>0</v>
      </c>
      <c r="E19" s="205">
        <v>0</v>
      </c>
      <c r="F19" s="205">
        <v>0</v>
      </c>
      <c r="G19" s="205">
        <v>0</v>
      </c>
      <c r="H19" s="215">
        <v>20</v>
      </c>
      <c r="I19" s="224">
        <f t="shared" si="0"/>
        <v>20</v>
      </c>
      <c r="J19" s="2"/>
      <c r="K19" s="2"/>
      <c r="L19" s="2"/>
      <c r="M19" s="2"/>
      <c r="N19" s="2"/>
      <c r="O19" s="2"/>
    </row>
    <row r="20" spans="1:15" ht="17.25" customHeight="1" x14ac:dyDescent="0.25">
      <c r="A20" s="202">
        <v>15</v>
      </c>
      <c r="B20" s="203" t="s">
        <v>50</v>
      </c>
      <c r="C20" s="213" t="s">
        <v>61</v>
      </c>
      <c r="D20" s="214">
        <v>0</v>
      </c>
      <c r="E20" s="205">
        <v>0</v>
      </c>
      <c r="F20" s="205">
        <v>0</v>
      </c>
      <c r="G20" s="205">
        <v>15</v>
      </c>
      <c r="H20" s="215">
        <v>0</v>
      </c>
      <c r="I20" s="224">
        <f t="shared" si="0"/>
        <v>15</v>
      </c>
      <c r="J20" s="2"/>
      <c r="K20" s="2"/>
      <c r="L20" s="2"/>
      <c r="M20" s="2"/>
      <c r="N20" s="2"/>
      <c r="O20" s="2"/>
    </row>
    <row r="21" spans="1:15" ht="17.25" customHeight="1" thickBot="1" x14ac:dyDescent="0.3">
      <c r="A21" s="209">
        <v>16</v>
      </c>
      <c r="B21" s="210" t="s">
        <v>66</v>
      </c>
      <c r="C21" s="216" t="s">
        <v>57</v>
      </c>
      <c r="D21" s="217">
        <v>0</v>
      </c>
      <c r="E21" s="211">
        <v>0</v>
      </c>
      <c r="F21" s="211">
        <v>5</v>
      </c>
      <c r="G21" s="211">
        <v>0</v>
      </c>
      <c r="H21" s="218">
        <v>0</v>
      </c>
      <c r="I21" s="491">
        <f t="shared" si="0"/>
        <v>5</v>
      </c>
      <c r="J21" s="2"/>
      <c r="K21" s="2"/>
      <c r="L21" s="2"/>
      <c r="M21" s="2"/>
      <c r="N21" s="2"/>
      <c r="O21" s="2"/>
    </row>
    <row r="22" spans="1:15" ht="17.25" customHeight="1" x14ac:dyDescent="0.25">
      <c r="A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7.25" customHeight="1" thickBot="1" x14ac:dyDescent="0.3">
      <c r="O23" s="19"/>
    </row>
    <row r="24" spans="1:15" ht="17.25" customHeight="1" thickBot="1" x14ac:dyDescent="0.35">
      <c r="A24" s="609" t="s">
        <v>98</v>
      </c>
      <c r="B24" s="610"/>
      <c r="C24" s="610"/>
      <c r="D24" s="233"/>
      <c r="E24" s="234"/>
      <c r="F24" s="2"/>
      <c r="G24" s="2"/>
      <c r="H24" s="2"/>
      <c r="I24" s="2"/>
      <c r="J24" s="2"/>
      <c r="K24" s="2"/>
      <c r="L24" s="2"/>
      <c r="M24" s="2"/>
      <c r="N24" s="2"/>
      <c r="O24" s="20"/>
    </row>
    <row r="25" spans="1:15" ht="17.25" customHeight="1" x14ac:dyDescent="0.25">
      <c r="A25" s="612" t="s">
        <v>2</v>
      </c>
      <c r="B25" s="597" t="s">
        <v>3</v>
      </c>
      <c r="C25" s="704" t="s">
        <v>4</v>
      </c>
      <c r="D25" s="601" t="s">
        <v>5</v>
      </c>
      <c r="E25" s="603" t="s">
        <v>6</v>
      </c>
      <c r="F25" s="601" t="s">
        <v>7</v>
      </c>
      <c r="G25" s="603" t="s">
        <v>8</v>
      </c>
      <c r="H25" s="601" t="s">
        <v>9</v>
      </c>
      <c r="I25" s="603" t="s">
        <v>11</v>
      </c>
      <c r="J25" s="601" t="s">
        <v>12</v>
      </c>
      <c r="K25" s="603" t="s">
        <v>13</v>
      </c>
      <c r="L25" s="601" t="s">
        <v>14</v>
      </c>
      <c r="M25" s="603" t="s">
        <v>15</v>
      </c>
      <c r="N25" s="597" t="s">
        <v>10</v>
      </c>
      <c r="O25" s="599" t="s">
        <v>16</v>
      </c>
    </row>
    <row r="26" spans="1:15" ht="17.25" customHeight="1" thickBot="1" x14ac:dyDescent="0.3">
      <c r="A26" s="613"/>
      <c r="B26" s="598"/>
      <c r="C26" s="705"/>
      <c r="D26" s="602"/>
      <c r="E26" s="604"/>
      <c r="F26" s="602"/>
      <c r="G26" s="604"/>
      <c r="H26" s="602"/>
      <c r="I26" s="604"/>
      <c r="J26" s="602"/>
      <c r="K26" s="604"/>
      <c r="L26" s="602"/>
      <c r="M26" s="604"/>
      <c r="N26" s="598"/>
      <c r="O26" s="600"/>
    </row>
    <row r="27" spans="1:15" ht="17.25" customHeight="1" x14ac:dyDescent="0.25">
      <c r="A27" s="481">
        <v>1</v>
      </c>
      <c r="B27" s="483" t="s">
        <v>49</v>
      </c>
      <c r="C27" s="498" t="s">
        <v>57</v>
      </c>
      <c r="D27" s="484">
        <v>20</v>
      </c>
      <c r="E27" s="381">
        <v>20</v>
      </c>
      <c r="F27" s="381">
        <v>20</v>
      </c>
      <c r="G27" s="381">
        <v>5</v>
      </c>
      <c r="H27" s="381">
        <v>0</v>
      </c>
      <c r="I27" s="381">
        <v>20</v>
      </c>
      <c r="J27" s="381">
        <v>20</v>
      </c>
      <c r="K27" s="381">
        <v>20</v>
      </c>
      <c r="L27" s="381">
        <v>0</v>
      </c>
      <c r="M27" s="381">
        <v>15</v>
      </c>
      <c r="N27" s="499">
        <f t="shared" ref="N27:N34" si="1">SUM(D27:M27)</f>
        <v>140</v>
      </c>
      <c r="O27" s="500">
        <v>1</v>
      </c>
    </row>
    <row r="28" spans="1:15" ht="17.25" customHeight="1" x14ac:dyDescent="0.25">
      <c r="A28" s="477">
        <v>2</v>
      </c>
      <c r="B28" s="478" t="s">
        <v>67</v>
      </c>
      <c r="C28" s="501" t="s">
        <v>57</v>
      </c>
      <c r="D28" s="479">
        <v>0</v>
      </c>
      <c r="E28" s="389">
        <v>20</v>
      </c>
      <c r="F28" s="389">
        <v>20</v>
      </c>
      <c r="G28" s="389">
        <v>10</v>
      </c>
      <c r="H28" s="389">
        <v>20</v>
      </c>
      <c r="I28" s="389">
        <v>5</v>
      </c>
      <c r="J28" s="389">
        <v>10</v>
      </c>
      <c r="K28" s="389">
        <v>20</v>
      </c>
      <c r="L28" s="389">
        <v>20</v>
      </c>
      <c r="M28" s="389">
        <v>10</v>
      </c>
      <c r="N28" s="502">
        <f t="shared" si="1"/>
        <v>135</v>
      </c>
      <c r="O28" s="503">
        <v>2</v>
      </c>
    </row>
    <row r="29" spans="1:15" ht="17.25" customHeight="1" x14ac:dyDescent="0.25">
      <c r="A29" s="465">
        <v>3</v>
      </c>
      <c r="B29" s="466" t="s">
        <v>46</v>
      </c>
      <c r="C29" s="505" t="s">
        <v>79</v>
      </c>
      <c r="D29" s="468">
        <v>20</v>
      </c>
      <c r="E29" s="469">
        <v>0</v>
      </c>
      <c r="F29" s="469">
        <v>15</v>
      </c>
      <c r="G29" s="469">
        <v>0</v>
      </c>
      <c r="H29" s="469">
        <v>20</v>
      </c>
      <c r="I29" s="469">
        <v>20</v>
      </c>
      <c r="J29" s="469">
        <v>15</v>
      </c>
      <c r="K29" s="469">
        <v>15</v>
      </c>
      <c r="L29" s="469">
        <v>5</v>
      </c>
      <c r="M29" s="469">
        <v>20</v>
      </c>
      <c r="N29" s="506">
        <f t="shared" si="1"/>
        <v>130</v>
      </c>
      <c r="O29" s="579">
        <v>3</v>
      </c>
    </row>
    <row r="30" spans="1:15" ht="17.25" customHeight="1" x14ac:dyDescent="0.25">
      <c r="A30" s="71">
        <v>4</v>
      </c>
      <c r="B30" s="29" t="s">
        <v>63</v>
      </c>
      <c r="C30" s="176" t="s">
        <v>64</v>
      </c>
      <c r="D30" s="232">
        <v>20</v>
      </c>
      <c r="E30" s="67">
        <v>10</v>
      </c>
      <c r="F30" s="67">
        <v>5</v>
      </c>
      <c r="G30" s="67">
        <v>15</v>
      </c>
      <c r="H30" s="67">
        <v>0</v>
      </c>
      <c r="I30" s="67">
        <v>20</v>
      </c>
      <c r="J30" s="67">
        <v>20</v>
      </c>
      <c r="K30" s="67">
        <v>0</v>
      </c>
      <c r="L30" s="67">
        <v>15</v>
      </c>
      <c r="M30" s="67">
        <v>15</v>
      </c>
      <c r="N30" s="193">
        <f t="shared" si="1"/>
        <v>120</v>
      </c>
      <c r="O30" s="68">
        <v>4</v>
      </c>
    </row>
    <row r="31" spans="1:15" ht="17.25" customHeight="1" x14ac:dyDescent="0.25">
      <c r="A31" s="108">
        <v>5</v>
      </c>
      <c r="B31" s="277" t="s">
        <v>73</v>
      </c>
      <c r="C31" s="492" t="s">
        <v>74</v>
      </c>
      <c r="D31" s="185">
        <v>20</v>
      </c>
      <c r="E31" s="104">
        <v>5</v>
      </c>
      <c r="F31" s="104">
        <v>15</v>
      </c>
      <c r="G31" s="104">
        <v>0</v>
      </c>
      <c r="H31" s="104">
        <v>0</v>
      </c>
      <c r="I31" s="104">
        <v>15</v>
      </c>
      <c r="J31" s="104">
        <v>5</v>
      </c>
      <c r="K31" s="104">
        <v>20</v>
      </c>
      <c r="L31" s="104">
        <v>20</v>
      </c>
      <c r="M31" s="104">
        <v>15</v>
      </c>
      <c r="N31" s="493">
        <f t="shared" si="1"/>
        <v>115</v>
      </c>
      <c r="O31" s="494"/>
    </row>
    <row r="32" spans="1:15" ht="17.25" customHeight="1" x14ac:dyDescent="0.25">
      <c r="A32" s="73">
        <v>6</v>
      </c>
      <c r="B32" s="29" t="s">
        <v>47</v>
      </c>
      <c r="C32" s="176" t="s">
        <v>58</v>
      </c>
      <c r="D32" s="232">
        <v>10</v>
      </c>
      <c r="E32" s="67">
        <v>10</v>
      </c>
      <c r="F32" s="67">
        <v>5</v>
      </c>
      <c r="G32" s="67">
        <v>15</v>
      </c>
      <c r="H32" s="67">
        <v>15</v>
      </c>
      <c r="I32" s="67">
        <v>15</v>
      </c>
      <c r="J32" s="67">
        <v>10</v>
      </c>
      <c r="K32" s="67">
        <v>15</v>
      </c>
      <c r="L32" s="67">
        <v>5</v>
      </c>
      <c r="M32" s="67">
        <v>15</v>
      </c>
      <c r="N32" s="193">
        <f t="shared" si="1"/>
        <v>115</v>
      </c>
      <c r="O32" s="68"/>
    </row>
    <row r="33" spans="1:15" ht="17.25" customHeight="1" x14ac:dyDescent="0.25">
      <c r="A33" s="73">
        <v>7</v>
      </c>
      <c r="B33" s="29" t="s">
        <v>75</v>
      </c>
      <c r="C33" s="176" t="s">
        <v>76</v>
      </c>
      <c r="D33" s="232">
        <v>20</v>
      </c>
      <c r="E33" s="67">
        <v>0</v>
      </c>
      <c r="F33" s="67">
        <v>15</v>
      </c>
      <c r="G33" s="67">
        <v>0</v>
      </c>
      <c r="H33" s="67">
        <v>15</v>
      </c>
      <c r="I33" s="67">
        <v>0</v>
      </c>
      <c r="J33" s="67">
        <v>0</v>
      </c>
      <c r="K33" s="67">
        <v>0</v>
      </c>
      <c r="L33" s="67">
        <v>15</v>
      </c>
      <c r="M33" s="67">
        <v>20</v>
      </c>
      <c r="N33" s="193">
        <f t="shared" si="1"/>
        <v>85</v>
      </c>
      <c r="O33" s="68"/>
    </row>
    <row r="34" spans="1:15" ht="17.25" customHeight="1" thickBot="1" x14ac:dyDescent="0.3">
      <c r="A34" s="76">
        <v>8</v>
      </c>
      <c r="B34" s="30" t="s">
        <v>43</v>
      </c>
      <c r="C34" s="235" t="s">
        <v>57</v>
      </c>
      <c r="D34" s="171">
        <v>0</v>
      </c>
      <c r="E34" s="69">
        <v>0</v>
      </c>
      <c r="F34" s="69">
        <v>20</v>
      </c>
      <c r="G34" s="69">
        <v>0</v>
      </c>
      <c r="H34" s="69">
        <v>5</v>
      </c>
      <c r="I34" s="69">
        <v>10</v>
      </c>
      <c r="J34" s="69">
        <v>15</v>
      </c>
      <c r="K34" s="69">
        <v>15</v>
      </c>
      <c r="L34" s="69">
        <v>0</v>
      </c>
      <c r="M34" s="69">
        <v>20</v>
      </c>
      <c r="N34" s="227">
        <f t="shared" si="1"/>
        <v>85</v>
      </c>
      <c r="O34" s="70"/>
    </row>
    <row r="35" spans="1:15" ht="17.25" customHeight="1" x14ac:dyDescent="0.25"/>
    <row r="36" spans="1:15" ht="17.25" customHeight="1" thickBot="1" x14ac:dyDescent="0.3"/>
    <row r="37" spans="1:15" ht="17.25" customHeight="1" thickBot="1" x14ac:dyDescent="0.35">
      <c r="A37" s="609" t="s">
        <v>99</v>
      </c>
      <c r="B37" s="610"/>
      <c r="C37" s="610"/>
      <c r="D37" s="233"/>
      <c r="E37" s="234"/>
      <c r="F37" s="2"/>
      <c r="G37" s="2"/>
      <c r="H37" s="2"/>
      <c r="I37" s="2"/>
      <c r="J37" s="2"/>
      <c r="K37" s="2"/>
      <c r="L37" s="2"/>
      <c r="M37" s="2"/>
      <c r="N37" s="2"/>
      <c r="O37" s="20"/>
    </row>
    <row r="38" spans="1:15" ht="17.25" customHeight="1" x14ac:dyDescent="0.25">
      <c r="A38" s="612" t="s">
        <v>2</v>
      </c>
      <c r="B38" s="597" t="s">
        <v>3</v>
      </c>
      <c r="C38" s="704" t="s">
        <v>4</v>
      </c>
      <c r="D38" s="601" t="s">
        <v>5</v>
      </c>
      <c r="E38" s="603" t="s">
        <v>6</v>
      </c>
      <c r="F38" s="601" t="s">
        <v>7</v>
      </c>
      <c r="G38" s="603" t="s">
        <v>8</v>
      </c>
      <c r="H38" s="601" t="s">
        <v>9</v>
      </c>
      <c r="I38" s="603" t="s">
        <v>11</v>
      </c>
      <c r="J38" s="601" t="s">
        <v>12</v>
      </c>
      <c r="K38" s="603" t="s">
        <v>13</v>
      </c>
      <c r="L38" s="601" t="s">
        <v>14</v>
      </c>
      <c r="M38" s="603" t="s">
        <v>15</v>
      </c>
      <c r="N38" s="597" t="s">
        <v>10</v>
      </c>
      <c r="O38" s="599" t="s">
        <v>16</v>
      </c>
    </row>
    <row r="39" spans="1:15" ht="17.25" customHeight="1" thickBot="1" x14ac:dyDescent="0.3">
      <c r="A39" s="613"/>
      <c r="B39" s="598"/>
      <c r="C39" s="705"/>
      <c r="D39" s="602"/>
      <c r="E39" s="604"/>
      <c r="F39" s="602"/>
      <c r="G39" s="604"/>
      <c r="H39" s="602"/>
      <c r="I39" s="604"/>
      <c r="J39" s="602"/>
      <c r="K39" s="604"/>
      <c r="L39" s="602"/>
      <c r="M39" s="604"/>
      <c r="N39" s="598"/>
      <c r="O39" s="600"/>
    </row>
    <row r="40" spans="1:15" ht="17.25" customHeight="1" x14ac:dyDescent="0.25">
      <c r="A40" s="481">
        <v>1</v>
      </c>
      <c r="B40" s="495" t="s">
        <v>56</v>
      </c>
      <c r="C40" s="495" t="s">
        <v>45</v>
      </c>
      <c r="D40" s="496">
        <v>15</v>
      </c>
      <c r="E40" s="497">
        <v>20</v>
      </c>
      <c r="F40" s="496">
        <v>20</v>
      </c>
      <c r="G40" s="497">
        <v>20</v>
      </c>
      <c r="H40" s="496">
        <v>10</v>
      </c>
      <c r="I40" s="497">
        <v>10</v>
      </c>
      <c r="J40" s="496">
        <v>20</v>
      </c>
      <c r="K40" s="497">
        <v>15</v>
      </c>
      <c r="L40" s="496">
        <v>20</v>
      </c>
      <c r="M40" s="488">
        <v>20</v>
      </c>
      <c r="N40" s="377">
        <f>SUM(D40:M40)</f>
        <v>170</v>
      </c>
      <c r="O40" s="384">
        <v>1</v>
      </c>
    </row>
    <row r="41" spans="1:15" ht="17.25" customHeight="1" x14ac:dyDescent="0.25">
      <c r="A41" s="477">
        <v>2</v>
      </c>
      <c r="B41" s="478" t="s">
        <v>60</v>
      </c>
      <c r="C41" s="478" t="s">
        <v>57</v>
      </c>
      <c r="D41" s="504">
        <v>15</v>
      </c>
      <c r="E41" s="310">
        <v>10</v>
      </c>
      <c r="F41" s="504">
        <v>5</v>
      </c>
      <c r="G41" s="310">
        <v>15</v>
      </c>
      <c r="H41" s="504">
        <v>20</v>
      </c>
      <c r="I41" s="310">
        <v>20</v>
      </c>
      <c r="J41" s="504">
        <v>0</v>
      </c>
      <c r="K41" s="310">
        <v>20</v>
      </c>
      <c r="L41" s="504">
        <v>20</v>
      </c>
      <c r="M41" s="340">
        <v>20</v>
      </c>
      <c r="N41" s="385">
        <f>SUM(D41:M41)</f>
        <v>145</v>
      </c>
      <c r="O41" s="392">
        <v>2</v>
      </c>
    </row>
    <row r="42" spans="1:15" ht="17.25" customHeight="1" x14ac:dyDescent="0.25">
      <c r="A42" s="465">
        <v>3</v>
      </c>
      <c r="B42" s="507" t="s">
        <v>62</v>
      </c>
      <c r="C42" s="507" t="s">
        <v>61</v>
      </c>
      <c r="D42" s="508">
        <v>0</v>
      </c>
      <c r="E42" s="352">
        <v>10</v>
      </c>
      <c r="F42" s="508">
        <v>0</v>
      </c>
      <c r="G42" s="352">
        <v>0</v>
      </c>
      <c r="H42" s="508">
        <v>20</v>
      </c>
      <c r="I42" s="352">
        <v>15</v>
      </c>
      <c r="J42" s="508">
        <v>20</v>
      </c>
      <c r="K42" s="352">
        <v>15</v>
      </c>
      <c r="L42" s="508">
        <v>20</v>
      </c>
      <c r="M42" s="348">
        <v>20</v>
      </c>
      <c r="N42" s="349">
        <f>SUM(D42:M42)</f>
        <v>120</v>
      </c>
      <c r="O42" s="580">
        <v>3</v>
      </c>
    </row>
    <row r="43" spans="1:15" ht="17.25" customHeight="1" x14ac:dyDescent="0.25">
      <c r="A43" s="71">
        <v>4</v>
      </c>
      <c r="B43" s="203" t="s">
        <v>48</v>
      </c>
      <c r="C43" s="203" t="s">
        <v>57</v>
      </c>
      <c r="D43" s="12">
        <v>0</v>
      </c>
      <c r="E43" s="13">
        <v>10</v>
      </c>
      <c r="F43" s="12">
        <v>0</v>
      </c>
      <c r="G43" s="13">
        <v>10</v>
      </c>
      <c r="H43" s="12">
        <v>5</v>
      </c>
      <c r="I43" s="13">
        <v>10</v>
      </c>
      <c r="J43" s="12">
        <v>0</v>
      </c>
      <c r="K43" s="13">
        <v>20</v>
      </c>
      <c r="L43" s="12">
        <v>10</v>
      </c>
      <c r="M43" s="72">
        <v>0</v>
      </c>
      <c r="N43" s="10">
        <f>SUM(D43:M43)</f>
        <v>65</v>
      </c>
      <c r="O43" s="22">
        <v>4</v>
      </c>
    </row>
    <row r="44" spans="1:15" ht="17.25" customHeight="1" thickBot="1" x14ac:dyDescent="0.3">
      <c r="A44" s="76">
        <v>5</v>
      </c>
      <c r="B44" s="216" t="s">
        <v>44</v>
      </c>
      <c r="C44" s="210" t="s">
        <v>57</v>
      </c>
      <c r="D44" s="16">
        <v>0</v>
      </c>
      <c r="E44" s="17">
        <v>0</v>
      </c>
      <c r="F44" s="16">
        <v>15</v>
      </c>
      <c r="G44" s="17">
        <v>0</v>
      </c>
      <c r="H44" s="16">
        <v>15</v>
      </c>
      <c r="I44" s="17">
        <v>0</v>
      </c>
      <c r="J44" s="16">
        <v>0</v>
      </c>
      <c r="K44" s="17">
        <v>10</v>
      </c>
      <c r="L44" s="16">
        <v>0</v>
      </c>
      <c r="M44" s="175">
        <v>0</v>
      </c>
      <c r="N44" s="15">
        <f>SUM(D44:M44)</f>
        <v>40</v>
      </c>
      <c r="O44" s="24"/>
    </row>
    <row r="45" spans="1:15" ht="17.25" customHeight="1" x14ac:dyDescent="0.25"/>
    <row r="46" spans="1:15" ht="17.25" customHeight="1" x14ac:dyDescent="0.25"/>
    <row r="47" spans="1:15" ht="17.25" customHeight="1" x14ac:dyDescent="0.25"/>
    <row r="48" spans="1:15" ht="17.25" customHeight="1" x14ac:dyDescent="0.25"/>
    <row r="49" ht="17.25" customHeight="1" x14ac:dyDescent="0.25"/>
    <row r="50" ht="17.25" customHeight="1" x14ac:dyDescent="0.25"/>
    <row r="51" ht="17.25" customHeight="1" x14ac:dyDescent="0.25"/>
    <row r="52" ht="17.25" customHeight="1" x14ac:dyDescent="0.25"/>
    <row r="53" ht="17.25" customHeight="1" x14ac:dyDescent="0.25"/>
    <row r="54" ht="17.25" customHeight="1" x14ac:dyDescent="0.25"/>
    <row r="55" ht="17.25" customHeight="1" x14ac:dyDescent="0.25"/>
    <row r="56" ht="17.25" customHeight="1" x14ac:dyDescent="0.25"/>
    <row r="57" ht="17.25" customHeight="1" x14ac:dyDescent="0.25"/>
  </sheetData>
  <sortState ref="B40:N44">
    <sortCondition descending="1" ref="N40:N44"/>
    <sortCondition descending="1" ref="M40:M44"/>
  </sortState>
  <mergeCells count="34">
    <mergeCell ref="K38:K39"/>
    <mergeCell ref="L38:L39"/>
    <mergeCell ref="M38:M39"/>
    <mergeCell ref="N38:N39"/>
    <mergeCell ref="O38:O39"/>
    <mergeCell ref="F38:F39"/>
    <mergeCell ref="G38:G39"/>
    <mergeCell ref="H38:H39"/>
    <mergeCell ref="I38:I39"/>
    <mergeCell ref="J38:J39"/>
    <mergeCell ref="A38:A39"/>
    <mergeCell ref="B38:B39"/>
    <mergeCell ref="C38:C39"/>
    <mergeCell ref="D38:D39"/>
    <mergeCell ref="E38:E39"/>
    <mergeCell ref="A37:C37"/>
    <mergeCell ref="N25:N26"/>
    <mergeCell ref="O25:O26"/>
    <mergeCell ref="H25:H26"/>
    <mergeCell ref="I25:I26"/>
    <mergeCell ref="J25:J26"/>
    <mergeCell ref="K25:K26"/>
    <mergeCell ref="L25:L26"/>
    <mergeCell ref="M25:M26"/>
    <mergeCell ref="E2:K2"/>
    <mergeCell ref="A4:E4"/>
    <mergeCell ref="A25:A26"/>
    <mergeCell ref="B25:B26"/>
    <mergeCell ref="C25:C26"/>
    <mergeCell ref="D25:D26"/>
    <mergeCell ref="E25:E26"/>
    <mergeCell ref="F25:F26"/>
    <mergeCell ref="G25:G26"/>
    <mergeCell ref="A24:C24"/>
  </mergeCells>
  <pageMargins left="0.7" right="0.7" top="0.75" bottom="0.75" header="0.3" footer="0.3"/>
  <pageSetup paperSize="9" scale="6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D41"/>
  <sheetViews>
    <sheetView zoomScale="80" zoomScaleNormal="80" workbookViewId="0">
      <selection activeCell="T20" sqref="T20"/>
    </sheetView>
  </sheetViews>
  <sheetFormatPr defaultRowHeight="15" x14ac:dyDescent="0.25"/>
  <cols>
    <col min="1" max="1" width="5.7109375" customWidth="1"/>
    <col min="2" max="2" width="11.28515625" customWidth="1"/>
    <col min="3" max="3" width="10.5703125" customWidth="1"/>
    <col min="4" max="4" width="4.85546875" bestFit="1" customWidth="1"/>
    <col min="7" max="7" width="12.5703125" customWidth="1"/>
    <col min="8" max="8" width="4.85546875" bestFit="1" customWidth="1"/>
    <col min="9" max="9" width="7.140625" customWidth="1"/>
    <col min="11" max="11" width="12.5703125" customWidth="1"/>
    <col min="12" max="12" width="4.85546875" customWidth="1"/>
    <col min="15" max="15" width="5.5703125" customWidth="1"/>
    <col min="16" max="16" width="5.7109375" customWidth="1"/>
    <col min="17" max="17" width="16.42578125" customWidth="1"/>
    <col min="18" max="18" width="5" customWidth="1"/>
    <col min="19" max="19" width="4.85546875" customWidth="1"/>
    <col min="20" max="20" width="12.42578125" customWidth="1"/>
    <col min="21" max="21" width="10.28515625" customWidth="1"/>
    <col min="22" max="22" width="7" customWidth="1"/>
  </cols>
  <sheetData>
    <row r="1" spans="2:30" ht="17.25" customHeight="1" thickBot="1" x14ac:dyDescent="0.3"/>
    <row r="2" spans="2:30" ht="17.25" customHeight="1" thickBot="1" x14ac:dyDescent="0.3">
      <c r="I2" s="690" t="s">
        <v>42</v>
      </c>
      <c r="J2" s="691"/>
      <c r="K2" s="691"/>
      <c r="L2" s="691"/>
      <c r="M2" s="691"/>
      <c r="N2" s="692"/>
    </row>
    <row r="3" spans="2:30" ht="17.25" customHeight="1" thickBot="1" x14ac:dyDescent="0.3">
      <c r="D3" s="57"/>
      <c r="G3" s="63"/>
      <c r="H3" s="57"/>
      <c r="I3" s="57"/>
      <c r="L3" s="57"/>
      <c r="O3" s="57"/>
      <c r="R3" s="57"/>
      <c r="U3" s="57"/>
    </row>
    <row r="4" spans="2:30" ht="17.25" customHeight="1" thickBot="1" x14ac:dyDescent="0.3">
      <c r="B4" s="707" t="s">
        <v>60</v>
      </c>
      <c r="C4" s="708"/>
      <c r="D4" s="516">
        <v>3</v>
      </c>
      <c r="E4" s="86"/>
      <c r="F4" s="63"/>
      <c r="G4" s="63"/>
      <c r="H4" s="82"/>
      <c r="I4" s="82"/>
      <c r="L4" s="57"/>
      <c r="O4" s="57"/>
      <c r="P4" s="709" t="s">
        <v>67</v>
      </c>
      <c r="Q4" s="710"/>
      <c r="R4" s="515" t="s">
        <v>86</v>
      </c>
      <c r="S4" s="63"/>
      <c r="T4" s="63"/>
      <c r="U4" s="82"/>
    </row>
    <row r="5" spans="2:30" ht="17.25" customHeight="1" thickBot="1" x14ac:dyDescent="0.3">
      <c r="B5" s="711" t="s">
        <v>44</v>
      </c>
      <c r="C5" s="712"/>
      <c r="D5" s="517">
        <v>5</v>
      </c>
      <c r="F5" s="709" t="s">
        <v>44</v>
      </c>
      <c r="G5" s="710"/>
      <c r="H5" s="519">
        <v>1</v>
      </c>
      <c r="I5" s="513"/>
      <c r="J5" s="63"/>
      <c r="L5" s="57"/>
      <c r="O5" s="57"/>
      <c r="R5" s="57"/>
      <c r="S5" s="92"/>
      <c r="T5" s="717" t="s">
        <v>67</v>
      </c>
      <c r="U5" s="718"/>
      <c r="V5" s="530">
        <v>3</v>
      </c>
      <c r="W5" s="116"/>
    </row>
    <row r="6" spans="2:30" ht="17.25" customHeight="1" thickBot="1" x14ac:dyDescent="0.3">
      <c r="B6" s="85"/>
      <c r="C6" s="85"/>
      <c r="D6" s="60"/>
      <c r="F6" s="82"/>
      <c r="G6" s="82"/>
      <c r="H6" s="82"/>
      <c r="I6" s="82"/>
      <c r="J6" s="713" t="s">
        <v>43</v>
      </c>
      <c r="K6" s="714"/>
      <c r="L6" s="520">
        <v>7</v>
      </c>
      <c r="O6" s="57"/>
      <c r="P6" s="709" t="s">
        <v>47</v>
      </c>
      <c r="Q6" s="710"/>
      <c r="R6" s="515" t="s">
        <v>87</v>
      </c>
      <c r="S6" s="152"/>
      <c r="T6" s="63"/>
      <c r="U6" s="82"/>
    </row>
    <row r="7" spans="2:30" ht="17.25" customHeight="1" thickBot="1" x14ac:dyDescent="0.3">
      <c r="B7" s="707" t="s">
        <v>56</v>
      </c>
      <c r="C7" s="708"/>
      <c r="D7" s="516">
        <v>4</v>
      </c>
      <c r="E7" s="86"/>
      <c r="F7" s="713" t="s">
        <v>43</v>
      </c>
      <c r="G7" s="714"/>
      <c r="H7" s="519">
        <v>2</v>
      </c>
      <c r="I7" s="514"/>
      <c r="J7" s="63"/>
      <c r="K7" s="63"/>
      <c r="L7" s="57"/>
      <c r="M7" s="83"/>
      <c r="O7" s="57"/>
      <c r="R7" s="57"/>
      <c r="U7" s="57"/>
    </row>
    <row r="8" spans="2:30" ht="17.25" customHeight="1" thickBot="1" x14ac:dyDescent="0.3">
      <c r="B8" s="711" t="s">
        <v>43</v>
      </c>
      <c r="C8" s="712"/>
      <c r="D8" s="518">
        <v>5</v>
      </c>
      <c r="H8" s="57"/>
      <c r="I8" s="57"/>
      <c r="K8" s="63"/>
      <c r="L8" s="57"/>
      <c r="M8" s="83"/>
      <c r="O8" s="57"/>
      <c r="R8" s="57"/>
      <c r="U8" s="57"/>
    </row>
    <row r="9" spans="2:30" ht="17.25" customHeight="1" thickBot="1" x14ac:dyDescent="0.3">
      <c r="B9" s="85"/>
      <c r="C9" s="85"/>
      <c r="D9" s="60"/>
      <c r="H9" s="57"/>
      <c r="I9" s="57"/>
      <c r="L9" s="57"/>
      <c r="M9" s="709" t="s">
        <v>43</v>
      </c>
      <c r="N9" s="710"/>
      <c r="O9" s="526" t="s">
        <v>82</v>
      </c>
      <c r="P9" s="723"/>
      <c r="Q9" s="723"/>
      <c r="R9" s="237"/>
      <c r="U9" s="57"/>
      <c r="Y9" s="64"/>
      <c r="Z9" s="64"/>
      <c r="AA9" s="82"/>
      <c r="AB9" s="63"/>
      <c r="AC9" s="63"/>
      <c r="AD9" s="82"/>
    </row>
    <row r="10" spans="2:30" ht="17.25" customHeight="1" thickBot="1" x14ac:dyDescent="0.3">
      <c r="B10" s="721" t="s">
        <v>50</v>
      </c>
      <c r="C10" s="722"/>
      <c r="D10" s="516">
        <v>7</v>
      </c>
      <c r="E10" s="86"/>
      <c r="H10" s="57"/>
      <c r="I10" s="57"/>
      <c r="L10" s="57"/>
      <c r="M10" s="83"/>
      <c r="O10" s="57"/>
      <c r="P10" s="83"/>
      <c r="R10" s="57"/>
      <c r="U10" s="57"/>
      <c r="Y10" s="63"/>
      <c r="Z10" s="63"/>
      <c r="AA10" s="82"/>
      <c r="AB10" s="66"/>
      <c r="AC10" s="66"/>
      <c r="AD10" s="91"/>
    </row>
    <row r="11" spans="2:30" ht="17.25" customHeight="1" thickBot="1" x14ac:dyDescent="0.3">
      <c r="B11" s="715" t="s">
        <v>51</v>
      </c>
      <c r="C11" s="716"/>
      <c r="D11" s="518">
        <v>1</v>
      </c>
      <c r="F11" s="709" t="s">
        <v>50</v>
      </c>
      <c r="G11" s="710"/>
      <c r="H11" s="240">
        <v>0</v>
      </c>
      <c r="I11" s="90"/>
      <c r="L11" s="57"/>
      <c r="M11" s="83"/>
      <c r="O11" s="57"/>
      <c r="P11" s="83"/>
      <c r="R11" s="57"/>
      <c r="U11" s="57"/>
      <c r="Y11" s="64"/>
      <c r="Z11" s="64"/>
      <c r="AA11" s="82"/>
      <c r="AB11" s="63"/>
      <c r="AC11" s="63"/>
      <c r="AD11" s="82"/>
    </row>
    <row r="12" spans="2:30" ht="17.25" customHeight="1" thickBot="1" x14ac:dyDescent="0.3">
      <c r="B12" s="85"/>
      <c r="C12" s="85"/>
      <c r="D12" s="60"/>
      <c r="F12" s="63"/>
      <c r="G12" s="63"/>
      <c r="H12" s="82"/>
      <c r="I12" s="89"/>
      <c r="J12" s="709" t="s">
        <v>67</v>
      </c>
      <c r="K12" s="710"/>
      <c r="L12" s="240">
        <v>0</v>
      </c>
      <c r="O12" s="57"/>
      <c r="P12" s="83"/>
      <c r="R12" s="57"/>
      <c r="U12" s="57"/>
    </row>
    <row r="13" spans="2:30" ht="17.25" customHeight="1" thickBot="1" x14ac:dyDescent="0.3">
      <c r="B13" s="721" t="s">
        <v>67</v>
      </c>
      <c r="C13" s="722"/>
      <c r="D13" s="516">
        <v>2</v>
      </c>
      <c r="E13" s="86"/>
      <c r="F13" s="713" t="s">
        <v>67</v>
      </c>
      <c r="G13" s="714"/>
      <c r="H13" s="240">
        <v>3</v>
      </c>
      <c r="I13" s="82"/>
      <c r="L13" s="57"/>
      <c r="O13" s="57"/>
      <c r="P13" s="83"/>
      <c r="R13" s="57"/>
      <c r="U13" s="57"/>
    </row>
    <row r="14" spans="2:30" ht="17.25" customHeight="1" thickBot="1" x14ac:dyDescent="0.3">
      <c r="B14" s="715" t="s">
        <v>66</v>
      </c>
      <c r="C14" s="716"/>
      <c r="D14" s="518">
        <v>-5</v>
      </c>
      <c r="H14" s="57"/>
      <c r="I14" s="57"/>
      <c r="J14" s="63"/>
      <c r="L14" s="57"/>
      <c r="O14" s="57"/>
      <c r="P14" s="83"/>
      <c r="R14" s="57"/>
      <c r="U14" s="57"/>
    </row>
    <row r="15" spans="2:30" ht="17.25" customHeight="1" thickBot="1" x14ac:dyDescent="0.35">
      <c r="B15" s="85"/>
      <c r="C15" s="85"/>
      <c r="D15" s="60"/>
      <c r="H15" s="57"/>
      <c r="I15" s="57"/>
      <c r="L15" s="57"/>
      <c r="O15" s="57"/>
      <c r="P15" s="724" t="s">
        <v>43</v>
      </c>
      <c r="Q15" s="725"/>
      <c r="R15" s="529">
        <v>1</v>
      </c>
      <c r="U15" s="57"/>
    </row>
    <row r="16" spans="2:30" ht="17.25" customHeight="1" thickBot="1" x14ac:dyDescent="0.3">
      <c r="B16" s="721" t="s">
        <v>62</v>
      </c>
      <c r="C16" s="722"/>
      <c r="D16" s="522" t="s">
        <v>84</v>
      </c>
      <c r="E16" s="86"/>
      <c r="H16" s="57"/>
      <c r="I16" s="57"/>
      <c r="L16" s="57"/>
      <c r="M16" s="63"/>
      <c r="O16" s="57"/>
      <c r="P16" s="83"/>
      <c r="R16" s="57"/>
      <c r="S16" s="63"/>
      <c r="T16" s="63"/>
      <c r="U16" s="113"/>
      <c r="V16" s="63"/>
    </row>
    <row r="17" spans="2:22" ht="17.25" customHeight="1" thickBot="1" x14ac:dyDescent="0.3">
      <c r="B17" s="715" t="s">
        <v>46</v>
      </c>
      <c r="C17" s="716"/>
      <c r="D17" s="518" t="s">
        <v>85</v>
      </c>
      <c r="F17" s="713" t="s">
        <v>62</v>
      </c>
      <c r="G17" s="714"/>
      <c r="H17" s="240" t="s">
        <v>80</v>
      </c>
      <c r="I17" s="82"/>
      <c r="L17" s="57"/>
      <c r="O17" s="57"/>
      <c r="P17" s="83"/>
      <c r="R17" s="57"/>
      <c r="S17" s="63"/>
      <c r="T17" s="63"/>
      <c r="U17" s="113"/>
      <c r="V17" s="63"/>
    </row>
    <row r="18" spans="2:22" ht="17.25" customHeight="1" thickBot="1" x14ac:dyDescent="0.3">
      <c r="B18" s="85"/>
      <c r="C18" s="85"/>
      <c r="D18" s="60"/>
      <c r="F18" s="63"/>
      <c r="G18" s="63"/>
      <c r="H18" s="82"/>
      <c r="I18" s="87"/>
      <c r="J18" s="713" t="s">
        <v>62</v>
      </c>
      <c r="K18" s="714"/>
      <c r="L18" s="240">
        <v>6</v>
      </c>
      <c r="O18" s="57"/>
      <c r="P18" s="83"/>
      <c r="R18" s="57"/>
      <c r="S18" s="63"/>
      <c r="T18" s="63"/>
      <c r="U18" s="113"/>
      <c r="V18" s="63"/>
    </row>
    <row r="19" spans="2:22" ht="17.25" customHeight="1" thickBot="1" x14ac:dyDescent="0.3">
      <c r="B19" s="707" t="s">
        <v>63</v>
      </c>
      <c r="C19" s="708"/>
      <c r="D19" s="521">
        <v>0</v>
      </c>
      <c r="E19" s="86"/>
      <c r="F19" s="709" t="s">
        <v>73</v>
      </c>
      <c r="G19" s="710"/>
      <c r="H19" s="240" t="s">
        <v>81</v>
      </c>
      <c r="I19" s="87"/>
      <c r="L19" s="57"/>
      <c r="M19" s="83"/>
      <c r="O19" s="57"/>
      <c r="P19" s="83"/>
      <c r="R19" s="57"/>
      <c r="S19" s="63"/>
      <c r="T19" s="63"/>
      <c r="U19" s="113"/>
      <c r="V19" s="63"/>
    </row>
    <row r="20" spans="2:22" ht="17.25" customHeight="1" thickBot="1" x14ac:dyDescent="0.3">
      <c r="B20" s="711" t="s">
        <v>73</v>
      </c>
      <c r="C20" s="712"/>
      <c r="D20" s="517">
        <v>1</v>
      </c>
      <c r="H20" s="57"/>
      <c r="I20" s="57"/>
      <c r="L20" s="84"/>
      <c r="M20" s="706"/>
      <c r="N20" s="706"/>
      <c r="O20" s="84"/>
      <c r="R20" s="57"/>
      <c r="S20" s="63"/>
      <c r="T20" s="63"/>
      <c r="U20" s="113"/>
      <c r="V20" s="63"/>
    </row>
    <row r="21" spans="2:22" ht="17.25" customHeight="1" thickBot="1" x14ac:dyDescent="0.3">
      <c r="B21" s="85"/>
      <c r="C21" s="85"/>
      <c r="D21" s="60"/>
      <c r="H21" s="57"/>
      <c r="I21" s="57"/>
      <c r="L21" s="57"/>
      <c r="M21" s="719" t="s">
        <v>62</v>
      </c>
      <c r="N21" s="720"/>
      <c r="O21" s="524" t="s">
        <v>87</v>
      </c>
      <c r="P21" s="528">
        <v>2</v>
      </c>
      <c r="R21" s="57"/>
      <c r="S21" s="63"/>
      <c r="T21" s="63"/>
      <c r="U21" s="113"/>
      <c r="V21" s="63"/>
    </row>
    <row r="22" spans="2:22" ht="17.25" customHeight="1" thickBot="1" x14ac:dyDescent="0.3">
      <c r="B22" s="721" t="s">
        <v>47</v>
      </c>
      <c r="C22" s="722"/>
      <c r="D22" s="516">
        <v>5</v>
      </c>
      <c r="E22" s="86"/>
      <c r="H22" s="57"/>
      <c r="I22" s="57"/>
      <c r="L22" s="57"/>
      <c r="M22" s="83"/>
      <c r="O22" s="57"/>
      <c r="R22" s="57"/>
      <c r="S22" s="63"/>
      <c r="T22" s="63"/>
      <c r="U22" s="113"/>
      <c r="V22" s="63"/>
    </row>
    <row r="23" spans="2:22" ht="17.25" customHeight="1" thickBot="1" x14ac:dyDescent="0.3">
      <c r="B23" s="715" t="s">
        <v>48</v>
      </c>
      <c r="C23" s="716"/>
      <c r="D23" s="518">
        <v>3</v>
      </c>
      <c r="F23" s="713" t="s">
        <v>47</v>
      </c>
      <c r="G23" s="714"/>
      <c r="H23" s="511" t="s">
        <v>82</v>
      </c>
      <c r="I23" s="82"/>
      <c r="L23" s="57"/>
      <c r="M23" s="83"/>
      <c r="O23" s="57"/>
      <c r="R23" s="57"/>
      <c r="S23" s="683"/>
      <c r="T23" s="683"/>
      <c r="U23" s="112"/>
      <c r="V23" s="63"/>
    </row>
    <row r="24" spans="2:22" ht="17.25" customHeight="1" thickBot="1" x14ac:dyDescent="0.3">
      <c r="B24" s="85"/>
      <c r="C24" s="85"/>
      <c r="D24" s="60"/>
      <c r="F24" s="63"/>
      <c r="G24" s="63"/>
      <c r="H24" s="82"/>
      <c r="I24" s="87"/>
      <c r="J24" s="709" t="s">
        <v>47</v>
      </c>
      <c r="K24" s="710"/>
      <c r="L24" s="240">
        <v>4</v>
      </c>
      <c r="O24" s="57"/>
      <c r="R24" s="57"/>
      <c r="S24" s="683"/>
      <c r="T24" s="683"/>
      <c r="U24" s="112"/>
      <c r="V24" s="65"/>
    </row>
    <row r="25" spans="2:22" ht="17.25" customHeight="1" thickBot="1" x14ac:dyDescent="0.3">
      <c r="B25" s="721" t="s">
        <v>75</v>
      </c>
      <c r="C25" s="727"/>
      <c r="D25" s="509">
        <v>5</v>
      </c>
      <c r="E25" s="86"/>
      <c r="F25" s="709" t="s">
        <v>75</v>
      </c>
      <c r="G25" s="710"/>
      <c r="H25" s="511" t="s">
        <v>83</v>
      </c>
      <c r="I25" s="87"/>
      <c r="L25" s="57"/>
      <c r="O25" s="57"/>
      <c r="R25" s="57"/>
      <c r="S25" s="63"/>
      <c r="T25" s="63"/>
      <c r="U25" s="113"/>
      <c r="V25" s="63"/>
    </row>
    <row r="26" spans="2:22" ht="17.25" customHeight="1" thickBot="1" x14ac:dyDescent="0.3">
      <c r="B26" s="728" t="s">
        <v>63</v>
      </c>
      <c r="C26" s="729"/>
      <c r="D26" s="510">
        <v>1</v>
      </c>
      <c r="H26" s="57"/>
      <c r="I26" s="57"/>
      <c r="L26" s="57"/>
      <c r="O26" s="57"/>
      <c r="R26" s="57"/>
      <c r="S26" s="63"/>
      <c r="T26" s="63"/>
      <c r="U26" s="113"/>
      <c r="V26" s="63"/>
    </row>
    <row r="27" spans="2:22" ht="17.25" customHeight="1" x14ac:dyDescent="0.25">
      <c r="B27" s="111"/>
      <c r="C27" s="111"/>
      <c r="D27" s="112"/>
      <c r="E27" s="63"/>
      <c r="F27" s="63"/>
      <c r="G27" s="63"/>
      <c r="H27" s="113"/>
      <c r="I27" s="113"/>
      <c r="J27" s="64"/>
      <c r="K27" s="64"/>
      <c r="L27" s="113"/>
      <c r="M27" s="63"/>
      <c r="N27" s="63"/>
      <c r="O27" s="113"/>
      <c r="P27" s="63"/>
      <c r="Q27" s="63"/>
      <c r="R27" s="113"/>
      <c r="S27" s="63"/>
      <c r="T27" s="63"/>
      <c r="U27" s="57"/>
    </row>
    <row r="28" spans="2:22" ht="17.25" customHeight="1" x14ac:dyDescent="0.25">
      <c r="B28" s="682"/>
      <c r="C28" s="682"/>
      <c r="D28" s="112"/>
      <c r="E28" s="63"/>
      <c r="F28" s="63"/>
      <c r="G28" s="63"/>
      <c r="H28" s="113"/>
      <c r="I28" s="113"/>
      <c r="J28" s="63"/>
      <c r="K28" s="63"/>
      <c r="L28" s="113"/>
      <c r="M28" s="64"/>
      <c r="N28" s="64"/>
      <c r="O28" s="113"/>
      <c r="P28" s="63"/>
      <c r="Q28" s="63"/>
      <c r="R28" s="113"/>
      <c r="S28" s="63"/>
      <c r="T28" s="63"/>
      <c r="U28" s="57"/>
    </row>
    <row r="29" spans="2:22" x14ac:dyDescent="0.25">
      <c r="B29" s="682"/>
      <c r="C29" s="682"/>
      <c r="D29" s="112"/>
      <c r="E29" s="63"/>
      <c r="F29" s="706"/>
      <c r="G29" s="706"/>
      <c r="H29" s="113"/>
      <c r="I29" s="113"/>
      <c r="J29" s="63"/>
      <c r="K29" s="63"/>
      <c r="L29" s="113"/>
      <c r="M29" s="63"/>
      <c r="N29" s="63"/>
      <c r="O29" s="113"/>
      <c r="P29" s="63"/>
      <c r="Q29" s="63"/>
      <c r="R29" s="113"/>
      <c r="S29" s="63"/>
      <c r="T29" s="63"/>
      <c r="U29" s="57"/>
    </row>
    <row r="30" spans="2:22" x14ac:dyDescent="0.25">
      <c r="B30" s="115"/>
      <c r="C30" s="726"/>
      <c r="D30" s="726"/>
      <c r="E30" s="726"/>
      <c r="F30" s="63"/>
      <c r="G30" s="63"/>
      <c r="H30" s="113"/>
      <c r="I30" s="113"/>
      <c r="J30" s="706"/>
      <c r="K30" s="706"/>
      <c r="L30" s="113"/>
      <c r="M30" s="63"/>
      <c r="N30" s="63"/>
      <c r="O30" s="113"/>
      <c r="P30" s="64"/>
      <c r="Q30" s="64"/>
      <c r="R30" s="113"/>
      <c r="S30" s="63"/>
      <c r="T30" s="63"/>
      <c r="U30" s="57"/>
    </row>
    <row r="31" spans="2:22" x14ac:dyDescent="0.25">
      <c r="B31" s="682"/>
      <c r="C31" s="682"/>
      <c r="D31" s="112"/>
      <c r="E31" s="63"/>
      <c r="F31" s="706"/>
      <c r="G31" s="706"/>
      <c r="H31" s="113"/>
      <c r="I31" s="113"/>
      <c r="J31" s="63"/>
      <c r="K31" s="63"/>
      <c r="L31" s="113"/>
      <c r="M31" s="113"/>
      <c r="N31" s="64"/>
      <c r="O31" s="64"/>
      <c r="P31" s="113"/>
      <c r="Q31" s="63"/>
      <c r="R31" s="113"/>
      <c r="S31" s="63"/>
      <c r="T31" s="63"/>
      <c r="U31" s="57"/>
    </row>
    <row r="32" spans="2:22" x14ac:dyDescent="0.25">
      <c r="B32" s="682"/>
      <c r="C32" s="682"/>
      <c r="D32" s="112"/>
      <c r="E32" s="63"/>
      <c r="F32" s="63"/>
      <c r="G32" s="63"/>
      <c r="H32" s="113"/>
      <c r="I32" s="113"/>
      <c r="J32" s="706"/>
      <c r="K32" s="706"/>
      <c r="L32" s="113"/>
      <c r="M32" s="706"/>
      <c r="N32" s="706"/>
      <c r="O32" s="113"/>
      <c r="P32" s="63"/>
      <c r="Q32" s="63"/>
      <c r="R32" s="113"/>
      <c r="S32" s="63"/>
      <c r="T32" s="63"/>
      <c r="U32" s="57"/>
    </row>
    <row r="33" spans="2:21" x14ac:dyDescent="0.25">
      <c r="B33" s="63"/>
      <c r="C33" s="63"/>
      <c r="D33" s="113"/>
      <c r="E33" s="63"/>
      <c r="F33" s="63"/>
      <c r="G33" s="63"/>
      <c r="H33" s="113"/>
      <c r="I33" s="113"/>
      <c r="J33" s="63"/>
      <c r="K33" s="63"/>
      <c r="L33" s="113"/>
      <c r="M33" s="64"/>
      <c r="N33" s="64"/>
      <c r="O33" s="113"/>
      <c r="P33" s="63"/>
      <c r="Q33" s="63"/>
      <c r="R33" s="113"/>
      <c r="S33" s="63"/>
      <c r="T33" s="63"/>
      <c r="U33" s="57"/>
    </row>
    <row r="34" spans="2:21" x14ac:dyDescent="0.25">
      <c r="B34" s="682"/>
      <c r="C34" s="682"/>
      <c r="D34" s="112"/>
      <c r="E34" s="63"/>
      <c r="F34" s="63"/>
      <c r="G34" s="63"/>
      <c r="H34" s="113"/>
      <c r="I34" s="113"/>
      <c r="J34" s="706"/>
      <c r="K34" s="706"/>
      <c r="L34" s="113"/>
      <c r="M34" s="63"/>
      <c r="N34" s="63"/>
      <c r="O34" s="113"/>
      <c r="P34" s="706"/>
      <c r="Q34" s="706"/>
      <c r="R34" s="113"/>
      <c r="S34" s="63"/>
      <c r="U34" s="57"/>
    </row>
    <row r="35" spans="2:21" x14ac:dyDescent="0.25">
      <c r="B35" s="682"/>
      <c r="C35" s="682"/>
      <c r="D35" s="112"/>
      <c r="E35" s="63"/>
      <c r="F35" s="706"/>
      <c r="G35" s="706"/>
      <c r="H35" s="113"/>
      <c r="I35" s="113"/>
      <c r="J35" s="113"/>
      <c r="K35" s="113"/>
      <c r="L35" s="113"/>
      <c r="M35" s="63"/>
      <c r="N35" s="63"/>
      <c r="O35" s="113"/>
      <c r="P35" s="63"/>
      <c r="Q35" s="63"/>
      <c r="R35" s="113"/>
      <c r="S35" s="63"/>
      <c r="U35" s="57"/>
    </row>
    <row r="36" spans="2:21" x14ac:dyDescent="0.25">
      <c r="B36" s="63"/>
      <c r="C36" s="63"/>
      <c r="D36" s="113"/>
      <c r="E36" s="63"/>
      <c r="F36" s="63"/>
      <c r="G36" s="63"/>
      <c r="H36" s="113"/>
      <c r="I36" s="113"/>
      <c r="J36" s="706"/>
      <c r="K36" s="706"/>
      <c r="L36" s="113"/>
      <c r="M36" s="706"/>
      <c r="N36" s="706"/>
      <c r="O36" s="113"/>
      <c r="P36" s="63"/>
      <c r="Q36" s="63"/>
      <c r="R36" s="113"/>
      <c r="S36" s="63"/>
      <c r="U36" s="57"/>
    </row>
    <row r="37" spans="2:21" x14ac:dyDescent="0.25">
      <c r="B37" s="682"/>
      <c r="C37" s="682"/>
      <c r="D37" s="112"/>
      <c r="E37" s="63"/>
      <c r="F37" s="706"/>
      <c r="G37" s="706"/>
      <c r="H37" s="113"/>
      <c r="I37" s="113"/>
      <c r="J37" s="63"/>
      <c r="K37" s="63"/>
      <c r="L37" s="113"/>
      <c r="M37" s="63"/>
      <c r="N37" s="63"/>
      <c r="O37" s="63"/>
      <c r="P37" s="63"/>
      <c r="Q37" s="63"/>
      <c r="R37" s="63"/>
      <c r="S37" s="63"/>
    </row>
    <row r="38" spans="2:21" x14ac:dyDescent="0.25">
      <c r="B38" s="682"/>
      <c r="C38" s="682"/>
      <c r="D38" s="105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2:21" x14ac:dyDescent="0.25"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2:21" x14ac:dyDescent="0.25">
      <c r="B40" s="682"/>
      <c r="C40" s="682"/>
      <c r="D40" s="105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2:21" x14ac:dyDescent="0.25">
      <c r="B41" s="682"/>
      <c r="C41" s="682"/>
      <c r="D41" s="105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</sheetData>
  <mergeCells count="61">
    <mergeCell ref="B29:C29"/>
    <mergeCell ref="F29:G29"/>
    <mergeCell ref="C30:E30"/>
    <mergeCell ref="J30:K30"/>
    <mergeCell ref="B25:C25"/>
    <mergeCell ref="F25:G25"/>
    <mergeCell ref="B26:C26"/>
    <mergeCell ref="B28:C28"/>
    <mergeCell ref="I2:N2"/>
    <mergeCell ref="B22:C22"/>
    <mergeCell ref="S24:T24"/>
    <mergeCell ref="B20:C20"/>
    <mergeCell ref="J12:K12"/>
    <mergeCell ref="B13:C13"/>
    <mergeCell ref="F13:G13"/>
    <mergeCell ref="B14:C14"/>
    <mergeCell ref="B17:C17"/>
    <mergeCell ref="F17:G17"/>
    <mergeCell ref="J18:K18"/>
    <mergeCell ref="B19:C19"/>
    <mergeCell ref="F19:G19"/>
    <mergeCell ref="M20:N20"/>
    <mergeCell ref="J24:K24"/>
    <mergeCell ref="S23:T23"/>
    <mergeCell ref="B11:C11"/>
    <mergeCell ref="F11:G11"/>
    <mergeCell ref="F23:G23"/>
    <mergeCell ref="T5:U5"/>
    <mergeCell ref="M21:N21"/>
    <mergeCell ref="B7:C7"/>
    <mergeCell ref="F7:G7"/>
    <mergeCell ref="B8:C8"/>
    <mergeCell ref="M9:N9"/>
    <mergeCell ref="B10:C10"/>
    <mergeCell ref="P9:Q9"/>
    <mergeCell ref="P15:Q15"/>
    <mergeCell ref="B16:C16"/>
    <mergeCell ref="B23:C23"/>
    <mergeCell ref="B4:C4"/>
    <mergeCell ref="P4:Q4"/>
    <mergeCell ref="B5:C5"/>
    <mergeCell ref="F5:G5"/>
    <mergeCell ref="J6:K6"/>
    <mergeCell ref="P6:Q6"/>
    <mergeCell ref="B40:C40"/>
    <mergeCell ref="B41:C41"/>
    <mergeCell ref="F35:G35"/>
    <mergeCell ref="F37:G37"/>
    <mergeCell ref="B35:C35"/>
    <mergeCell ref="M36:N36"/>
    <mergeCell ref="P34:Q34"/>
    <mergeCell ref="B37:C37"/>
    <mergeCell ref="B38:C38"/>
    <mergeCell ref="J36:K36"/>
    <mergeCell ref="B34:C34"/>
    <mergeCell ref="J34:K34"/>
    <mergeCell ref="B31:C31"/>
    <mergeCell ref="F31:G31"/>
    <mergeCell ref="B32:C32"/>
    <mergeCell ref="J32:K32"/>
    <mergeCell ref="M32:N32"/>
  </mergeCells>
  <pageMargins left="0.7" right="0.7" top="0.75" bottom="0.75" header="0.3" footer="0.3"/>
  <pageSetup paperSize="9" scale="7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39"/>
  <sheetViews>
    <sheetView zoomScale="80" zoomScaleNormal="80" workbookViewId="0">
      <selection activeCell="T13" sqref="T13"/>
    </sheetView>
  </sheetViews>
  <sheetFormatPr defaultRowHeight="15" x14ac:dyDescent="0.25"/>
  <cols>
    <col min="1" max="1" width="3.7109375" customWidth="1"/>
    <col min="3" max="3" width="10.5703125" customWidth="1"/>
    <col min="4" max="4" width="5.42578125" bestFit="1" customWidth="1"/>
    <col min="7" max="7" width="10.140625" customWidth="1"/>
    <col min="8" max="8" width="5.85546875" customWidth="1"/>
    <col min="12" max="12" width="5.85546875" customWidth="1"/>
    <col min="15" max="16" width="5.7109375" customWidth="1"/>
    <col min="17" max="17" width="13" customWidth="1"/>
  </cols>
  <sheetData>
    <row r="1" spans="2:22" ht="17.25" customHeight="1" thickBot="1" x14ac:dyDescent="0.3"/>
    <row r="2" spans="2:22" ht="17.25" customHeight="1" thickBot="1" x14ac:dyDescent="0.3">
      <c r="E2" s="690" t="s">
        <v>41</v>
      </c>
      <c r="F2" s="691"/>
      <c r="G2" s="691"/>
      <c r="H2" s="691"/>
      <c r="I2" s="691"/>
      <c r="J2" s="692"/>
    </row>
    <row r="3" spans="2:22" ht="17.25" customHeight="1" thickBot="1" x14ac:dyDescent="0.3">
      <c r="D3" s="57"/>
      <c r="G3" s="63"/>
      <c r="H3" s="57"/>
      <c r="I3" s="57"/>
      <c r="L3" s="57"/>
      <c r="O3" s="57"/>
      <c r="R3" s="57"/>
      <c r="U3" s="57"/>
    </row>
    <row r="4" spans="2:22" ht="17.25" customHeight="1" thickBot="1" x14ac:dyDescent="0.3">
      <c r="B4" s="721" t="s">
        <v>50</v>
      </c>
      <c r="C4" s="722"/>
      <c r="D4" s="516">
        <v>15</v>
      </c>
      <c r="E4" s="86"/>
      <c r="F4" s="63"/>
      <c r="G4" s="63"/>
      <c r="H4" s="173"/>
      <c r="I4" s="173"/>
      <c r="L4" s="57"/>
      <c r="O4" s="57"/>
      <c r="P4" s="734" t="s">
        <v>73</v>
      </c>
      <c r="Q4" s="735"/>
      <c r="R4" s="511" t="s">
        <v>90</v>
      </c>
      <c r="S4" s="63"/>
      <c r="T4" s="63"/>
      <c r="U4" s="173"/>
    </row>
    <row r="5" spans="2:22" ht="17.25" customHeight="1" thickBot="1" x14ac:dyDescent="0.3">
      <c r="B5" s="715" t="s">
        <v>51</v>
      </c>
      <c r="C5" s="716"/>
      <c r="D5" s="517">
        <v>5</v>
      </c>
      <c r="F5" s="707" t="s">
        <v>50</v>
      </c>
      <c r="G5" s="708"/>
      <c r="H5" s="519">
        <v>0</v>
      </c>
      <c r="I5" s="513"/>
      <c r="J5" s="63"/>
      <c r="L5" s="57"/>
      <c r="O5" s="57"/>
      <c r="R5" s="57"/>
      <c r="S5" s="92"/>
      <c r="T5" s="751" t="s">
        <v>48</v>
      </c>
      <c r="U5" s="752"/>
      <c r="V5" s="527">
        <v>3</v>
      </c>
    </row>
    <row r="6" spans="2:22" ht="17.25" customHeight="1" thickBot="1" x14ac:dyDescent="0.3">
      <c r="B6" s="85"/>
      <c r="C6" s="85"/>
      <c r="D6" s="60"/>
      <c r="F6" s="173"/>
      <c r="G6" s="173"/>
      <c r="H6" s="173"/>
      <c r="I6" s="173"/>
      <c r="J6" s="730" t="s">
        <v>46</v>
      </c>
      <c r="K6" s="731"/>
      <c r="L6" s="240">
        <v>35</v>
      </c>
      <c r="O6" s="57"/>
      <c r="P6" s="730" t="s">
        <v>48</v>
      </c>
      <c r="Q6" s="731"/>
      <c r="R6" s="511" t="s">
        <v>89</v>
      </c>
      <c r="S6" s="93"/>
      <c r="T6" s="63"/>
      <c r="U6" s="173"/>
    </row>
    <row r="7" spans="2:22" ht="17.25" customHeight="1" thickBot="1" x14ac:dyDescent="0.3">
      <c r="B7" s="741" t="s">
        <v>46</v>
      </c>
      <c r="C7" s="743"/>
      <c r="D7" s="516">
        <v>20</v>
      </c>
      <c r="E7" s="86"/>
      <c r="F7" s="730" t="s">
        <v>46</v>
      </c>
      <c r="G7" s="731"/>
      <c r="H7" s="512">
        <v>20</v>
      </c>
      <c r="I7" s="88"/>
      <c r="J7" s="63"/>
      <c r="K7" s="63"/>
      <c r="L7" s="57"/>
      <c r="M7" s="83"/>
      <c r="O7" s="57"/>
      <c r="R7" s="57"/>
      <c r="U7" s="57"/>
    </row>
    <row r="8" spans="2:22" ht="17.25" customHeight="1" thickBot="1" x14ac:dyDescent="0.3">
      <c r="B8" s="744" t="s">
        <v>75</v>
      </c>
      <c r="C8" s="745"/>
      <c r="D8" s="517" t="s">
        <v>88</v>
      </c>
      <c r="H8" s="57"/>
      <c r="I8" s="57"/>
      <c r="K8" s="63"/>
      <c r="L8" s="57"/>
      <c r="M8" s="83"/>
      <c r="O8" s="57"/>
      <c r="R8" s="57"/>
      <c r="U8" s="57"/>
    </row>
    <row r="9" spans="2:22" ht="17.25" customHeight="1" thickBot="1" x14ac:dyDescent="0.3">
      <c r="B9" s="85"/>
      <c r="C9" s="85"/>
      <c r="D9" s="60"/>
      <c r="H9" s="57"/>
      <c r="I9" s="57"/>
      <c r="L9" s="57"/>
      <c r="M9" s="734" t="s">
        <v>46</v>
      </c>
      <c r="N9" s="735"/>
      <c r="O9" s="526" t="s">
        <v>89</v>
      </c>
      <c r="P9" s="738"/>
      <c r="Q9" s="738"/>
      <c r="R9" s="525"/>
      <c r="U9" s="57"/>
    </row>
    <row r="10" spans="2:22" ht="17.25" customHeight="1" thickBot="1" x14ac:dyDescent="0.3">
      <c r="B10" s="732" t="s">
        <v>56</v>
      </c>
      <c r="C10" s="746"/>
      <c r="D10" s="516">
        <v>0</v>
      </c>
      <c r="E10" s="86"/>
      <c r="H10" s="57"/>
      <c r="I10" s="57"/>
      <c r="L10" s="57"/>
      <c r="M10" s="83"/>
      <c r="O10" s="57"/>
      <c r="P10" s="83"/>
      <c r="R10" s="57"/>
      <c r="U10" s="57"/>
    </row>
    <row r="11" spans="2:22" ht="17.25" customHeight="1" thickBot="1" x14ac:dyDescent="0.3">
      <c r="B11" s="747" t="s">
        <v>60</v>
      </c>
      <c r="C11" s="748"/>
      <c r="D11" s="518">
        <v>20</v>
      </c>
      <c r="F11" s="734" t="s">
        <v>60</v>
      </c>
      <c r="G11" s="735"/>
      <c r="H11" s="240">
        <v>0</v>
      </c>
      <c r="I11" s="90"/>
      <c r="L11" s="57"/>
      <c r="M11" s="83"/>
      <c r="O11" s="57"/>
      <c r="P11" s="83"/>
      <c r="R11" s="57"/>
      <c r="U11" s="57"/>
    </row>
    <row r="12" spans="2:22" ht="17.25" customHeight="1" thickBot="1" x14ac:dyDescent="0.3">
      <c r="B12" s="85"/>
      <c r="C12" s="85"/>
      <c r="D12" s="60"/>
      <c r="F12" s="63"/>
      <c r="G12" s="63"/>
      <c r="H12" s="173"/>
      <c r="I12" s="523"/>
      <c r="J12" s="734" t="s">
        <v>73</v>
      </c>
      <c r="K12" s="735"/>
      <c r="L12" s="240">
        <v>20</v>
      </c>
      <c r="O12" s="57"/>
      <c r="P12" s="83"/>
      <c r="R12" s="57"/>
      <c r="U12" s="57"/>
    </row>
    <row r="13" spans="2:22" ht="17.25" customHeight="1" thickBot="1" x14ac:dyDescent="0.3">
      <c r="B13" s="741" t="s">
        <v>73</v>
      </c>
      <c r="C13" s="743"/>
      <c r="D13" s="516">
        <v>15</v>
      </c>
      <c r="E13" s="86"/>
      <c r="F13" s="730" t="s">
        <v>73</v>
      </c>
      <c r="G13" s="731"/>
      <c r="H13" s="240">
        <v>20</v>
      </c>
      <c r="I13" s="173"/>
      <c r="L13" s="57"/>
      <c r="O13" s="57"/>
      <c r="P13" s="83"/>
      <c r="R13" s="57"/>
      <c r="U13" s="57"/>
    </row>
    <row r="14" spans="2:22" ht="17.25" customHeight="1" thickBot="1" x14ac:dyDescent="0.3">
      <c r="B14" s="744" t="s">
        <v>43</v>
      </c>
      <c r="C14" s="745"/>
      <c r="D14" s="518">
        <v>5</v>
      </c>
      <c r="H14" s="57"/>
      <c r="I14" s="57"/>
      <c r="J14" s="63"/>
      <c r="L14" s="57"/>
      <c r="O14" s="57"/>
      <c r="P14" s="83"/>
      <c r="R14" s="57"/>
      <c r="U14" s="57"/>
    </row>
    <row r="15" spans="2:22" ht="17.25" customHeight="1" thickBot="1" x14ac:dyDescent="0.35">
      <c r="B15" s="85"/>
      <c r="C15" s="85"/>
      <c r="D15" s="60"/>
      <c r="H15" s="57"/>
      <c r="I15" s="57"/>
      <c r="L15" s="57"/>
      <c r="O15" s="57"/>
      <c r="P15" s="724" t="s">
        <v>46</v>
      </c>
      <c r="Q15" s="725"/>
      <c r="R15" s="529">
        <v>1</v>
      </c>
      <c r="U15" s="57"/>
    </row>
    <row r="16" spans="2:22" ht="17.25" customHeight="1" thickBot="1" x14ac:dyDescent="0.3">
      <c r="B16" s="732" t="s">
        <v>66</v>
      </c>
      <c r="C16" s="746"/>
      <c r="D16" s="516">
        <v>5</v>
      </c>
      <c r="E16" s="86"/>
      <c r="H16" s="57"/>
      <c r="I16" s="57"/>
      <c r="L16" s="57"/>
      <c r="M16" s="63"/>
      <c r="O16" s="57"/>
      <c r="P16" s="83"/>
      <c r="R16" s="57"/>
      <c r="S16" s="63"/>
      <c r="T16" s="63"/>
      <c r="U16" s="173"/>
      <c r="V16" s="63"/>
    </row>
    <row r="17" spans="2:22" ht="17.25" customHeight="1" thickBot="1" x14ac:dyDescent="0.3">
      <c r="B17" s="747" t="s">
        <v>48</v>
      </c>
      <c r="C17" s="748"/>
      <c r="D17" s="518">
        <v>25</v>
      </c>
      <c r="F17" s="730" t="s">
        <v>48</v>
      </c>
      <c r="G17" s="731"/>
      <c r="H17" s="240">
        <v>20</v>
      </c>
      <c r="I17" s="173"/>
      <c r="L17" s="57"/>
      <c r="O17" s="57"/>
      <c r="P17" s="83"/>
      <c r="R17" s="57"/>
      <c r="S17" s="63"/>
      <c r="T17" s="63"/>
      <c r="U17" s="173"/>
      <c r="V17" s="63"/>
    </row>
    <row r="18" spans="2:22" ht="17.25" customHeight="1" thickBot="1" x14ac:dyDescent="0.3">
      <c r="B18" s="85"/>
      <c r="C18" s="85"/>
      <c r="D18" s="60"/>
      <c r="F18" s="63"/>
      <c r="G18" s="63"/>
      <c r="H18" s="173"/>
      <c r="I18" s="87"/>
      <c r="J18" s="734" t="s">
        <v>48</v>
      </c>
      <c r="K18" s="735"/>
      <c r="L18" s="520">
        <v>0</v>
      </c>
      <c r="O18" s="57"/>
      <c r="P18" s="83"/>
      <c r="R18" s="57"/>
      <c r="S18" s="63"/>
      <c r="T18" s="63"/>
      <c r="U18" s="173"/>
      <c r="V18" s="63"/>
    </row>
    <row r="19" spans="2:22" ht="17.25" customHeight="1" thickBot="1" x14ac:dyDescent="0.3">
      <c r="B19" s="732" t="s">
        <v>44</v>
      </c>
      <c r="C19" s="746"/>
      <c r="D19" s="521">
        <v>0</v>
      </c>
      <c r="E19" s="86"/>
      <c r="F19" s="734" t="s">
        <v>63</v>
      </c>
      <c r="G19" s="735"/>
      <c r="H19" s="240">
        <v>0</v>
      </c>
      <c r="I19" s="87"/>
      <c r="L19" s="57"/>
      <c r="M19" s="83"/>
      <c r="O19" s="57"/>
      <c r="P19" s="83"/>
      <c r="R19" s="57"/>
      <c r="S19" s="63"/>
      <c r="T19" s="63"/>
      <c r="U19" s="173"/>
      <c r="V19" s="63"/>
    </row>
    <row r="20" spans="2:22" ht="17.25" customHeight="1" thickBot="1" x14ac:dyDescent="0.3">
      <c r="B20" s="747" t="s">
        <v>63</v>
      </c>
      <c r="C20" s="748"/>
      <c r="D20" s="517">
        <v>20</v>
      </c>
      <c r="H20" s="57"/>
      <c r="I20" s="57"/>
      <c r="L20" s="84"/>
      <c r="M20" s="706"/>
      <c r="N20" s="706"/>
      <c r="O20" s="84"/>
      <c r="R20" s="57"/>
      <c r="S20" s="63"/>
      <c r="T20" s="63"/>
      <c r="U20" s="173"/>
      <c r="V20" s="63"/>
    </row>
    <row r="21" spans="2:22" ht="17.25" customHeight="1" thickBot="1" x14ac:dyDescent="0.3">
      <c r="B21" s="85"/>
      <c r="C21" s="85"/>
      <c r="D21" s="60"/>
      <c r="H21" s="57"/>
      <c r="I21" s="57"/>
      <c r="L21" s="57"/>
      <c r="M21" s="739" t="s">
        <v>47</v>
      </c>
      <c r="N21" s="740"/>
      <c r="O21" s="524" t="s">
        <v>90</v>
      </c>
      <c r="P21" s="528">
        <v>2</v>
      </c>
      <c r="R21" s="57"/>
      <c r="S21" s="63"/>
      <c r="T21" s="63"/>
      <c r="U21" s="173"/>
      <c r="V21" s="63"/>
    </row>
    <row r="22" spans="2:22" ht="17.25" customHeight="1" thickBot="1" x14ac:dyDescent="0.3">
      <c r="B22" s="741" t="s">
        <v>47</v>
      </c>
      <c r="C22" s="742"/>
      <c r="D22" s="509">
        <v>20</v>
      </c>
      <c r="E22" s="86"/>
      <c r="H22" s="57"/>
      <c r="I22" s="57"/>
      <c r="L22" s="57"/>
      <c r="M22" s="83"/>
      <c r="O22" s="57"/>
      <c r="R22" s="57"/>
      <c r="S22" s="63"/>
      <c r="T22" s="63"/>
      <c r="U22" s="173"/>
      <c r="V22" s="63"/>
    </row>
    <row r="23" spans="2:22" ht="17.25" customHeight="1" thickBot="1" x14ac:dyDescent="0.3">
      <c r="B23" s="749" t="s">
        <v>67</v>
      </c>
      <c r="C23" s="750"/>
      <c r="D23" s="510">
        <v>0</v>
      </c>
      <c r="F23" s="730" t="s">
        <v>47</v>
      </c>
      <c r="G23" s="731"/>
      <c r="H23" s="511" t="s">
        <v>89</v>
      </c>
      <c r="I23" s="173"/>
      <c r="L23" s="57"/>
      <c r="M23" s="83"/>
      <c r="O23" s="57"/>
      <c r="R23" s="57"/>
      <c r="S23" s="683"/>
      <c r="T23" s="683"/>
      <c r="U23" s="172"/>
      <c r="V23" s="63"/>
    </row>
    <row r="24" spans="2:22" ht="17.25" customHeight="1" thickBot="1" x14ac:dyDescent="0.3">
      <c r="B24" s="85"/>
      <c r="C24" s="85"/>
      <c r="D24" s="60"/>
      <c r="F24" s="63"/>
      <c r="G24" s="63"/>
      <c r="H24" s="173"/>
      <c r="I24" s="87"/>
      <c r="J24" s="730" t="s">
        <v>47</v>
      </c>
      <c r="K24" s="731"/>
      <c r="L24" s="240">
        <v>20</v>
      </c>
      <c r="O24" s="57"/>
      <c r="R24" s="57"/>
      <c r="S24" s="683"/>
      <c r="T24" s="683"/>
      <c r="U24" s="172"/>
      <c r="V24" s="174"/>
    </row>
    <row r="25" spans="2:22" ht="17.25" customHeight="1" thickBot="1" x14ac:dyDescent="0.3">
      <c r="B25" s="732" t="s">
        <v>62</v>
      </c>
      <c r="C25" s="733"/>
      <c r="D25" s="509">
        <v>0</v>
      </c>
      <c r="E25" s="86"/>
      <c r="F25" s="734" t="s">
        <v>56</v>
      </c>
      <c r="G25" s="735"/>
      <c r="H25" s="511" t="s">
        <v>90</v>
      </c>
      <c r="I25" s="87"/>
      <c r="L25" s="57"/>
      <c r="O25" s="57"/>
      <c r="R25" s="57"/>
      <c r="S25" s="63"/>
      <c r="T25" s="63"/>
      <c r="U25" s="173"/>
      <c r="V25" s="63"/>
    </row>
    <row r="26" spans="2:22" ht="17.25" customHeight="1" thickBot="1" x14ac:dyDescent="0.3">
      <c r="B26" s="736" t="s">
        <v>56</v>
      </c>
      <c r="C26" s="737"/>
      <c r="D26" s="510">
        <v>5</v>
      </c>
      <c r="H26" s="57"/>
      <c r="I26" s="57"/>
      <c r="L26" s="57"/>
      <c r="O26" s="57"/>
      <c r="R26" s="57"/>
      <c r="S26" s="63"/>
      <c r="T26" s="63"/>
      <c r="U26" s="173"/>
      <c r="V26" s="63"/>
    </row>
    <row r="27" spans="2:22" ht="17.25" customHeight="1" x14ac:dyDescent="0.25"/>
    <row r="28" spans="2:22" ht="17.25" customHeight="1" x14ac:dyDescent="0.25"/>
    <row r="29" spans="2:22" ht="17.25" customHeight="1" x14ac:dyDescent="0.25"/>
    <row r="30" spans="2:22" ht="17.25" customHeight="1" x14ac:dyDescent="0.25"/>
    <row r="31" spans="2:22" ht="17.25" customHeight="1" x14ac:dyDescent="0.25"/>
    <row r="32" spans="2:22" ht="17.25" customHeight="1" x14ac:dyDescent="0.25"/>
    <row r="33" ht="17.25" customHeight="1" x14ac:dyDescent="0.25"/>
    <row r="34" ht="17.25" customHeight="1" x14ac:dyDescent="0.25"/>
    <row r="35" ht="17.25" customHeight="1" x14ac:dyDescent="0.25"/>
    <row r="36" ht="17.25" customHeight="1" x14ac:dyDescent="0.25"/>
    <row r="37" ht="17.25" customHeight="1" x14ac:dyDescent="0.25"/>
    <row r="38" ht="17.25" customHeight="1" x14ac:dyDescent="0.25"/>
    <row r="39" ht="17.25" customHeight="1" x14ac:dyDescent="0.25"/>
  </sheetData>
  <mergeCells count="39">
    <mergeCell ref="T5:U5"/>
    <mergeCell ref="J6:K6"/>
    <mergeCell ref="P6:Q6"/>
    <mergeCell ref="B11:C11"/>
    <mergeCell ref="F11:G11"/>
    <mergeCell ref="B4:C4"/>
    <mergeCell ref="P4:Q4"/>
    <mergeCell ref="B5:C5"/>
    <mergeCell ref="F5:G5"/>
    <mergeCell ref="B23:C23"/>
    <mergeCell ref="F23:G23"/>
    <mergeCell ref="S23:T23"/>
    <mergeCell ref="B17:C17"/>
    <mergeCell ref="F17:G17"/>
    <mergeCell ref="J18:K18"/>
    <mergeCell ref="B19:C19"/>
    <mergeCell ref="F19:G19"/>
    <mergeCell ref="B20:C20"/>
    <mergeCell ref="E2:J2"/>
    <mergeCell ref="P9:Q9"/>
    <mergeCell ref="M20:N20"/>
    <mergeCell ref="M21:N21"/>
    <mergeCell ref="B22:C22"/>
    <mergeCell ref="J12:K12"/>
    <mergeCell ref="B13:C13"/>
    <mergeCell ref="F13:G13"/>
    <mergeCell ref="B14:C14"/>
    <mergeCell ref="P15:Q15"/>
    <mergeCell ref="B16:C16"/>
    <mergeCell ref="B7:C7"/>
    <mergeCell ref="F7:G7"/>
    <mergeCell ref="B8:C8"/>
    <mergeCell ref="M9:N9"/>
    <mergeCell ref="B10:C10"/>
    <mergeCell ref="J24:K24"/>
    <mergeCell ref="S24:T24"/>
    <mergeCell ref="B25:C25"/>
    <mergeCell ref="F25:G25"/>
    <mergeCell ref="B26:C26"/>
  </mergeCell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Список участников</vt:lpstr>
      <vt:lpstr>1Лига</vt:lpstr>
      <vt:lpstr>РТ Ж</vt:lpstr>
      <vt:lpstr>РТ М</vt:lpstr>
      <vt:lpstr>Без спины</vt:lpstr>
      <vt:lpstr>Топор</vt:lpstr>
      <vt:lpstr>МПЛ-50</vt:lpstr>
      <vt:lpstr>Практика</vt:lpstr>
      <vt:lpstr>Дуэль</vt:lpstr>
      <vt:lpstr>Дуэт</vt:lpstr>
      <vt:lpstr>Опред-е победителей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2018-09-25T18:31:05Z</dcterms:modified>
</cp:coreProperties>
</file>