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9"/>
  </bookViews>
  <sheets>
    <sheet name="Список Участников" sheetId="1" r:id="rId1"/>
    <sheet name="1Л" sheetId="2" r:id="rId2"/>
    <sheet name="Ж3м" sheetId="3" r:id="rId3"/>
    <sheet name="М5м" sheetId="4" r:id="rId4"/>
    <sheet name="Ж5м" sheetId="5" r:id="rId5"/>
    <sheet name="М7м" sheetId="6" r:id="rId6"/>
    <sheet name="Ж7м" sheetId="7" r:id="rId7"/>
    <sheet name="М9м" sheetId="8" r:id="rId8"/>
    <sheet name="Аб.Ж" sheetId="9" r:id="rId9"/>
    <sheet name="Аб.М" sheetId="10" r:id="rId10"/>
  </sheets>
  <definedNames/>
  <calcPr fullCalcOnLoad="1"/>
</workbook>
</file>

<file path=xl/sharedStrings.xml><?xml version="1.0" encoding="utf-8"?>
<sst xmlns="http://schemas.openxmlformats.org/spreadsheetml/2006/main" count="1583" uniqueCount="115">
  <si>
    <t>№</t>
  </si>
  <si>
    <t>ФИ</t>
  </si>
  <si>
    <t>Регион/Клуб</t>
  </si>
  <si>
    <t>ж3</t>
  </si>
  <si>
    <t>ж5</t>
  </si>
  <si>
    <t>ж7</t>
  </si>
  <si>
    <t>м5</t>
  </si>
  <si>
    <t>м7</t>
  </si>
  <si>
    <t>м9</t>
  </si>
  <si>
    <t>Х</t>
  </si>
  <si>
    <t>РФ, Москва</t>
  </si>
  <si>
    <t>Гатауллин Рашит</t>
  </si>
  <si>
    <t>Коровин Дмитрий</t>
  </si>
  <si>
    <t>РФ, Выборг</t>
  </si>
  <si>
    <t>Мартынов Иван</t>
  </si>
  <si>
    <t>Кортунова Анна</t>
  </si>
  <si>
    <t>Валяева Александра</t>
  </si>
  <si>
    <t>Мартынова Светлана</t>
  </si>
  <si>
    <t>Орлов Данил</t>
  </si>
  <si>
    <t>Мельников Дмитрий</t>
  </si>
  <si>
    <t>1Л</t>
  </si>
  <si>
    <t>Матевосян Ашот</t>
  </si>
  <si>
    <t>Егорова Татьяна</t>
  </si>
  <si>
    <t>Шлоков Роман</t>
  </si>
  <si>
    <t>Матчина Наталья</t>
  </si>
  <si>
    <t>Никонов Михаил</t>
  </si>
  <si>
    <t>Зеленцов Алексей</t>
  </si>
  <si>
    <t>Плахотная Марина</t>
  </si>
  <si>
    <t>Зверянский Вадим</t>
  </si>
  <si>
    <t>Соломина Ольга</t>
  </si>
  <si>
    <t>Самков Владислав</t>
  </si>
  <si>
    <t>Юфанова-Мишина Татьяна</t>
  </si>
  <si>
    <t>Новиков Олег</t>
  </si>
  <si>
    <t>Новикова Татьяна</t>
  </si>
  <si>
    <t>Минин Антон</t>
  </si>
  <si>
    <t>Яковлев Сергей</t>
  </si>
  <si>
    <t>Горецкая Нина</t>
  </si>
  <si>
    <t>Беляев Михаил</t>
  </si>
  <si>
    <t>Новиков Алексей</t>
  </si>
  <si>
    <t>Ульянова Наталья</t>
  </si>
  <si>
    <t>Силантьева Елена</t>
  </si>
  <si>
    <t>Головина Татьяна</t>
  </si>
  <si>
    <t>Долгих Иван</t>
  </si>
  <si>
    <t>Ердяков Александр</t>
  </si>
  <si>
    <t>Краев Андрей</t>
  </si>
  <si>
    <t>Смирнова Ольга</t>
  </si>
  <si>
    <t>Назаров Константин</t>
  </si>
  <si>
    <t>Сафина Карина</t>
  </si>
  <si>
    <t>Носковская Лидия</t>
  </si>
  <si>
    <t>Чепурнов Василий</t>
  </si>
  <si>
    <t>Порецкий Павел</t>
  </si>
  <si>
    <t>РФ, Санкт-Петербург, "78 Легион"</t>
  </si>
  <si>
    <t>РФ, Санкт-Петербург</t>
  </si>
  <si>
    <t>РФ, Москва, "FreeKnife"</t>
  </si>
  <si>
    <t>РФ, Москва, "СМН Москва"</t>
  </si>
  <si>
    <t>РФ, Калининград</t>
  </si>
  <si>
    <t>РФ, Санкт-Петербург, "Злая Пчела"</t>
  </si>
  <si>
    <t>РФ, Набержные Челны, "Алтын Нур"</t>
  </si>
  <si>
    <t>РФ, Москва, "Сереюряный нож"</t>
  </si>
  <si>
    <t>1-ая Лига</t>
  </si>
  <si>
    <t>ОТБОРОЧНЫЕ</t>
  </si>
  <si>
    <t>ФИО</t>
  </si>
  <si>
    <t>1 серия</t>
  </si>
  <si>
    <t>2 серия</t>
  </si>
  <si>
    <t>3 серия</t>
  </si>
  <si>
    <t>4 серия</t>
  </si>
  <si>
    <t>5 серия</t>
  </si>
  <si>
    <t>Итог</t>
  </si>
  <si>
    <t>ФИНАЛЫ 1 Лига</t>
  </si>
  <si>
    <t>6 серия</t>
  </si>
  <si>
    <t>7 серия</t>
  </si>
  <si>
    <t>8 серия</t>
  </si>
  <si>
    <t>9 серия</t>
  </si>
  <si>
    <t>10 серия</t>
  </si>
  <si>
    <t>Место</t>
  </si>
  <si>
    <t>Женщины 3 метра</t>
  </si>
  <si>
    <t>∑</t>
  </si>
  <si>
    <t>1м</t>
  </si>
  <si>
    <t>2м</t>
  </si>
  <si>
    <t>3м</t>
  </si>
  <si>
    <t>1н</t>
  </si>
  <si>
    <t>2н</t>
  </si>
  <si>
    <t>3н</t>
  </si>
  <si>
    <t>нож не воткнулся в стенд</t>
  </si>
  <si>
    <t>нож воткнулся в стенд, но мимо мишени</t>
  </si>
  <si>
    <t>Мужчины 5 метров</t>
  </si>
  <si>
    <t>Женщины 5 метров</t>
  </si>
  <si>
    <t>Мужчины 7 метров</t>
  </si>
  <si>
    <t>Женщины 7 метров</t>
  </si>
  <si>
    <t>ФИНАЛЫ Женщины 7 метров</t>
  </si>
  <si>
    <t>ФИНАЛЫ Женщины 3 метра</t>
  </si>
  <si>
    <t>ФИНАЛЫ Мужчины 5 метров</t>
  </si>
  <si>
    <t>ФИНАЛЫ Женщины 5 метров</t>
  </si>
  <si>
    <t>ФИНАЛЫ Мужчины 7 метров</t>
  </si>
  <si>
    <t>Абсолютное первенство. Женщины.</t>
  </si>
  <si>
    <t>5м</t>
  </si>
  <si>
    <t>7м</t>
  </si>
  <si>
    <t>Сумма 3+5</t>
  </si>
  <si>
    <t>Абсолютное первенство. Мужчины.</t>
  </si>
  <si>
    <t>9м</t>
  </si>
  <si>
    <t>Итоги</t>
  </si>
  <si>
    <t>Фамилия Имя</t>
  </si>
  <si>
    <t>Регион/клуб</t>
  </si>
  <si>
    <t>3 м</t>
  </si>
  <si>
    <t>5 м</t>
  </si>
  <si>
    <t>7 м</t>
  </si>
  <si>
    <t>Сумма</t>
  </si>
  <si>
    <t>Мартынчук Олег</t>
  </si>
  <si>
    <t>Беларусь, Минск</t>
  </si>
  <si>
    <t>Мужчины 9 метров</t>
  </si>
  <si>
    <t>ФИНАЛЫ 9 Метров Мужчины</t>
  </si>
  <si>
    <t>РФ, Москва, "Серебряный нож"</t>
  </si>
  <si>
    <t>Зелецов Алексей</t>
  </si>
  <si>
    <t>Абсолютное первенство Женщины</t>
  </si>
  <si>
    <t>Абсолютное первенство Мужчины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</si>
</sst>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7" fillId="0" borderId="18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48" fillId="0" borderId="23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49" fillId="0" borderId="24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left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ill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5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left" vertical="center"/>
    </xf>
    <xf numFmtId="0" fontId="0" fillId="33" borderId="2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left" vertical="center"/>
    </xf>
    <xf numFmtId="0" fontId="51" fillId="0" borderId="46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1" fillId="0" borderId="4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/>
    </xf>
    <xf numFmtId="0" fontId="51" fillId="0" borderId="43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38" fillId="0" borderId="23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29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29" xfId="0" applyFill="1" applyBorder="1" applyAlignment="1">
      <alignment horizontal="center" vertical="center"/>
    </xf>
    <xf numFmtId="0" fontId="50" fillId="0" borderId="61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8" fillId="0" borderId="0" xfId="0" applyFont="1" applyAlignment="1">
      <alignment/>
    </xf>
    <xf numFmtId="0" fontId="57" fillId="0" borderId="0" xfId="0" applyFont="1" applyAlignment="1">
      <alignment horizontal="center"/>
    </xf>
    <xf numFmtId="0" fontId="52" fillId="0" borderId="16" xfId="0" applyFont="1" applyBorder="1" applyAlignment="1">
      <alignment/>
    </xf>
    <xf numFmtId="0" fontId="52" fillId="0" borderId="3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33" borderId="6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65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left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left" vertical="center"/>
    </xf>
    <xf numFmtId="0" fontId="0" fillId="34" borderId="6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/>
    </xf>
    <xf numFmtId="0" fontId="0" fillId="34" borderId="2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left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30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0" fillId="34" borderId="33" xfId="0" applyFill="1" applyBorder="1" applyAlignment="1">
      <alignment horizontal="left" vertical="center"/>
    </xf>
    <xf numFmtId="0" fontId="0" fillId="34" borderId="70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34" borderId="71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6" xfId="0" applyFill="1" applyBorder="1" applyAlignment="1">
      <alignment/>
    </xf>
    <xf numFmtId="0" fontId="0" fillId="34" borderId="40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52" fillId="34" borderId="29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left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left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67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52" fillId="0" borderId="34" xfId="0" applyFont="1" applyBorder="1" applyAlignment="1">
      <alignment horizontal="left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left" vertical="center"/>
    </xf>
    <xf numFmtId="0" fontId="38" fillId="34" borderId="50" xfId="0" applyFont="1" applyFill="1" applyBorder="1" applyAlignment="1">
      <alignment horizontal="center" vertical="center"/>
    </xf>
    <xf numFmtId="0" fontId="52" fillId="34" borderId="36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left"/>
    </xf>
    <xf numFmtId="0" fontId="0" fillId="35" borderId="2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55" fillId="35" borderId="40" xfId="0" applyFont="1" applyFill="1" applyBorder="1" applyAlignment="1">
      <alignment horizontal="center" vertical="center"/>
    </xf>
    <xf numFmtId="0" fontId="50" fillId="36" borderId="18" xfId="0" applyFont="1" applyFill="1" applyBorder="1" applyAlignment="1">
      <alignment horizontal="center" vertical="center"/>
    </xf>
    <xf numFmtId="0" fontId="0" fillId="36" borderId="26" xfId="0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center" vertical="center"/>
    </xf>
    <xf numFmtId="0" fontId="50" fillId="37" borderId="23" xfId="0" applyFont="1" applyFill="1" applyBorder="1" applyAlignment="1">
      <alignment horizontal="left" vertical="center"/>
    </xf>
    <xf numFmtId="0" fontId="0" fillId="37" borderId="68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40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73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23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0" fillId="37" borderId="23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6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left" vertical="center"/>
    </xf>
    <xf numFmtId="0" fontId="0" fillId="35" borderId="5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55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/>
    </xf>
    <xf numFmtId="0" fontId="51" fillId="34" borderId="54" xfId="0" applyFont="1" applyFill="1" applyBorder="1" applyAlignment="1">
      <alignment horizontal="center" vertical="center"/>
    </xf>
    <xf numFmtId="0" fontId="0" fillId="34" borderId="73" xfId="0" applyFont="1" applyFill="1" applyBorder="1" applyAlignment="1">
      <alignment horizontal="left" vertical="center"/>
    </xf>
    <xf numFmtId="0" fontId="0" fillId="34" borderId="53" xfId="0" applyFont="1" applyFill="1" applyBorder="1" applyAlignment="1">
      <alignment horizontal="center" vertical="center"/>
    </xf>
    <xf numFmtId="0" fontId="58" fillId="34" borderId="36" xfId="0" applyFont="1" applyFill="1" applyBorder="1" applyAlignment="1">
      <alignment horizontal="center" vertical="center"/>
    </xf>
    <xf numFmtId="0" fontId="51" fillId="36" borderId="54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left" vertical="center"/>
    </xf>
    <xf numFmtId="0" fontId="0" fillId="36" borderId="73" xfId="0" applyFont="1" applyFill="1" applyBorder="1" applyAlignment="1">
      <alignment horizontal="left" vertical="center"/>
    </xf>
    <xf numFmtId="0" fontId="0" fillId="36" borderId="50" xfId="0" applyFont="1" applyFill="1" applyBorder="1" applyAlignment="1">
      <alignment horizontal="center" vertical="center"/>
    </xf>
    <xf numFmtId="0" fontId="0" fillId="36" borderId="51" xfId="0" applyFont="1" applyFill="1" applyBorder="1" applyAlignment="1">
      <alignment horizontal="center" vertical="center"/>
    </xf>
    <xf numFmtId="0" fontId="0" fillId="36" borderId="52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58" fillId="36" borderId="36" xfId="0" applyFont="1" applyFill="1" applyBorder="1" applyAlignment="1">
      <alignment horizontal="center" vertical="center"/>
    </xf>
    <xf numFmtId="0" fontId="51" fillId="37" borderId="41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37" borderId="47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6" fillId="0" borderId="60" xfId="0" applyFont="1" applyBorder="1" applyAlignment="1">
      <alignment horizontal="center" vertical="center"/>
    </xf>
    <xf numFmtId="0" fontId="56" fillId="0" borderId="74" xfId="0" applyFont="1" applyBorder="1" applyAlignment="1">
      <alignment horizontal="center" vertical="center"/>
    </xf>
    <xf numFmtId="0" fontId="56" fillId="0" borderId="7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47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Fill="1" applyBorder="1" applyAlignment="1">
      <alignment horizontal="right" vertical="center"/>
    </xf>
    <xf numFmtId="0" fontId="53" fillId="0" borderId="16" xfId="0" applyFont="1" applyFill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36" borderId="36" xfId="0" applyFont="1" applyFill="1" applyBorder="1" applyAlignment="1">
      <alignment horizontal="center" vertical="center"/>
    </xf>
    <xf numFmtId="0" fontId="49" fillId="35" borderId="18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right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52" fillId="0" borderId="31" xfId="0" applyFont="1" applyBorder="1" applyAlignment="1">
      <alignment horizontal="righ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52" fillId="34" borderId="16" xfId="0" applyFont="1" applyFill="1" applyBorder="1" applyAlignment="1">
      <alignment horizontal="right" vertical="center"/>
    </xf>
    <xf numFmtId="0" fontId="59" fillId="34" borderId="15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4" xfId="0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9" xfId="0" applyFill="1" applyBorder="1" applyAlignment="1">
      <alignment horizontal="left" vertical="center"/>
    </xf>
    <xf numFmtId="0" fontId="0" fillId="37" borderId="23" xfId="0" applyFill="1" applyBorder="1" applyAlignment="1">
      <alignment vertical="center"/>
    </xf>
    <xf numFmtId="0" fontId="0" fillId="37" borderId="23" xfId="0" applyFill="1" applyBorder="1" applyAlignment="1">
      <alignment horizontal="left"/>
    </xf>
    <xf numFmtId="0" fontId="0" fillId="37" borderId="23" xfId="0" applyFill="1" applyBorder="1" applyAlignment="1">
      <alignment horizontal="center" vertical="center"/>
    </xf>
    <xf numFmtId="0" fontId="50" fillId="37" borderId="47" xfId="0" applyFont="1" applyFill="1" applyBorder="1" applyAlignment="1">
      <alignment horizontal="center" vertical="center"/>
    </xf>
    <xf numFmtId="0" fontId="56" fillId="37" borderId="23" xfId="0" applyFont="1" applyFill="1" applyBorder="1" applyAlignment="1">
      <alignment horizontal="center"/>
    </xf>
    <xf numFmtId="0" fontId="0" fillId="35" borderId="18" xfId="0" applyFill="1" applyBorder="1" applyAlignment="1">
      <alignment horizontal="center" vertical="center"/>
    </xf>
    <xf numFmtId="0" fontId="50" fillId="35" borderId="76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left"/>
    </xf>
    <xf numFmtId="0" fontId="0" fillId="34" borderId="18" xfId="0" applyFill="1" applyBorder="1" applyAlignment="1">
      <alignment horizontal="center" vertical="center"/>
    </xf>
    <xf numFmtId="0" fontId="50" fillId="34" borderId="76" xfId="0" applyFont="1" applyFill="1" applyBorder="1" applyAlignment="1">
      <alignment horizontal="center" vertical="center"/>
    </xf>
    <xf numFmtId="0" fontId="56" fillId="34" borderId="40" xfId="0" applyFont="1" applyFill="1" applyBorder="1" applyAlignment="1">
      <alignment horizontal="center" vertical="center"/>
    </xf>
    <xf numFmtId="0" fontId="0" fillId="35" borderId="43" xfId="0" applyFill="1" applyBorder="1" applyAlignment="1">
      <alignment horizontal="left" vertical="center"/>
    </xf>
    <xf numFmtId="0" fontId="56" fillId="35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0" fillId="35" borderId="56" xfId="0" applyFill="1" applyBorder="1" applyAlignment="1">
      <alignment/>
    </xf>
    <xf numFmtId="0" fontId="0" fillId="34" borderId="77" xfId="0" applyFill="1" applyBorder="1" applyAlignment="1">
      <alignment horizontal="center" vertical="center"/>
    </xf>
    <xf numFmtId="0" fontId="0" fillId="37" borderId="59" xfId="0" applyFill="1" applyBorder="1" applyAlignment="1">
      <alignment vertical="center"/>
    </xf>
    <xf numFmtId="0" fontId="0" fillId="34" borderId="23" xfId="0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0" fillId="34" borderId="29" xfId="0" applyFill="1" applyBorder="1" applyAlignment="1">
      <alignment horizontal="left"/>
    </xf>
    <xf numFmtId="0" fontId="0" fillId="34" borderId="33" xfId="0" applyFill="1" applyBorder="1" applyAlignment="1">
      <alignment horizontal="left"/>
    </xf>
    <xf numFmtId="0" fontId="0" fillId="34" borderId="40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36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0" fillId="0" borderId="18" xfId="0" applyFont="1" applyFill="1" applyBorder="1" applyAlignment="1">
      <alignment horizontal="left"/>
    </xf>
    <xf numFmtId="0" fontId="48" fillId="34" borderId="15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center"/>
    </xf>
    <xf numFmtId="0" fontId="50" fillId="33" borderId="36" xfId="0" applyFont="1" applyFill="1" applyBorder="1" applyAlignment="1">
      <alignment horizontal="left" vertical="center"/>
    </xf>
    <xf numFmtId="0" fontId="50" fillId="36" borderId="18" xfId="0" applyFont="1" applyFill="1" applyBorder="1" applyAlignment="1">
      <alignment horizontal="left" vertical="center"/>
    </xf>
    <xf numFmtId="0" fontId="50" fillId="35" borderId="18" xfId="0" applyFont="1" applyFill="1" applyBorder="1" applyAlignment="1">
      <alignment horizontal="left"/>
    </xf>
    <xf numFmtId="0" fontId="50" fillId="33" borderId="29" xfId="0" applyFont="1" applyFill="1" applyBorder="1" applyAlignment="1">
      <alignment horizontal="left" vertical="center"/>
    </xf>
    <xf numFmtId="0" fontId="38" fillId="0" borderId="74" xfId="0" applyFont="1" applyBorder="1" applyAlignment="1">
      <alignment horizontal="center"/>
    </xf>
    <xf numFmtId="0" fontId="48" fillId="0" borderId="29" xfId="0" applyFon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48" fillId="0" borderId="41" xfId="0" applyFont="1" applyFill="1" applyBorder="1" applyAlignment="1">
      <alignment horizontal="left"/>
    </xf>
    <xf numFmtId="0" fontId="48" fillId="0" borderId="43" xfId="0" applyFont="1" applyFill="1" applyBorder="1" applyAlignment="1">
      <alignment horizontal="left"/>
    </xf>
    <xf numFmtId="0" fontId="0" fillId="0" borderId="43" xfId="0" applyFill="1" applyBorder="1" applyAlignment="1">
      <alignment/>
    </xf>
    <xf numFmtId="0" fontId="47" fillId="0" borderId="43" xfId="0" applyFont="1" applyFill="1" applyBorder="1" applyAlignment="1">
      <alignment horizontal="left"/>
    </xf>
    <xf numFmtId="0" fontId="48" fillId="0" borderId="28" xfId="0" applyFont="1" applyFill="1" applyBorder="1" applyAlignment="1">
      <alignment horizontal="left"/>
    </xf>
    <xf numFmtId="0" fontId="56" fillId="0" borderId="10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8" fillId="0" borderId="74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49" fillId="0" borderId="24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59" xfId="0" applyFont="1" applyFill="1" applyBorder="1" applyAlignment="1">
      <alignment horizontal="center" vertical="center"/>
    </xf>
    <xf numFmtId="0" fontId="38" fillId="0" borderId="77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75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1" fillId="0" borderId="60" xfId="0" applyFont="1" applyBorder="1" applyAlignment="1">
      <alignment horizontal="center" vertical="center"/>
    </xf>
    <xf numFmtId="0" fontId="51" fillId="0" borderId="7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55" fillId="0" borderId="79" xfId="0" applyFont="1" applyBorder="1" applyAlignment="1">
      <alignment horizontal="center" vertical="center"/>
    </xf>
    <xf numFmtId="0" fontId="55" fillId="0" borderId="80" xfId="0" applyFont="1" applyBorder="1" applyAlignment="1">
      <alignment horizontal="center" vertical="center"/>
    </xf>
    <xf numFmtId="0" fontId="55" fillId="0" borderId="72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38" fillId="0" borderId="58" xfId="0" applyFont="1" applyBorder="1" applyAlignment="1">
      <alignment horizontal="center" vertical="center"/>
    </xf>
    <xf numFmtId="0" fontId="38" fillId="19" borderId="10" xfId="0" applyFont="1" applyFill="1" applyBorder="1" applyAlignment="1">
      <alignment horizontal="center" vertical="center"/>
    </xf>
    <xf numFmtId="0" fontId="38" fillId="19" borderId="40" xfId="0" applyFont="1" applyFill="1" applyBorder="1" applyAlignment="1">
      <alignment horizontal="center" vertical="center"/>
    </xf>
    <xf numFmtId="0" fontId="38" fillId="0" borderId="60" xfId="0" applyFont="1" applyFill="1" applyBorder="1" applyAlignment="1">
      <alignment horizontal="center" vertical="center"/>
    </xf>
    <xf numFmtId="0" fontId="38" fillId="0" borderId="74" xfId="0" applyFont="1" applyFill="1" applyBorder="1" applyAlignment="1">
      <alignment horizontal="center" vertical="center"/>
    </xf>
    <xf numFmtId="0" fontId="38" fillId="0" borderId="7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70" zoomScaleNormal="70" zoomScalePageLayoutView="0" workbookViewId="0" topLeftCell="A1">
      <selection activeCell="N16" sqref="N16"/>
    </sheetView>
  </sheetViews>
  <sheetFormatPr defaultColWidth="9.140625" defaultRowHeight="15"/>
  <cols>
    <col min="1" max="1" width="4.8515625" style="0" customWidth="1"/>
    <col min="2" max="2" width="27.57421875" style="0" customWidth="1"/>
    <col min="3" max="3" width="34.8515625" style="0" customWidth="1"/>
    <col min="4" max="10" width="6.421875" style="0" customWidth="1"/>
  </cols>
  <sheetData>
    <row r="1" spans="1:10" ht="15.75" thickBot="1">
      <c r="A1" s="2" t="s">
        <v>0</v>
      </c>
      <c r="B1" s="1" t="s">
        <v>1</v>
      </c>
      <c r="C1" s="465" t="s">
        <v>2</v>
      </c>
      <c r="D1" s="14" t="s">
        <v>20</v>
      </c>
      <c r="E1" s="15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7" t="s">
        <v>8</v>
      </c>
    </row>
    <row r="2" spans="1:10" ht="15">
      <c r="A2" s="174">
        <v>1</v>
      </c>
      <c r="B2" s="470" t="s">
        <v>37</v>
      </c>
      <c r="C2" s="18" t="s">
        <v>56</v>
      </c>
      <c r="D2" s="3" t="s">
        <v>9</v>
      </c>
      <c r="E2" s="4"/>
      <c r="F2" s="4"/>
      <c r="G2" s="4"/>
      <c r="H2" s="4" t="s">
        <v>9</v>
      </c>
      <c r="I2" s="4" t="s">
        <v>9</v>
      </c>
      <c r="J2" s="5" t="s">
        <v>9</v>
      </c>
    </row>
    <row r="3" spans="1:10" ht="15">
      <c r="A3" s="175">
        <v>2</v>
      </c>
      <c r="B3" s="471" t="s">
        <v>16</v>
      </c>
      <c r="C3" s="9" t="s">
        <v>111</v>
      </c>
      <c r="D3" s="6"/>
      <c r="E3" s="7" t="s">
        <v>9</v>
      </c>
      <c r="F3" s="7" t="s">
        <v>9</v>
      </c>
      <c r="G3" s="7" t="s">
        <v>9</v>
      </c>
      <c r="H3" s="7"/>
      <c r="I3" s="7"/>
      <c r="J3" s="8"/>
    </row>
    <row r="4" spans="1:10" ht="15">
      <c r="A4" s="175">
        <v>3</v>
      </c>
      <c r="B4" s="471" t="s">
        <v>11</v>
      </c>
      <c r="C4" s="19" t="s">
        <v>56</v>
      </c>
      <c r="D4" s="6"/>
      <c r="E4" s="7"/>
      <c r="F4" s="7"/>
      <c r="G4" s="7"/>
      <c r="H4" s="7" t="s">
        <v>9</v>
      </c>
      <c r="I4" s="7" t="s">
        <v>9</v>
      </c>
      <c r="J4" s="8" t="s">
        <v>9</v>
      </c>
    </row>
    <row r="5" spans="1:10" ht="15">
      <c r="A5" s="175">
        <v>4</v>
      </c>
      <c r="B5" s="471" t="s">
        <v>41</v>
      </c>
      <c r="C5" s="19" t="s">
        <v>51</v>
      </c>
      <c r="D5" s="6"/>
      <c r="E5" s="7" t="s">
        <v>9</v>
      </c>
      <c r="F5" s="7" t="s">
        <v>9</v>
      </c>
      <c r="G5" s="7" t="s">
        <v>9</v>
      </c>
      <c r="H5" s="7"/>
      <c r="I5" s="7"/>
      <c r="J5" s="8"/>
    </row>
    <row r="6" spans="1:10" ht="15">
      <c r="A6" s="175">
        <v>5</v>
      </c>
      <c r="B6" s="471" t="s">
        <v>36</v>
      </c>
      <c r="C6" s="19" t="s">
        <v>56</v>
      </c>
      <c r="D6" s="6"/>
      <c r="E6" s="7" t="s">
        <v>9</v>
      </c>
      <c r="F6" s="7" t="s">
        <v>9</v>
      </c>
      <c r="G6" s="7" t="s">
        <v>9</v>
      </c>
      <c r="H6" s="7"/>
      <c r="I6" s="7"/>
      <c r="J6" s="8"/>
    </row>
    <row r="7" spans="1:10" ht="15">
      <c r="A7" s="175">
        <v>6</v>
      </c>
      <c r="B7" s="471" t="s">
        <v>42</v>
      </c>
      <c r="C7" s="9" t="s">
        <v>111</v>
      </c>
      <c r="D7" s="6"/>
      <c r="E7" s="7"/>
      <c r="F7" s="7"/>
      <c r="G7" s="7"/>
      <c r="H7" s="7" t="s">
        <v>9</v>
      </c>
      <c r="I7" s="7" t="s">
        <v>9</v>
      </c>
      <c r="J7" s="8" t="s">
        <v>9</v>
      </c>
    </row>
    <row r="8" spans="1:10" ht="15">
      <c r="A8" s="175">
        <v>7</v>
      </c>
      <c r="B8" s="471" t="s">
        <v>22</v>
      </c>
      <c r="C8" s="19" t="s">
        <v>52</v>
      </c>
      <c r="D8" s="6"/>
      <c r="E8" s="7" t="s">
        <v>9</v>
      </c>
      <c r="F8" s="7" t="s">
        <v>9</v>
      </c>
      <c r="G8" s="7" t="s">
        <v>9</v>
      </c>
      <c r="H8" s="7"/>
      <c r="I8" s="7"/>
      <c r="J8" s="8"/>
    </row>
    <row r="9" spans="1:10" ht="15">
      <c r="A9" s="175">
        <v>8</v>
      </c>
      <c r="B9" s="471" t="s">
        <v>43</v>
      </c>
      <c r="C9" s="19" t="s">
        <v>56</v>
      </c>
      <c r="D9" s="6" t="s">
        <v>9</v>
      </c>
      <c r="E9" s="7"/>
      <c r="F9" s="7"/>
      <c r="G9" s="7"/>
      <c r="H9" s="7" t="s">
        <v>9</v>
      </c>
      <c r="I9" s="7" t="s">
        <v>9</v>
      </c>
      <c r="J9" s="8" t="s">
        <v>9</v>
      </c>
    </row>
    <row r="10" spans="1:10" ht="15">
      <c r="A10" s="175">
        <v>9</v>
      </c>
      <c r="B10" s="471" t="s">
        <v>28</v>
      </c>
      <c r="C10" s="19" t="s">
        <v>55</v>
      </c>
      <c r="D10" s="6"/>
      <c r="E10" s="7"/>
      <c r="F10" s="7"/>
      <c r="G10" s="7"/>
      <c r="H10" s="7" t="s">
        <v>9</v>
      </c>
      <c r="I10" s="7" t="s">
        <v>9</v>
      </c>
      <c r="J10" s="8" t="s">
        <v>9</v>
      </c>
    </row>
    <row r="11" spans="1:10" ht="15">
      <c r="A11" s="175">
        <v>10</v>
      </c>
      <c r="B11" s="471" t="s">
        <v>26</v>
      </c>
      <c r="C11" s="19" t="s">
        <v>54</v>
      </c>
      <c r="D11" s="6"/>
      <c r="E11" s="7"/>
      <c r="F11" s="7"/>
      <c r="G11" s="7"/>
      <c r="H11" s="7" t="s">
        <v>9</v>
      </c>
      <c r="I11" s="7" t="s">
        <v>9</v>
      </c>
      <c r="J11" s="8" t="s">
        <v>9</v>
      </c>
    </row>
    <row r="12" spans="1:10" ht="15">
      <c r="A12" s="175">
        <v>11</v>
      </c>
      <c r="B12" s="471" t="s">
        <v>12</v>
      </c>
      <c r="C12" s="19" t="s">
        <v>51</v>
      </c>
      <c r="D12" s="6"/>
      <c r="E12" s="7"/>
      <c r="F12" s="7"/>
      <c r="G12" s="7"/>
      <c r="H12" s="7" t="s">
        <v>9</v>
      </c>
      <c r="I12" s="7" t="s">
        <v>9</v>
      </c>
      <c r="J12" s="8" t="s">
        <v>9</v>
      </c>
    </row>
    <row r="13" spans="1:10" ht="15">
      <c r="A13" s="175">
        <v>12</v>
      </c>
      <c r="B13" s="471" t="s">
        <v>15</v>
      </c>
      <c r="C13" s="9" t="s">
        <v>58</v>
      </c>
      <c r="D13" s="6"/>
      <c r="E13" s="7" t="s">
        <v>9</v>
      </c>
      <c r="F13" s="7" t="s">
        <v>9</v>
      </c>
      <c r="G13" s="7" t="s">
        <v>9</v>
      </c>
      <c r="H13" s="7"/>
      <c r="I13" s="7"/>
      <c r="J13" s="8"/>
    </row>
    <row r="14" spans="1:10" ht="15">
      <c r="A14" s="175">
        <v>13</v>
      </c>
      <c r="B14" s="471" t="s">
        <v>44</v>
      </c>
      <c r="C14" s="19" t="s">
        <v>56</v>
      </c>
      <c r="D14" s="6" t="s">
        <v>9</v>
      </c>
      <c r="E14" s="7"/>
      <c r="F14" s="7"/>
      <c r="G14" s="7"/>
      <c r="H14" s="7" t="s">
        <v>9</v>
      </c>
      <c r="I14" s="7" t="s">
        <v>9</v>
      </c>
      <c r="J14" s="8" t="s">
        <v>9</v>
      </c>
    </row>
    <row r="15" spans="1:10" ht="15">
      <c r="A15" s="175">
        <v>14</v>
      </c>
      <c r="B15" s="471" t="s">
        <v>14</v>
      </c>
      <c r="C15" s="9" t="s">
        <v>111</v>
      </c>
      <c r="D15" s="6" t="s">
        <v>9</v>
      </c>
      <c r="E15" s="7"/>
      <c r="F15" s="7"/>
      <c r="G15" s="7"/>
      <c r="H15" s="7" t="s">
        <v>9</v>
      </c>
      <c r="I15" s="7" t="s">
        <v>9</v>
      </c>
      <c r="J15" s="8" t="s">
        <v>9</v>
      </c>
    </row>
    <row r="16" spans="1:10" ht="15">
      <c r="A16" s="175">
        <v>15</v>
      </c>
      <c r="B16" s="471" t="s">
        <v>17</v>
      </c>
      <c r="C16" s="9" t="s">
        <v>111</v>
      </c>
      <c r="D16" s="6"/>
      <c r="E16" s="7" t="s">
        <v>9</v>
      </c>
      <c r="F16" s="7" t="s">
        <v>9</v>
      </c>
      <c r="G16" s="7" t="s">
        <v>9</v>
      </c>
      <c r="H16" s="7"/>
      <c r="I16" s="7"/>
      <c r="J16" s="8"/>
    </row>
    <row r="17" spans="1:10" ht="15">
      <c r="A17" s="175">
        <v>16</v>
      </c>
      <c r="B17" s="472" t="s">
        <v>107</v>
      </c>
      <c r="C17" s="11" t="s">
        <v>108</v>
      </c>
      <c r="D17" s="12"/>
      <c r="E17" s="13"/>
      <c r="F17" s="13"/>
      <c r="G17" s="13"/>
      <c r="H17" s="10" t="s">
        <v>9</v>
      </c>
      <c r="I17" s="10" t="s">
        <v>9</v>
      </c>
      <c r="J17" s="201" t="s">
        <v>9</v>
      </c>
    </row>
    <row r="18" spans="1:10" ht="15">
      <c r="A18" s="175">
        <v>17</v>
      </c>
      <c r="B18" s="471" t="s">
        <v>21</v>
      </c>
      <c r="C18" s="19" t="s">
        <v>51</v>
      </c>
      <c r="D18" s="6"/>
      <c r="E18" s="7"/>
      <c r="F18" s="7"/>
      <c r="G18" s="7"/>
      <c r="H18" s="7" t="s">
        <v>9</v>
      </c>
      <c r="I18" s="7" t="s">
        <v>9</v>
      </c>
      <c r="J18" s="8" t="s">
        <v>9</v>
      </c>
    </row>
    <row r="19" spans="1:10" ht="15">
      <c r="A19" s="175">
        <v>18</v>
      </c>
      <c r="B19" s="471" t="s">
        <v>24</v>
      </c>
      <c r="C19" s="19" t="s">
        <v>51</v>
      </c>
      <c r="D19" s="6" t="s">
        <v>9</v>
      </c>
      <c r="E19" s="7" t="s">
        <v>9</v>
      </c>
      <c r="F19" s="7" t="s">
        <v>9</v>
      </c>
      <c r="G19" s="7" t="s">
        <v>9</v>
      </c>
      <c r="H19" s="7"/>
      <c r="I19" s="7"/>
      <c r="J19" s="8"/>
    </row>
    <row r="20" spans="1:10" ht="15">
      <c r="A20" s="175">
        <v>19</v>
      </c>
      <c r="B20" s="471" t="s">
        <v>19</v>
      </c>
      <c r="C20" s="19" t="s">
        <v>10</v>
      </c>
      <c r="D20" s="6"/>
      <c r="E20" s="7"/>
      <c r="F20" s="7"/>
      <c r="G20" s="7"/>
      <c r="H20" s="7" t="s">
        <v>9</v>
      </c>
      <c r="I20" s="7" t="s">
        <v>9</v>
      </c>
      <c r="J20" s="8" t="s">
        <v>9</v>
      </c>
    </row>
    <row r="21" spans="1:10" ht="15">
      <c r="A21" s="175">
        <v>20</v>
      </c>
      <c r="B21" s="471" t="s">
        <v>34</v>
      </c>
      <c r="C21" s="19" t="s">
        <v>56</v>
      </c>
      <c r="D21" s="6"/>
      <c r="E21" s="7"/>
      <c r="F21" s="7"/>
      <c r="G21" s="7"/>
      <c r="H21" s="7" t="s">
        <v>9</v>
      </c>
      <c r="I21" s="7" t="s">
        <v>9</v>
      </c>
      <c r="J21" s="8" t="s">
        <v>9</v>
      </c>
    </row>
    <row r="22" spans="1:10" ht="15">
      <c r="A22" s="175">
        <v>21</v>
      </c>
      <c r="B22" s="471" t="s">
        <v>46</v>
      </c>
      <c r="C22" s="19" t="s">
        <v>56</v>
      </c>
      <c r="D22" s="6" t="s">
        <v>9</v>
      </c>
      <c r="E22" s="7"/>
      <c r="F22" s="7"/>
      <c r="G22" s="7"/>
      <c r="H22" s="7" t="s">
        <v>9</v>
      </c>
      <c r="I22" s="7" t="s">
        <v>9</v>
      </c>
      <c r="J22" s="8" t="s">
        <v>9</v>
      </c>
    </row>
    <row r="23" spans="1:10" ht="15">
      <c r="A23" s="175">
        <v>22</v>
      </c>
      <c r="B23" s="471" t="s">
        <v>25</v>
      </c>
      <c r="C23" s="19" t="s">
        <v>51</v>
      </c>
      <c r="D23" s="6"/>
      <c r="E23" s="7"/>
      <c r="F23" s="7"/>
      <c r="G23" s="7"/>
      <c r="H23" s="7" t="s">
        <v>9</v>
      </c>
      <c r="I23" s="7" t="s">
        <v>9</v>
      </c>
      <c r="J23" s="8" t="s">
        <v>9</v>
      </c>
    </row>
    <row r="24" spans="1:10" ht="15">
      <c r="A24" s="175">
        <v>23</v>
      </c>
      <c r="B24" s="471" t="s">
        <v>38</v>
      </c>
      <c r="C24" s="19" t="s">
        <v>51</v>
      </c>
      <c r="D24" s="6" t="s">
        <v>9</v>
      </c>
      <c r="E24" s="7"/>
      <c r="F24" s="7"/>
      <c r="G24" s="7"/>
      <c r="H24" s="7" t="s">
        <v>9</v>
      </c>
      <c r="I24" s="7" t="s">
        <v>9</v>
      </c>
      <c r="J24" s="8" t="s">
        <v>9</v>
      </c>
    </row>
    <row r="25" spans="1:10" ht="15">
      <c r="A25" s="175">
        <v>24</v>
      </c>
      <c r="B25" s="471" t="s">
        <v>32</v>
      </c>
      <c r="C25" s="19" t="s">
        <v>51</v>
      </c>
      <c r="D25" s="6"/>
      <c r="E25" s="7"/>
      <c r="F25" s="7"/>
      <c r="G25" s="7"/>
      <c r="H25" s="7" t="s">
        <v>9</v>
      </c>
      <c r="I25" s="7" t="s">
        <v>9</v>
      </c>
      <c r="J25" s="8" t="s">
        <v>9</v>
      </c>
    </row>
    <row r="26" spans="1:10" ht="15">
      <c r="A26" s="175">
        <v>25</v>
      </c>
      <c r="B26" s="471" t="s">
        <v>33</v>
      </c>
      <c r="C26" s="19" t="s">
        <v>51</v>
      </c>
      <c r="D26" s="6"/>
      <c r="E26" s="7" t="s">
        <v>9</v>
      </c>
      <c r="F26" s="7" t="s">
        <v>9</v>
      </c>
      <c r="G26" s="7" t="s">
        <v>9</v>
      </c>
      <c r="H26" s="7"/>
      <c r="I26" s="7"/>
      <c r="J26" s="8"/>
    </row>
    <row r="27" spans="1:10" ht="15">
      <c r="A27" s="175">
        <v>26</v>
      </c>
      <c r="B27" s="471" t="s">
        <v>48</v>
      </c>
      <c r="C27" s="19" t="s">
        <v>51</v>
      </c>
      <c r="D27" s="6"/>
      <c r="E27" s="7" t="s">
        <v>9</v>
      </c>
      <c r="F27" s="7" t="s">
        <v>9</v>
      </c>
      <c r="G27" s="7" t="s">
        <v>9</v>
      </c>
      <c r="H27" s="7"/>
      <c r="I27" s="7"/>
      <c r="J27" s="8"/>
    </row>
    <row r="28" spans="1:10" ht="15">
      <c r="A28" s="175">
        <v>27</v>
      </c>
      <c r="B28" s="471" t="s">
        <v>18</v>
      </c>
      <c r="C28" s="9" t="s">
        <v>111</v>
      </c>
      <c r="D28" s="6"/>
      <c r="E28" s="7"/>
      <c r="F28" s="7"/>
      <c r="G28" s="7"/>
      <c r="H28" s="7" t="s">
        <v>9</v>
      </c>
      <c r="I28" s="7" t="s">
        <v>9</v>
      </c>
      <c r="J28" s="8" t="s">
        <v>9</v>
      </c>
    </row>
    <row r="29" spans="1:10" ht="15">
      <c r="A29" s="175">
        <v>28</v>
      </c>
      <c r="B29" s="471" t="s">
        <v>27</v>
      </c>
      <c r="C29" s="19" t="s">
        <v>54</v>
      </c>
      <c r="D29" s="6" t="s">
        <v>9</v>
      </c>
      <c r="E29" s="7" t="s">
        <v>9</v>
      </c>
      <c r="F29" s="7" t="s">
        <v>9</v>
      </c>
      <c r="G29" s="7" t="s">
        <v>9</v>
      </c>
      <c r="H29" s="7"/>
      <c r="I29" s="7"/>
      <c r="J29" s="8"/>
    </row>
    <row r="30" spans="1:10" ht="15">
      <c r="A30" s="175">
        <v>29</v>
      </c>
      <c r="B30" s="473" t="s">
        <v>50</v>
      </c>
      <c r="C30" s="19" t="s">
        <v>56</v>
      </c>
      <c r="D30" s="6" t="s">
        <v>9</v>
      </c>
      <c r="E30" s="7"/>
      <c r="F30" s="7"/>
      <c r="G30" s="7"/>
      <c r="H30" s="7" t="s">
        <v>9</v>
      </c>
      <c r="I30" s="7"/>
      <c r="J30" s="8"/>
    </row>
    <row r="31" spans="1:10" ht="15">
      <c r="A31" s="175">
        <v>30</v>
      </c>
      <c r="B31" s="471" t="s">
        <v>30</v>
      </c>
      <c r="C31" s="19" t="s">
        <v>57</v>
      </c>
      <c r="D31" s="6"/>
      <c r="E31" s="7"/>
      <c r="F31" s="7"/>
      <c r="G31" s="7"/>
      <c r="H31" s="7" t="s">
        <v>9</v>
      </c>
      <c r="I31" s="7" t="s">
        <v>9</v>
      </c>
      <c r="J31" s="8" t="s">
        <v>9</v>
      </c>
    </row>
    <row r="32" spans="1:10" ht="15">
      <c r="A32" s="175">
        <v>31</v>
      </c>
      <c r="B32" s="471" t="s">
        <v>47</v>
      </c>
      <c r="C32" s="19" t="s">
        <v>51</v>
      </c>
      <c r="D32" s="6"/>
      <c r="E32" s="7" t="s">
        <v>9</v>
      </c>
      <c r="F32" s="7" t="s">
        <v>9</v>
      </c>
      <c r="G32" s="7" t="s">
        <v>9</v>
      </c>
      <c r="H32" s="7"/>
      <c r="I32" s="7"/>
      <c r="J32" s="8"/>
    </row>
    <row r="33" spans="1:10" ht="15">
      <c r="A33" s="175">
        <v>32</v>
      </c>
      <c r="B33" s="471" t="s">
        <v>40</v>
      </c>
      <c r="C33" s="9" t="s">
        <v>111</v>
      </c>
      <c r="D33" s="6"/>
      <c r="E33" s="7" t="s">
        <v>9</v>
      </c>
      <c r="F33" s="7" t="s">
        <v>9</v>
      </c>
      <c r="G33" s="7" t="s">
        <v>9</v>
      </c>
      <c r="H33" s="7"/>
      <c r="I33" s="7"/>
      <c r="J33" s="8"/>
    </row>
    <row r="34" spans="1:10" ht="15">
      <c r="A34" s="175">
        <v>33</v>
      </c>
      <c r="B34" s="471" t="s">
        <v>45</v>
      </c>
      <c r="C34" s="19" t="s">
        <v>56</v>
      </c>
      <c r="D34" s="6" t="s">
        <v>9</v>
      </c>
      <c r="E34" s="7" t="s">
        <v>9</v>
      </c>
      <c r="F34" s="7" t="s">
        <v>9</v>
      </c>
      <c r="G34" s="7" t="s">
        <v>9</v>
      </c>
      <c r="H34" s="7"/>
      <c r="I34" s="7"/>
      <c r="J34" s="8"/>
    </row>
    <row r="35" spans="1:10" ht="15">
      <c r="A35" s="175">
        <v>34</v>
      </c>
      <c r="B35" s="471" t="s">
        <v>29</v>
      </c>
      <c r="C35" s="19" t="s">
        <v>56</v>
      </c>
      <c r="D35" s="6" t="s">
        <v>9</v>
      </c>
      <c r="E35" s="7" t="s">
        <v>9</v>
      </c>
      <c r="F35" s="7" t="s">
        <v>9</v>
      </c>
      <c r="G35" s="7" t="s">
        <v>9</v>
      </c>
      <c r="H35" s="7"/>
      <c r="I35" s="7"/>
      <c r="J35" s="8"/>
    </row>
    <row r="36" spans="1:10" ht="15">
      <c r="A36" s="175">
        <v>35</v>
      </c>
      <c r="B36" s="471" t="s">
        <v>39</v>
      </c>
      <c r="C36" s="19" t="s">
        <v>51</v>
      </c>
      <c r="D36" s="6"/>
      <c r="E36" s="7" t="s">
        <v>9</v>
      </c>
      <c r="F36" s="7" t="s">
        <v>9</v>
      </c>
      <c r="G36" s="7" t="s">
        <v>9</v>
      </c>
      <c r="H36" s="7"/>
      <c r="I36" s="7"/>
      <c r="J36" s="8"/>
    </row>
    <row r="37" spans="1:10" ht="15">
      <c r="A37" s="175">
        <v>36</v>
      </c>
      <c r="B37" s="471" t="s">
        <v>49</v>
      </c>
      <c r="C37" s="19" t="s">
        <v>13</v>
      </c>
      <c r="D37" s="6"/>
      <c r="E37" s="7"/>
      <c r="F37" s="7"/>
      <c r="G37" s="7"/>
      <c r="H37" s="7" t="s">
        <v>9</v>
      </c>
      <c r="I37" s="7" t="s">
        <v>9</v>
      </c>
      <c r="J37" s="8" t="s">
        <v>9</v>
      </c>
    </row>
    <row r="38" spans="1:10" ht="15">
      <c r="A38" s="175">
        <v>37</v>
      </c>
      <c r="B38" s="471" t="s">
        <v>23</v>
      </c>
      <c r="C38" s="9" t="s">
        <v>53</v>
      </c>
      <c r="D38" s="6"/>
      <c r="E38" s="7"/>
      <c r="F38" s="7"/>
      <c r="G38" s="7"/>
      <c r="H38" s="7" t="s">
        <v>9</v>
      </c>
      <c r="I38" s="7" t="s">
        <v>9</v>
      </c>
      <c r="J38" s="8" t="s">
        <v>9</v>
      </c>
    </row>
    <row r="39" spans="1:10" ht="15">
      <c r="A39" s="175">
        <v>38</v>
      </c>
      <c r="B39" s="471" t="s">
        <v>31</v>
      </c>
      <c r="C39" s="19" t="s">
        <v>51</v>
      </c>
      <c r="D39" s="6" t="s">
        <v>9</v>
      </c>
      <c r="E39" s="7" t="s">
        <v>9</v>
      </c>
      <c r="F39" s="7" t="s">
        <v>9</v>
      </c>
      <c r="G39" s="7" t="s">
        <v>9</v>
      </c>
      <c r="H39" s="7"/>
      <c r="I39" s="7"/>
      <c r="J39" s="8"/>
    </row>
    <row r="40" spans="1:10" ht="15.75" thickBot="1">
      <c r="A40" s="176">
        <v>39</v>
      </c>
      <c r="B40" s="474" t="s">
        <v>35</v>
      </c>
      <c r="C40" s="466" t="s">
        <v>51</v>
      </c>
      <c r="D40" s="467"/>
      <c r="E40" s="468"/>
      <c r="F40" s="468"/>
      <c r="G40" s="468"/>
      <c r="H40" s="468" t="s">
        <v>9</v>
      </c>
      <c r="I40" s="468" t="s">
        <v>9</v>
      </c>
      <c r="J40" s="469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1"/>
  <sheetViews>
    <sheetView tabSelected="1" zoomScale="70" zoomScaleNormal="70" zoomScalePageLayoutView="0" workbookViewId="0" topLeftCell="A1">
      <selection activeCell="B1" sqref="B1:AR1"/>
    </sheetView>
  </sheetViews>
  <sheetFormatPr defaultColWidth="9.140625" defaultRowHeight="15"/>
  <cols>
    <col min="1" max="1" width="3.28125" style="0" customWidth="1"/>
    <col min="2" max="2" width="20.140625" style="0" customWidth="1"/>
    <col min="3" max="3" width="32.140625" style="0" customWidth="1"/>
    <col min="4" max="6" width="4.00390625" style="0" customWidth="1"/>
    <col min="7" max="7" width="5.00390625" style="0" customWidth="1"/>
    <col min="8" max="10" width="4.00390625" style="0" customWidth="1"/>
    <col min="11" max="11" width="5.00390625" style="0" customWidth="1"/>
    <col min="12" max="14" width="4.00390625" style="0" customWidth="1"/>
    <col min="15" max="15" width="5.00390625" style="0" customWidth="1"/>
    <col min="16" max="18" width="4.00390625" style="0" customWidth="1"/>
    <col min="19" max="19" width="5.00390625" style="0" customWidth="1"/>
    <col min="20" max="22" width="4.00390625" style="0" customWidth="1"/>
    <col min="23" max="23" width="5.00390625" style="0" customWidth="1"/>
    <col min="24" max="26" width="4.00390625" style="0" customWidth="1"/>
    <col min="27" max="27" width="5.00390625" style="0" customWidth="1"/>
    <col min="28" max="30" width="4.00390625" style="0" customWidth="1"/>
    <col min="31" max="31" width="5.00390625" style="0" customWidth="1"/>
    <col min="32" max="34" width="4.00390625" style="0" customWidth="1"/>
    <col min="35" max="35" width="5.00390625" style="0" customWidth="1"/>
    <col min="36" max="38" width="4.00390625" style="0" customWidth="1"/>
    <col min="39" max="39" width="5.00390625" style="0" customWidth="1"/>
    <col min="40" max="42" width="4.00390625" style="0" customWidth="1"/>
    <col min="43" max="43" width="5.00390625" style="0" customWidth="1"/>
    <col min="44" max="45" width="7.7109375" style="0" customWidth="1"/>
    <col min="46" max="46" width="19.57421875" style="0" customWidth="1"/>
    <col min="47" max="47" width="33.140625" style="0" customWidth="1"/>
    <col min="48" max="50" width="7.140625" style="0" customWidth="1"/>
  </cols>
  <sheetData>
    <row r="1" spans="2:45" ht="29.25" thickBot="1">
      <c r="B1" s="519" t="s">
        <v>98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132"/>
    </row>
    <row r="2" spans="46:52" ht="19.5" thickBot="1">
      <c r="AT2" s="177"/>
      <c r="AU2" s="516" t="s">
        <v>114</v>
      </c>
      <c r="AV2" s="517"/>
      <c r="AW2" s="517"/>
      <c r="AX2" s="517"/>
      <c r="AY2" s="518"/>
      <c r="AZ2" s="186"/>
    </row>
    <row r="3" spans="2:52" ht="21.75" thickBot="1">
      <c r="B3" s="196" t="s">
        <v>95</v>
      </c>
      <c r="AT3" s="187"/>
      <c r="AU3" s="384" t="s">
        <v>61</v>
      </c>
      <c r="AV3" s="345" t="s">
        <v>95</v>
      </c>
      <c r="AW3" s="385" t="s">
        <v>96</v>
      </c>
      <c r="AX3" s="345" t="s">
        <v>99</v>
      </c>
      <c r="AY3" s="386" t="s">
        <v>67</v>
      </c>
      <c r="AZ3" s="187"/>
    </row>
    <row r="4" spans="1:52" ht="15.75">
      <c r="A4" s="526" t="s">
        <v>0</v>
      </c>
      <c r="B4" s="477" t="s">
        <v>61</v>
      </c>
      <c r="C4" s="513" t="s">
        <v>2</v>
      </c>
      <c r="D4" s="513" t="s">
        <v>62</v>
      </c>
      <c r="E4" s="479"/>
      <c r="F4" s="492"/>
      <c r="G4" s="496" t="s">
        <v>76</v>
      </c>
      <c r="H4" s="513" t="s">
        <v>63</v>
      </c>
      <c r="I4" s="479"/>
      <c r="J4" s="492"/>
      <c r="K4" s="496" t="s">
        <v>76</v>
      </c>
      <c r="L4" s="513" t="s">
        <v>64</v>
      </c>
      <c r="M4" s="479"/>
      <c r="N4" s="492"/>
      <c r="O4" s="496" t="s">
        <v>76</v>
      </c>
      <c r="P4" s="513" t="s">
        <v>65</v>
      </c>
      <c r="Q4" s="479"/>
      <c r="R4" s="492"/>
      <c r="S4" s="496" t="s">
        <v>76</v>
      </c>
      <c r="T4" s="513" t="s">
        <v>66</v>
      </c>
      <c r="U4" s="479"/>
      <c r="V4" s="479"/>
      <c r="W4" s="496" t="s">
        <v>76</v>
      </c>
      <c r="X4" s="513" t="s">
        <v>69</v>
      </c>
      <c r="Y4" s="479"/>
      <c r="Z4" s="492"/>
      <c r="AA4" s="496" t="s">
        <v>76</v>
      </c>
      <c r="AB4" s="513" t="s">
        <v>70</v>
      </c>
      <c r="AC4" s="479"/>
      <c r="AD4" s="479"/>
      <c r="AE4" s="496" t="s">
        <v>76</v>
      </c>
      <c r="AF4" s="513" t="s">
        <v>71</v>
      </c>
      <c r="AG4" s="479"/>
      <c r="AH4" s="492"/>
      <c r="AI4" s="496" t="s">
        <v>76</v>
      </c>
      <c r="AJ4" s="513" t="s">
        <v>72</v>
      </c>
      <c r="AK4" s="479"/>
      <c r="AL4" s="479"/>
      <c r="AM4" s="496" t="s">
        <v>76</v>
      </c>
      <c r="AN4" s="513" t="s">
        <v>73</v>
      </c>
      <c r="AO4" s="479"/>
      <c r="AP4" s="492"/>
      <c r="AQ4" s="496" t="s">
        <v>76</v>
      </c>
      <c r="AR4" s="521" t="s">
        <v>67</v>
      </c>
      <c r="AS4" s="187"/>
      <c r="AT4" s="188"/>
      <c r="AU4" s="417" t="s">
        <v>19</v>
      </c>
      <c r="AV4" s="409">
        <v>455</v>
      </c>
      <c r="AW4" s="266">
        <v>385</v>
      </c>
      <c r="AX4" s="266">
        <v>240</v>
      </c>
      <c r="AY4" s="410">
        <v>1080</v>
      </c>
      <c r="AZ4" s="189"/>
    </row>
    <row r="5" spans="1:52" ht="16.5" thickBot="1">
      <c r="A5" s="527"/>
      <c r="B5" s="478"/>
      <c r="C5" s="520"/>
      <c r="D5" s="157" t="s">
        <v>80</v>
      </c>
      <c r="E5" s="158" t="s">
        <v>81</v>
      </c>
      <c r="F5" s="159" t="s">
        <v>82</v>
      </c>
      <c r="G5" s="512"/>
      <c r="H5" s="157" t="s">
        <v>80</v>
      </c>
      <c r="I5" s="158" t="s">
        <v>81</v>
      </c>
      <c r="J5" s="159" t="s">
        <v>82</v>
      </c>
      <c r="K5" s="512"/>
      <c r="L5" s="157" t="s">
        <v>80</v>
      </c>
      <c r="M5" s="158" t="s">
        <v>81</v>
      </c>
      <c r="N5" s="159" t="s">
        <v>82</v>
      </c>
      <c r="O5" s="512"/>
      <c r="P5" s="157" t="s">
        <v>80</v>
      </c>
      <c r="Q5" s="158" t="s">
        <v>81</v>
      </c>
      <c r="R5" s="159" t="s">
        <v>82</v>
      </c>
      <c r="S5" s="512"/>
      <c r="T5" s="157" t="s">
        <v>80</v>
      </c>
      <c r="U5" s="158" t="s">
        <v>81</v>
      </c>
      <c r="V5" s="158" t="s">
        <v>82</v>
      </c>
      <c r="W5" s="512"/>
      <c r="X5" s="157" t="s">
        <v>80</v>
      </c>
      <c r="Y5" s="158" t="s">
        <v>81</v>
      </c>
      <c r="Z5" s="159" t="s">
        <v>82</v>
      </c>
      <c r="AA5" s="512"/>
      <c r="AB5" s="157" t="s">
        <v>80</v>
      </c>
      <c r="AC5" s="158" t="s">
        <v>81</v>
      </c>
      <c r="AD5" s="158" t="s">
        <v>82</v>
      </c>
      <c r="AE5" s="512"/>
      <c r="AF5" s="157" t="s">
        <v>80</v>
      </c>
      <c r="AG5" s="158" t="s">
        <v>81</v>
      </c>
      <c r="AH5" s="159" t="s">
        <v>82</v>
      </c>
      <c r="AI5" s="512"/>
      <c r="AJ5" s="157" t="s">
        <v>80</v>
      </c>
      <c r="AK5" s="158" t="s">
        <v>81</v>
      </c>
      <c r="AL5" s="158" t="s">
        <v>82</v>
      </c>
      <c r="AM5" s="512"/>
      <c r="AN5" s="157" t="s">
        <v>80</v>
      </c>
      <c r="AO5" s="158" t="s">
        <v>81</v>
      </c>
      <c r="AP5" s="159" t="s">
        <v>82</v>
      </c>
      <c r="AQ5" s="512"/>
      <c r="AR5" s="522"/>
      <c r="AS5" s="187"/>
      <c r="AT5" s="188"/>
      <c r="AU5" s="418" t="s">
        <v>30</v>
      </c>
      <c r="AV5" s="411">
        <v>430</v>
      </c>
      <c r="AW5" s="272">
        <v>285</v>
      </c>
      <c r="AX5" s="272">
        <v>200</v>
      </c>
      <c r="AY5" s="413">
        <v>915</v>
      </c>
      <c r="AZ5" s="190"/>
    </row>
    <row r="6" spans="1:52" ht="15.75">
      <c r="A6" s="154">
        <v>1</v>
      </c>
      <c r="B6" s="171" t="s">
        <v>26</v>
      </c>
      <c r="C6" s="44" t="s">
        <v>54</v>
      </c>
      <c r="D6" s="163">
        <v>20</v>
      </c>
      <c r="E6" s="164">
        <v>15</v>
      </c>
      <c r="F6" s="165">
        <v>5</v>
      </c>
      <c r="G6" s="166">
        <f>SUM(D6:F6)</f>
        <v>40</v>
      </c>
      <c r="H6" s="163">
        <v>5</v>
      </c>
      <c r="I6" s="164">
        <v>15</v>
      </c>
      <c r="J6" s="165">
        <v>10</v>
      </c>
      <c r="K6" s="166">
        <f>SUM(H6:J6)</f>
        <v>30</v>
      </c>
      <c r="L6" s="163">
        <v>20</v>
      </c>
      <c r="M6" s="164">
        <v>20</v>
      </c>
      <c r="N6" s="165">
        <v>20</v>
      </c>
      <c r="O6" s="166">
        <f>SUM(L6:N6)</f>
        <v>60</v>
      </c>
      <c r="P6" s="163">
        <v>10</v>
      </c>
      <c r="Q6" s="164">
        <v>10</v>
      </c>
      <c r="R6" s="165">
        <v>10</v>
      </c>
      <c r="S6" s="166">
        <f>SUM(P6:R6)</f>
        <v>30</v>
      </c>
      <c r="T6" s="163">
        <v>5</v>
      </c>
      <c r="U6" s="164">
        <v>5</v>
      </c>
      <c r="V6" s="167">
        <v>20</v>
      </c>
      <c r="W6" s="168">
        <f>SUM(T6:V6)</f>
        <v>30</v>
      </c>
      <c r="X6" s="163">
        <v>20</v>
      </c>
      <c r="Y6" s="164">
        <v>15</v>
      </c>
      <c r="Z6" s="165">
        <v>0</v>
      </c>
      <c r="AA6" s="166">
        <f>SUM(X6:Z6)</f>
        <v>35</v>
      </c>
      <c r="AB6" s="163">
        <v>15</v>
      </c>
      <c r="AC6" s="164">
        <v>10</v>
      </c>
      <c r="AD6" s="167">
        <v>0</v>
      </c>
      <c r="AE6" s="168">
        <f>SUM(AB6:AD6)</f>
        <v>25</v>
      </c>
      <c r="AF6" s="163">
        <v>15</v>
      </c>
      <c r="AG6" s="164">
        <v>5</v>
      </c>
      <c r="AH6" s="165">
        <v>20</v>
      </c>
      <c r="AI6" s="166">
        <f>SUM(AF6:AH6)</f>
        <v>40</v>
      </c>
      <c r="AJ6" s="163">
        <v>5</v>
      </c>
      <c r="AK6" s="164">
        <v>5</v>
      </c>
      <c r="AL6" s="167">
        <v>20</v>
      </c>
      <c r="AM6" s="168">
        <f>SUM(AJ6:AL6)</f>
        <v>30</v>
      </c>
      <c r="AN6" s="163">
        <v>20</v>
      </c>
      <c r="AO6" s="164">
        <v>10</v>
      </c>
      <c r="AP6" s="165">
        <v>0</v>
      </c>
      <c r="AQ6" s="168">
        <f>SUM(AN6:AP6)</f>
        <v>30</v>
      </c>
      <c r="AR6" s="168">
        <f>SUM(G6,K6,O6,S6,W6,AA6,AE6,AI6,AM6,AQ6)</f>
        <v>350</v>
      </c>
      <c r="AS6" s="161"/>
      <c r="AT6" s="191"/>
      <c r="AU6" s="418" t="s">
        <v>28</v>
      </c>
      <c r="AV6" s="411">
        <v>360</v>
      </c>
      <c r="AW6" s="272">
        <v>295</v>
      </c>
      <c r="AX6" s="419">
        <v>50</v>
      </c>
      <c r="AY6" s="413">
        <v>705</v>
      </c>
      <c r="AZ6" s="189"/>
    </row>
    <row r="7" spans="1:52" ht="15">
      <c r="A7" s="155">
        <v>2</v>
      </c>
      <c r="B7" s="172" t="s">
        <v>28</v>
      </c>
      <c r="C7" s="182" t="s">
        <v>55</v>
      </c>
      <c r="D7" s="135">
        <v>10</v>
      </c>
      <c r="E7" s="136">
        <v>5</v>
      </c>
      <c r="F7" s="137"/>
      <c r="G7" s="138">
        <f>SUM(D7:F7)</f>
        <v>15</v>
      </c>
      <c r="H7" s="135">
        <v>5</v>
      </c>
      <c r="I7" s="136">
        <v>15</v>
      </c>
      <c r="J7" s="137">
        <v>5</v>
      </c>
      <c r="K7" s="138">
        <f>SUM(H7:J7)</f>
        <v>25</v>
      </c>
      <c r="L7" s="135">
        <v>15</v>
      </c>
      <c r="M7" s="136">
        <v>10</v>
      </c>
      <c r="N7" s="137">
        <v>0</v>
      </c>
      <c r="O7" s="138">
        <f>SUM(L7:N7)</f>
        <v>25</v>
      </c>
      <c r="P7" s="135">
        <v>20</v>
      </c>
      <c r="Q7" s="136">
        <v>15</v>
      </c>
      <c r="R7" s="137">
        <v>15</v>
      </c>
      <c r="S7" s="138">
        <f>SUM(P7:R7)</f>
        <v>50</v>
      </c>
      <c r="T7" s="135">
        <v>15</v>
      </c>
      <c r="U7" s="136">
        <v>20</v>
      </c>
      <c r="V7" s="139">
        <v>0</v>
      </c>
      <c r="W7" s="140">
        <f>SUM(T7:V7)</f>
        <v>35</v>
      </c>
      <c r="X7" s="135">
        <v>5</v>
      </c>
      <c r="Y7" s="136">
        <v>10</v>
      </c>
      <c r="Z7" s="137">
        <v>15</v>
      </c>
      <c r="AA7" s="138">
        <f>SUM(X7:Z7)</f>
        <v>30</v>
      </c>
      <c r="AB7" s="135">
        <v>20</v>
      </c>
      <c r="AC7" s="136">
        <v>20</v>
      </c>
      <c r="AD7" s="139">
        <v>0</v>
      </c>
      <c r="AE7" s="140">
        <f>SUM(AB7:AD7)</f>
        <v>40</v>
      </c>
      <c r="AF7" s="135">
        <v>20</v>
      </c>
      <c r="AG7" s="136">
        <v>5</v>
      </c>
      <c r="AH7" s="137">
        <v>10</v>
      </c>
      <c r="AI7" s="138">
        <f>SUM(AF7:AH7)</f>
        <v>35</v>
      </c>
      <c r="AJ7" s="135">
        <v>20</v>
      </c>
      <c r="AK7" s="136">
        <v>20</v>
      </c>
      <c r="AL7" s="139">
        <v>10</v>
      </c>
      <c r="AM7" s="140">
        <f>SUM(AJ7:AL7)</f>
        <v>50</v>
      </c>
      <c r="AN7" s="135">
        <v>10</v>
      </c>
      <c r="AO7" s="136">
        <v>20</v>
      </c>
      <c r="AP7" s="137"/>
      <c r="AQ7" s="140">
        <f>SUM(AN7:AP7)</f>
        <v>30</v>
      </c>
      <c r="AR7" s="134">
        <f>SUM(G7,K7,O7,S7,W7,AA7,AE7,AI7,AM7,AQ7)</f>
        <v>335</v>
      </c>
      <c r="AS7" s="161"/>
      <c r="AT7" s="186"/>
      <c r="AU7" s="420" t="s">
        <v>26</v>
      </c>
      <c r="AV7" s="411">
        <v>370</v>
      </c>
      <c r="AW7" s="272">
        <v>155</v>
      </c>
      <c r="AX7" s="272">
        <v>115</v>
      </c>
      <c r="AY7" s="413">
        <v>640</v>
      </c>
      <c r="AZ7" s="192"/>
    </row>
    <row r="8" spans="1:52" ht="15">
      <c r="A8" s="155">
        <v>3</v>
      </c>
      <c r="B8" s="172" t="s">
        <v>30</v>
      </c>
      <c r="C8" s="182" t="s">
        <v>57</v>
      </c>
      <c r="D8" s="135">
        <v>20</v>
      </c>
      <c r="E8" s="136">
        <v>20</v>
      </c>
      <c r="F8" s="137">
        <v>20</v>
      </c>
      <c r="G8" s="138">
        <f>SUM(D8:F8)</f>
        <v>60</v>
      </c>
      <c r="H8" s="135">
        <v>15</v>
      </c>
      <c r="I8" s="136">
        <v>20</v>
      </c>
      <c r="J8" s="137">
        <v>20</v>
      </c>
      <c r="K8" s="138">
        <f>SUM(H8:J8)</f>
        <v>55</v>
      </c>
      <c r="L8" s="135">
        <v>20</v>
      </c>
      <c r="M8" s="136">
        <v>15</v>
      </c>
      <c r="N8" s="137">
        <v>20</v>
      </c>
      <c r="O8" s="138">
        <f>SUM(L8:N8)</f>
        <v>55</v>
      </c>
      <c r="P8" s="135">
        <v>15</v>
      </c>
      <c r="Q8" s="136">
        <v>5</v>
      </c>
      <c r="R8" s="137">
        <v>15</v>
      </c>
      <c r="S8" s="138">
        <f>SUM(P8:R8)</f>
        <v>35</v>
      </c>
      <c r="T8" s="135">
        <v>10</v>
      </c>
      <c r="U8" s="136">
        <v>5</v>
      </c>
      <c r="V8" s="139">
        <v>10</v>
      </c>
      <c r="W8" s="140">
        <f>SUM(T8:V8)</f>
        <v>25</v>
      </c>
      <c r="X8" s="135">
        <v>15</v>
      </c>
      <c r="Y8" s="136">
        <v>20</v>
      </c>
      <c r="Z8" s="137">
        <v>20</v>
      </c>
      <c r="AA8" s="138">
        <f>SUM(X8:Z8)</f>
        <v>55</v>
      </c>
      <c r="AB8" s="135">
        <v>20</v>
      </c>
      <c r="AC8" s="136">
        <v>5</v>
      </c>
      <c r="AD8" s="139">
        <v>15</v>
      </c>
      <c r="AE8" s="140">
        <f>SUM(AB8:AD8)</f>
        <v>40</v>
      </c>
      <c r="AF8" s="135">
        <v>10</v>
      </c>
      <c r="AG8" s="136"/>
      <c r="AH8" s="137">
        <v>15</v>
      </c>
      <c r="AI8" s="138">
        <f>SUM(AF8:AH8)</f>
        <v>25</v>
      </c>
      <c r="AJ8" s="135">
        <v>15</v>
      </c>
      <c r="AK8" s="136">
        <v>20</v>
      </c>
      <c r="AL8" s="139">
        <v>15</v>
      </c>
      <c r="AM8" s="140">
        <f>SUM(AJ8:AL8)</f>
        <v>50</v>
      </c>
      <c r="AN8" s="135">
        <v>15</v>
      </c>
      <c r="AO8" s="136">
        <v>20</v>
      </c>
      <c r="AP8" s="137">
        <v>15</v>
      </c>
      <c r="AQ8" s="140">
        <f>SUM(AN8:AP8)</f>
        <v>50</v>
      </c>
      <c r="AR8" s="134">
        <f>SUM(G8,K8,O8,S8,W8,AA8,AE8,AI8,AM8,AQ8)</f>
        <v>450</v>
      </c>
      <c r="AS8" s="161"/>
      <c r="AT8" s="186"/>
      <c r="AU8" s="395" t="s">
        <v>35</v>
      </c>
      <c r="AV8" s="389">
        <v>415</v>
      </c>
      <c r="AW8" s="400">
        <v>190</v>
      </c>
      <c r="AX8" s="197">
        <v>35</v>
      </c>
      <c r="AY8" s="392">
        <v>640</v>
      </c>
      <c r="AZ8" s="192"/>
    </row>
    <row r="9" spans="1:51" ht="15.75" thickBot="1">
      <c r="A9" s="156">
        <v>4</v>
      </c>
      <c r="B9" s="173" t="s">
        <v>19</v>
      </c>
      <c r="C9" s="428" t="s">
        <v>10</v>
      </c>
      <c r="D9" s="148">
        <v>20</v>
      </c>
      <c r="E9" s="149">
        <v>20</v>
      </c>
      <c r="F9" s="150">
        <v>15</v>
      </c>
      <c r="G9" s="151">
        <f>SUM(D9:F9)</f>
        <v>55</v>
      </c>
      <c r="H9" s="148">
        <v>15</v>
      </c>
      <c r="I9" s="149">
        <v>20</v>
      </c>
      <c r="J9" s="150">
        <v>10</v>
      </c>
      <c r="K9" s="151">
        <f>SUM(H9:J9)</f>
        <v>45</v>
      </c>
      <c r="L9" s="148">
        <v>10</v>
      </c>
      <c r="M9" s="149">
        <v>15</v>
      </c>
      <c r="N9" s="150">
        <v>20</v>
      </c>
      <c r="O9" s="151">
        <f>SUM(L9:N9)</f>
        <v>45</v>
      </c>
      <c r="P9" s="148">
        <v>10</v>
      </c>
      <c r="Q9" s="149">
        <v>20</v>
      </c>
      <c r="R9" s="150">
        <v>20</v>
      </c>
      <c r="S9" s="151">
        <f>SUM(P9:R9)</f>
        <v>50</v>
      </c>
      <c r="T9" s="148">
        <v>15</v>
      </c>
      <c r="U9" s="149">
        <v>20</v>
      </c>
      <c r="V9" s="152">
        <v>5</v>
      </c>
      <c r="W9" s="153">
        <f>SUM(T9:V9)</f>
        <v>40</v>
      </c>
      <c r="X9" s="148">
        <v>10</v>
      </c>
      <c r="Y9" s="149">
        <v>10</v>
      </c>
      <c r="Z9" s="150">
        <v>15</v>
      </c>
      <c r="AA9" s="151">
        <f>SUM(X9:Z9)</f>
        <v>35</v>
      </c>
      <c r="AB9" s="148">
        <v>20</v>
      </c>
      <c r="AC9" s="149">
        <v>5</v>
      </c>
      <c r="AD9" s="152">
        <v>15</v>
      </c>
      <c r="AE9" s="153">
        <f>SUM(AB9:AD9)</f>
        <v>40</v>
      </c>
      <c r="AF9" s="148">
        <v>15</v>
      </c>
      <c r="AG9" s="149">
        <v>5</v>
      </c>
      <c r="AH9" s="150">
        <v>10</v>
      </c>
      <c r="AI9" s="151">
        <f>SUM(AF9:AH9)</f>
        <v>30</v>
      </c>
      <c r="AJ9" s="148">
        <v>20</v>
      </c>
      <c r="AK9" s="149">
        <v>20</v>
      </c>
      <c r="AL9" s="152">
        <v>20</v>
      </c>
      <c r="AM9" s="153">
        <f>SUM(AJ9:AL9)</f>
        <v>60</v>
      </c>
      <c r="AN9" s="148">
        <v>20</v>
      </c>
      <c r="AO9" s="149">
        <v>20</v>
      </c>
      <c r="AP9" s="150">
        <v>15</v>
      </c>
      <c r="AQ9" s="153">
        <f>SUM(AN9:AP9)</f>
        <v>55</v>
      </c>
      <c r="AR9" s="133">
        <f>SUM(G9,K9,O9,S9,W9,AA9,AE9,AI9,AM9,AQ9)</f>
        <v>455</v>
      </c>
      <c r="AS9" s="161"/>
      <c r="AU9" s="414" t="s">
        <v>25</v>
      </c>
      <c r="AV9" s="197">
        <v>155</v>
      </c>
      <c r="AW9" s="390">
        <v>190</v>
      </c>
      <c r="AX9" s="390">
        <v>230</v>
      </c>
      <c r="AY9" s="392">
        <v>575</v>
      </c>
    </row>
    <row r="10" spans="2:51" ht="15">
      <c r="B10" s="195"/>
      <c r="AS10" s="200"/>
      <c r="AU10" s="395" t="s">
        <v>32</v>
      </c>
      <c r="AV10" s="387">
        <v>270</v>
      </c>
      <c r="AW10" s="388">
        <v>245</v>
      </c>
      <c r="AX10" s="402">
        <v>40</v>
      </c>
      <c r="AY10" s="391">
        <v>555</v>
      </c>
    </row>
    <row r="11" spans="2:51" ht="21.75" thickBot="1">
      <c r="B11" s="194" t="s">
        <v>96</v>
      </c>
      <c r="AS11" s="200"/>
      <c r="AU11" s="396" t="s">
        <v>18</v>
      </c>
      <c r="AV11" s="389">
        <v>400</v>
      </c>
      <c r="AW11" s="197">
        <v>85</v>
      </c>
      <c r="AX11" s="390">
        <v>70</v>
      </c>
      <c r="AY11" s="392">
        <v>555</v>
      </c>
    </row>
    <row r="12" spans="1:51" ht="15" customHeight="1" thickBot="1">
      <c r="A12" s="526" t="s">
        <v>0</v>
      </c>
      <c r="B12" s="477" t="s">
        <v>61</v>
      </c>
      <c r="C12" s="513" t="s">
        <v>2</v>
      </c>
      <c r="D12" s="513" t="s">
        <v>62</v>
      </c>
      <c r="E12" s="479"/>
      <c r="F12" s="492"/>
      <c r="G12" s="496" t="s">
        <v>76</v>
      </c>
      <c r="H12" s="513" t="s">
        <v>63</v>
      </c>
      <c r="I12" s="479"/>
      <c r="J12" s="492"/>
      <c r="K12" s="496" t="s">
        <v>76</v>
      </c>
      <c r="L12" s="513" t="s">
        <v>64</v>
      </c>
      <c r="M12" s="479"/>
      <c r="N12" s="492"/>
      <c r="O12" s="496" t="s">
        <v>76</v>
      </c>
      <c r="P12" s="513" t="s">
        <v>65</v>
      </c>
      <c r="Q12" s="479"/>
      <c r="R12" s="492"/>
      <c r="S12" s="496" t="s">
        <v>76</v>
      </c>
      <c r="T12" s="513" t="s">
        <v>66</v>
      </c>
      <c r="U12" s="479"/>
      <c r="V12" s="479"/>
      <c r="W12" s="496" t="s">
        <v>76</v>
      </c>
      <c r="X12" s="513" t="s">
        <v>69</v>
      </c>
      <c r="Y12" s="479"/>
      <c r="Z12" s="492"/>
      <c r="AA12" s="496" t="s">
        <v>76</v>
      </c>
      <c r="AB12" s="513" t="s">
        <v>70</v>
      </c>
      <c r="AC12" s="479"/>
      <c r="AD12" s="479"/>
      <c r="AE12" s="496" t="s">
        <v>76</v>
      </c>
      <c r="AF12" s="513" t="s">
        <v>71</v>
      </c>
      <c r="AG12" s="479"/>
      <c r="AH12" s="492"/>
      <c r="AI12" s="496" t="s">
        <v>76</v>
      </c>
      <c r="AJ12" s="513" t="s">
        <v>72</v>
      </c>
      <c r="AK12" s="479"/>
      <c r="AL12" s="479"/>
      <c r="AM12" s="496" t="s">
        <v>76</v>
      </c>
      <c r="AN12" s="513" t="s">
        <v>73</v>
      </c>
      <c r="AO12" s="479"/>
      <c r="AP12" s="492"/>
      <c r="AQ12" s="496" t="s">
        <v>76</v>
      </c>
      <c r="AR12" s="521" t="s">
        <v>67</v>
      </c>
      <c r="AS12" s="187"/>
      <c r="AU12" s="415" t="s">
        <v>23</v>
      </c>
      <c r="AV12" s="416">
        <v>120</v>
      </c>
      <c r="AW12" s="393">
        <v>150</v>
      </c>
      <c r="AX12" s="393">
        <v>90</v>
      </c>
      <c r="AY12" s="394">
        <v>360</v>
      </c>
    </row>
    <row r="13" spans="1:51" ht="15.75" thickBot="1">
      <c r="A13" s="527"/>
      <c r="B13" s="478"/>
      <c r="C13" s="520"/>
      <c r="D13" s="157" t="s">
        <v>80</v>
      </c>
      <c r="E13" s="158" t="s">
        <v>81</v>
      </c>
      <c r="F13" s="159" t="s">
        <v>82</v>
      </c>
      <c r="G13" s="512"/>
      <c r="H13" s="157" t="s">
        <v>80</v>
      </c>
      <c r="I13" s="158" t="s">
        <v>81</v>
      </c>
      <c r="J13" s="159" t="s">
        <v>82</v>
      </c>
      <c r="K13" s="512"/>
      <c r="L13" s="157" t="s">
        <v>80</v>
      </c>
      <c r="M13" s="158" t="s">
        <v>81</v>
      </c>
      <c r="N13" s="159" t="s">
        <v>82</v>
      </c>
      <c r="O13" s="512"/>
      <c r="P13" s="157" t="s">
        <v>80</v>
      </c>
      <c r="Q13" s="158" t="s">
        <v>81</v>
      </c>
      <c r="R13" s="159" t="s">
        <v>82</v>
      </c>
      <c r="S13" s="512"/>
      <c r="T13" s="157" t="s">
        <v>80</v>
      </c>
      <c r="U13" s="158" t="s">
        <v>81</v>
      </c>
      <c r="V13" s="158" t="s">
        <v>82</v>
      </c>
      <c r="W13" s="512"/>
      <c r="X13" s="157" t="s">
        <v>80</v>
      </c>
      <c r="Y13" s="158" t="s">
        <v>81</v>
      </c>
      <c r="Z13" s="159" t="s">
        <v>82</v>
      </c>
      <c r="AA13" s="512"/>
      <c r="AB13" s="157" t="s">
        <v>80</v>
      </c>
      <c r="AC13" s="158" t="s">
        <v>81</v>
      </c>
      <c r="AD13" s="158" t="s">
        <v>82</v>
      </c>
      <c r="AE13" s="512"/>
      <c r="AF13" s="157" t="s">
        <v>80</v>
      </c>
      <c r="AG13" s="158" t="s">
        <v>81</v>
      </c>
      <c r="AH13" s="159" t="s">
        <v>82</v>
      </c>
      <c r="AI13" s="512"/>
      <c r="AJ13" s="157" t="s">
        <v>80</v>
      </c>
      <c r="AK13" s="158" t="s">
        <v>81</v>
      </c>
      <c r="AL13" s="158" t="s">
        <v>82</v>
      </c>
      <c r="AM13" s="512"/>
      <c r="AN13" s="157" t="s">
        <v>80</v>
      </c>
      <c r="AO13" s="158" t="s">
        <v>81</v>
      </c>
      <c r="AP13" s="159" t="s">
        <v>82</v>
      </c>
      <c r="AQ13" s="512"/>
      <c r="AR13" s="522"/>
      <c r="AS13" s="187"/>
      <c r="AU13" s="381"/>
      <c r="AV13" s="382"/>
      <c r="AW13" s="383"/>
      <c r="AX13" s="383"/>
      <c r="AY13" s="382"/>
    </row>
    <row r="14" spans="1:45" ht="15">
      <c r="A14" s="154">
        <v>1</v>
      </c>
      <c r="B14" s="171" t="s">
        <v>26</v>
      </c>
      <c r="C14" s="44" t="s">
        <v>54</v>
      </c>
      <c r="D14" s="163">
        <v>10</v>
      </c>
      <c r="E14" s="164">
        <v>0</v>
      </c>
      <c r="F14" s="165">
        <v>0</v>
      </c>
      <c r="G14" s="166">
        <f>SUM(D14:F14)</f>
        <v>10</v>
      </c>
      <c r="H14" s="163">
        <v>10</v>
      </c>
      <c r="I14" s="164">
        <v>5</v>
      </c>
      <c r="J14" s="165"/>
      <c r="K14" s="166">
        <f>SUM(H14:J14)</f>
        <v>15</v>
      </c>
      <c r="L14" s="163">
        <v>10</v>
      </c>
      <c r="M14" s="164">
        <v>5</v>
      </c>
      <c r="N14" s="165">
        <v>10</v>
      </c>
      <c r="O14" s="166">
        <f>SUM(L14:N14)</f>
        <v>25</v>
      </c>
      <c r="P14" s="163">
        <v>5</v>
      </c>
      <c r="Q14" s="164">
        <v>15</v>
      </c>
      <c r="R14" s="165"/>
      <c r="S14" s="166">
        <f>SUM(P14:R14)</f>
        <v>20</v>
      </c>
      <c r="T14" s="163">
        <v>20</v>
      </c>
      <c r="U14" s="164">
        <v>20</v>
      </c>
      <c r="V14" s="167">
        <v>0</v>
      </c>
      <c r="W14" s="168">
        <f>SUM(T14:V14)</f>
        <v>40</v>
      </c>
      <c r="X14" s="163">
        <v>20</v>
      </c>
      <c r="Y14" s="164">
        <v>15</v>
      </c>
      <c r="Z14" s="165">
        <v>15</v>
      </c>
      <c r="AA14" s="166">
        <f>SUM(X14:Z14)</f>
        <v>50</v>
      </c>
      <c r="AB14" s="163">
        <v>20</v>
      </c>
      <c r="AC14" s="164">
        <v>10</v>
      </c>
      <c r="AD14" s="167">
        <v>0</v>
      </c>
      <c r="AE14" s="168">
        <f>SUM(AB14:AD14)</f>
        <v>30</v>
      </c>
      <c r="AF14" s="163">
        <v>10</v>
      </c>
      <c r="AG14" s="164">
        <v>5</v>
      </c>
      <c r="AH14" s="165">
        <v>10</v>
      </c>
      <c r="AI14" s="166">
        <f>SUM(AF14:AH14)</f>
        <v>25</v>
      </c>
      <c r="AJ14" s="163">
        <v>5</v>
      </c>
      <c r="AK14" s="164">
        <v>20</v>
      </c>
      <c r="AL14" s="167">
        <v>0</v>
      </c>
      <c r="AM14" s="168">
        <f>SUM(AJ14:AL14)</f>
        <v>25</v>
      </c>
      <c r="AN14" s="163">
        <v>10</v>
      </c>
      <c r="AO14" s="164">
        <v>0</v>
      </c>
      <c r="AP14" s="165"/>
      <c r="AQ14" s="168">
        <f>SUM(AN14:AP14)</f>
        <v>10</v>
      </c>
      <c r="AR14" s="168">
        <f>SUM(G14,K14,O14,S14,W14,AA14,AE14,AI14,AM14,AQ14)</f>
        <v>250</v>
      </c>
      <c r="AS14" s="161"/>
    </row>
    <row r="15" spans="1:45" ht="15">
      <c r="A15" s="155">
        <v>2</v>
      </c>
      <c r="B15" s="172" t="s">
        <v>28</v>
      </c>
      <c r="C15" s="182" t="s">
        <v>55</v>
      </c>
      <c r="D15" s="135">
        <v>5</v>
      </c>
      <c r="E15" s="136">
        <v>0</v>
      </c>
      <c r="F15" s="137">
        <v>0</v>
      </c>
      <c r="G15" s="138">
        <f>SUM(D15:F15)</f>
        <v>5</v>
      </c>
      <c r="H15" s="135">
        <v>5</v>
      </c>
      <c r="I15" s="136">
        <v>5</v>
      </c>
      <c r="J15" s="137"/>
      <c r="K15" s="138">
        <f>SUM(H15:J15)</f>
        <v>10</v>
      </c>
      <c r="L15" s="135">
        <v>20</v>
      </c>
      <c r="M15" s="136">
        <v>20</v>
      </c>
      <c r="N15" s="137"/>
      <c r="O15" s="138">
        <f>SUM(L15:N15)</f>
        <v>40</v>
      </c>
      <c r="P15" s="135">
        <v>15</v>
      </c>
      <c r="Q15" s="136">
        <v>0</v>
      </c>
      <c r="R15" s="137"/>
      <c r="S15" s="138">
        <f>SUM(P15:R15)</f>
        <v>15</v>
      </c>
      <c r="T15" s="135">
        <v>0</v>
      </c>
      <c r="U15" s="136">
        <v>0</v>
      </c>
      <c r="V15" s="139">
        <v>0</v>
      </c>
      <c r="W15" s="140">
        <f>SUM(T15:V15)</f>
        <v>0</v>
      </c>
      <c r="X15" s="135">
        <v>10</v>
      </c>
      <c r="Y15" s="136">
        <v>0</v>
      </c>
      <c r="Z15" s="137">
        <v>0</v>
      </c>
      <c r="AA15" s="138">
        <f>SUM(X15:Z15)</f>
        <v>10</v>
      </c>
      <c r="AB15" s="135">
        <v>15</v>
      </c>
      <c r="AC15" s="136">
        <v>0</v>
      </c>
      <c r="AD15" s="139"/>
      <c r="AE15" s="140">
        <f>SUM(AB15:AD15)</f>
        <v>15</v>
      </c>
      <c r="AF15" s="135">
        <v>5</v>
      </c>
      <c r="AG15" s="136">
        <v>5</v>
      </c>
      <c r="AH15" s="137">
        <v>0</v>
      </c>
      <c r="AI15" s="138">
        <f>SUM(AF15:AH15)</f>
        <v>10</v>
      </c>
      <c r="AJ15" s="135">
        <v>0</v>
      </c>
      <c r="AK15" s="136">
        <v>20</v>
      </c>
      <c r="AL15" s="139">
        <v>0</v>
      </c>
      <c r="AM15" s="140">
        <f>SUM(AJ15:AL15)</f>
        <v>20</v>
      </c>
      <c r="AN15" s="135">
        <v>5</v>
      </c>
      <c r="AO15" s="136">
        <v>10</v>
      </c>
      <c r="AP15" s="137">
        <v>20</v>
      </c>
      <c r="AQ15" s="134">
        <f>SUM(AN15:AP15)</f>
        <v>35</v>
      </c>
      <c r="AR15" s="134">
        <f>SUM(G15,K15,O15,S15,W15,AA15,AE15,AI15,AM15,AQ15)</f>
        <v>160</v>
      </c>
      <c r="AS15" s="161"/>
    </row>
    <row r="16" spans="1:45" ht="15">
      <c r="A16" s="155">
        <v>3</v>
      </c>
      <c r="B16" s="172" t="s">
        <v>30</v>
      </c>
      <c r="C16" s="182" t="s">
        <v>57</v>
      </c>
      <c r="D16" s="135"/>
      <c r="E16" s="136">
        <v>10</v>
      </c>
      <c r="F16" s="137">
        <v>10</v>
      </c>
      <c r="G16" s="138">
        <f>SUM(D16:F16)</f>
        <v>20</v>
      </c>
      <c r="H16" s="135">
        <v>20</v>
      </c>
      <c r="I16" s="136">
        <v>15</v>
      </c>
      <c r="J16" s="137"/>
      <c r="K16" s="138">
        <f>SUM(H16:J16)</f>
        <v>35</v>
      </c>
      <c r="L16" s="135">
        <v>15</v>
      </c>
      <c r="M16" s="136">
        <v>10</v>
      </c>
      <c r="N16" s="137"/>
      <c r="O16" s="138">
        <f>SUM(L16:N16)</f>
        <v>25</v>
      </c>
      <c r="P16" s="135">
        <v>20</v>
      </c>
      <c r="Q16" s="136">
        <v>5</v>
      </c>
      <c r="R16" s="137">
        <v>20</v>
      </c>
      <c r="S16" s="138">
        <f>SUM(P16:R16)</f>
        <v>45</v>
      </c>
      <c r="T16" s="135">
        <v>20</v>
      </c>
      <c r="U16" s="136">
        <v>10</v>
      </c>
      <c r="V16" s="139"/>
      <c r="W16" s="140">
        <f>SUM(T16:V16)</f>
        <v>30</v>
      </c>
      <c r="X16" s="135"/>
      <c r="Y16" s="136">
        <v>10</v>
      </c>
      <c r="Z16" s="137">
        <v>20</v>
      </c>
      <c r="AA16" s="138">
        <f>SUM(X16:Z16)</f>
        <v>30</v>
      </c>
      <c r="AB16" s="135">
        <v>15</v>
      </c>
      <c r="AC16" s="136">
        <v>20</v>
      </c>
      <c r="AD16" s="139">
        <v>15</v>
      </c>
      <c r="AE16" s="140">
        <f>SUM(AB16:AD16)</f>
        <v>50</v>
      </c>
      <c r="AF16" s="135">
        <v>10</v>
      </c>
      <c r="AG16" s="136"/>
      <c r="AH16" s="137">
        <v>10</v>
      </c>
      <c r="AI16" s="138">
        <f>SUM(AF16:AH16)</f>
        <v>20</v>
      </c>
      <c r="AJ16" s="135">
        <v>15</v>
      </c>
      <c r="AK16" s="136">
        <v>5</v>
      </c>
      <c r="AL16" s="139">
        <v>10</v>
      </c>
      <c r="AM16" s="140">
        <f>SUM(AJ16:AL16)</f>
        <v>30</v>
      </c>
      <c r="AN16" s="135">
        <v>10</v>
      </c>
      <c r="AO16" s="136">
        <v>15</v>
      </c>
      <c r="AP16" s="137">
        <v>20</v>
      </c>
      <c r="AQ16" s="134">
        <f>SUM(AN16:AP16)</f>
        <v>45</v>
      </c>
      <c r="AR16" s="134">
        <f>SUM(G16,K16,O16,S16,W16,AA16,AE16,AI16,AM16,AQ16)</f>
        <v>330</v>
      </c>
      <c r="AS16" s="161"/>
    </row>
    <row r="17" spans="1:45" ht="15.75" thickBot="1">
      <c r="A17" s="156">
        <v>4</v>
      </c>
      <c r="B17" s="173" t="s">
        <v>19</v>
      </c>
      <c r="C17" s="428" t="s">
        <v>10</v>
      </c>
      <c r="D17" s="148">
        <v>10</v>
      </c>
      <c r="E17" s="149">
        <v>0</v>
      </c>
      <c r="F17" s="150">
        <v>15</v>
      </c>
      <c r="G17" s="151">
        <f>SUM(D17:F17)</f>
        <v>25</v>
      </c>
      <c r="H17" s="148"/>
      <c r="I17" s="149">
        <v>20</v>
      </c>
      <c r="J17" s="150">
        <v>10</v>
      </c>
      <c r="K17" s="151">
        <f>SUM(H17:J17)</f>
        <v>30</v>
      </c>
      <c r="L17" s="148">
        <v>10</v>
      </c>
      <c r="M17" s="149">
        <v>15</v>
      </c>
      <c r="N17" s="150">
        <v>15</v>
      </c>
      <c r="O17" s="151">
        <f>SUM(L17:N17)</f>
        <v>40</v>
      </c>
      <c r="P17" s="148">
        <v>15</v>
      </c>
      <c r="Q17" s="149">
        <v>20</v>
      </c>
      <c r="R17" s="150"/>
      <c r="S17" s="151">
        <f>SUM(P17:R17)</f>
        <v>35</v>
      </c>
      <c r="T17" s="148">
        <v>20</v>
      </c>
      <c r="U17" s="149">
        <v>10</v>
      </c>
      <c r="V17" s="152">
        <v>15</v>
      </c>
      <c r="W17" s="153">
        <f>SUM(T17:V17)</f>
        <v>45</v>
      </c>
      <c r="X17" s="148">
        <v>20</v>
      </c>
      <c r="Y17" s="149">
        <v>15</v>
      </c>
      <c r="Z17" s="150">
        <v>15</v>
      </c>
      <c r="AA17" s="151">
        <f>SUM(X17:Z17)</f>
        <v>50</v>
      </c>
      <c r="AB17" s="148">
        <v>5</v>
      </c>
      <c r="AC17" s="149">
        <v>20</v>
      </c>
      <c r="AD17" s="152">
        <v>20</v>
      </c>
      <c r="AE17" s="153">
        <f>SUM(AB17:AD17)</f>
        <v>45</v>
      </c>
      <c r="AF17" s="148">
        <v>20</v>
      </c>
      <c r="AG17" s="149">
        <v>20</v>
      </c>
      <c r="AH17" s="150">
        <v>20</v>
      </c>
      <c r="AI17" s="151">
        <f>SUM(AF17:AH17)</f>
        <v>60</v>
      </c>
      <c r="AJ17" s="148">
        <v>15</v>
      </c>
      <c r="AK17" s="149">
        <v>5</v>
      </c>
      <c r="AL17" s="152"/>
      <c r="AM17" s="153">
        <f>SUM(AJ17:AL17)</f>
        <v>20</v>
      </c>
      <c r="AN17" s="148">
        <v>10</v>
      </c>
      <c r="AO17" s="149">
        <v>10</v>
      </c>
      <c r="AP17" s="150">
        <v>20</v>
      </c>
      <c r="AQ17" s="169">
        <f>SUM(AN17:AP17)</f>
        <v>40</v>
      </c>
      <c r="AR17" s="169">
        <f>SUM(G17,K17,O17,S17,W17,AA17,AE17,AI17,AM17,AQ17)</f>
        <v>390</v>
      </c>
      <c r="AS17" s="161"/>
    </row>
    <row r="18" ht="15.75" thickBot="1">
      <c r="AS18" s="200"/>
    </row>
    <row r="19" spans="2:51" ht="21.75" thickBot="1">
      <c r="B19" s="194" t="s">
        <v>99</v>
      </c>
      <c r="AS19" s="200"/>
      <c r="AT19" s="193" t="s">
        <v>100</v>
      </c>
      <c r="AU19" s="177"/>
      <c r="AV19" s="177"/>
      <c r="AW19" s="177"/>
      <c r="AX19" s="178"/>
      <c r="AY19" s="178"/>
    </row>
    <row r="20" spans="1:52" ht="15.75" thickBot="1">
      <c r="A20" s="526" t="s">
        <v>0</v>
      </c>
      <c r="B20" s="477" t="s">
        <v>61</v>
      </c>
      <c r="C20" s="513" t="s">
        <v>2</v>
      </c>
      <c r="D20" s="513" t="s">
        <v>62</v>
      </c>
      <c r="E20" s="479"/>
      <c r="F20" s="492"/>
      <c r="G20" s="496" t="s">
        <v>76</v>
      </c>
      <c r="H20" s="513" t="s">
        <v>63</v>
      </c>
      <c r="I20" s="479"/>
      <c r="J20" s="492"/>
      <c r="K20" s="496" t="s">
        <v>76</v>
      </c>
      <c r="L20" s="513" t="s">
        <v>64</v>
      </c>
      <c r="M20" s="479"/>
      <c r="N20" s="492"/>
      <c r="O20" s="496" t="s">
        <v>76</v>
      </c>
      <c r="P20" s="513" t="s">
        <v>65</v>
      </c>
      <c r="Q20" s="479"/>
      <c r="R20" s="492"/>
      <c r="S20" s="496" t="s">
        <v>76</v>
      </c>
      <c r="T20" s="513" t="s">
        <v>66</v>
      </c>
      <c r="U20" s="479"/>
      <c r="V20" s="479"/>
      <c r="W20" s="496" t="s">
        <v>76</v>
      </c>
      <c r="X20" s="513" t="s">
        <v>69</v>
      </c>
      <c r="Y20" s="479"/>
      <c r="Z20" s="492"/>
      <c r="AA20" s="496" t="s">
        <v>76</v>
      </c>
      <c r="AB20" s="513" t="s">
        <v>70</v>
      </c>
      <c r="AC20" s="479"/>
      <c r="AD20" s="479"/>
      <c r="AE20" s="496" t="s">
        <v>76</v>
      </c>
      <c r="AF20" s="523" t="s">
        <v>71</v>
      </c>
      <c r="AG20" s="524"/>
      <c r="AH20" s="525"/>
      <c r="AI20" s="496" t="s">
        <v>76</v>
      </c>
      <c r="AJ20" s="523" t="s">
        <v>72</v>
      </c>
      <c r="AK20" s="524"/>
      <c r="AL20" s="524"/>
      <c r="AM20" s="496" t="s">
        <v>76</v>
      </c>
      <c r="AN20" s="523" t="s">
        <v>73</v>
      </c>
      <c r="AO20" s="524"/>
      <c r="AP20" s="525"/>
      <c r="AQ20" s="496" t="s">
        <v>76</v>
      </c>
      <c r="AR20" s="521" t="s">
        <v>67</v>
      </c>
      <c r="AS20" s="187"/>
      <c r="AT20" s="179" t="s">
        <v>101</v>
      </c>
      <c r="AU20" s="180" t="s">
        <v>102</v>
      </c>
      <c r="AV20" s="181" t="s">
        <v>103</v>
      </c>
      <c r="AW20" s="130" t="s">
        <v>104</v>
      </c>
      <c r="AX20" s="181" t="s">
        <v>105</v>
      </c>
      <c r="AY20" s="180" t="s">
        <v>106</v>
      </c>
      <c r="AZ20" s="180" t="s">
        <v>74</v>
      </c>
    </row>
    <row r="21" spans="1:52" ht="16.5" thickBot="1">
      <c r="A21" s="527"/>
      <c r="B21" s="478"/>
      <c r="C21" s="520"/>
      <c r="D21" s="157" t="s">
        <v>80</v>
      </c>
      <c r="E21" s="158" t="s">
        <v>81</v>
      </c>
      <c r="F21" s="159" t="s">
        <v>82</v>
      </c>
      <c r="G21" s="512"/>
      <c r="H21" s="157" t="s">
        <v>80</v>
      </c>
      <c r="I21" s="158" t="s">
        <v>81</v>
      </c>
      <c r="J21" s="159" t="s">
        <v>82</v>
      </c>
      <c r="K21" s="512"/>
      <c r="L21" s="157" t="s">
        <v>80</v>
      </c>
      <c r="M21" s="158" t="s">
        <v>81</v>
      </c>
      <c r="N21" s="159" t="s">
        <v>82</v>
      </c>
      <c r="O21" s="512"/>
      <c r="P21" s="157" t="s">
        <v>80</v>
      </c>
      <c r="Q21" s="158" t="s">
        <v>81</v>
      </c>
      <c r="R21" s="159" t="s">
        <v>82</v>
      </c>
      <c r="S21" s="512"/>
      <c r="T21" s="157" t="s">
        <v>80</v>
      </c>
      <c r="U21" s="158" t="s">
        <v>81</v>
      </c>
      <c r="V21" s="158" t="s">
        <v>82</v>
      </c>
      <c r="W21" s="512"/>
      <c r="X21" s="157" t="s">
        <v>80</v>
      </c>
      <c r="Y21" s="158" t="s">
        <v>81</v>
      </c>
      <c r="Z21" s="159" t="s">
        <v>82</v>
      </c>
      <c r="AA21" s="512"/>
      <c r="AB21" s="157" t="s">
        <v>80</v>
      </c>
      <c r="AC21" s="158" t="s">
        <v>81</v>
      </c>
      <c r="AD21" s="158" t="s">
        <v>82</v>
      </c>
      <c r="AE21" s="512"/>
      <c r="AF21" s="160" t="s">
        <v>80</v>
      </c>
      <c r="AG21" s="161" t="s">
        <v>81</v>
      </c>
      <c r="AH21" s="162" t="s">
        <v>82</v>
      </c>
      <c r="AI21" s="512"/>
      <c r="AJ21" s="160" t="s">
        <v>80</v>
      </c>
      <c r="AK21" s="161" t="s">
        <v>81</v>
      </c>
      <c r="AL21" s="161" t="s">
        <v>82</v>
      </c>
      <c r="AM21" s="512"/>
      <c r="AN21" s="160" t="s">
        <v>80</v>
      </c>
      <c r="AO21" s="161" t="s">
        <v>81</v>
      </c>
      <c r="AP21" s="162" t="s">
        <v>82</v>
      </c>
      <c r="AQ21" s="512"/>
      <c r="AR21" s="522"/>
      <c r="AS21" s="187"/>
      <c r="AT21" s="430" t="s">
        <v>19</v>
      </c>
      <c r="AU21" s="447" t="s">
        <v>10</v>
      </c>
      <c r="AV21" s="431">
        <v>455</v>
      </c>
      <c r="AW21" s="431">
        <v>390</v>
      </c>
      <c r="AX21" s="431">
        <v>220</v>
      </c>
      <c r="AY21" s="432">
        <v>1065</v>
      </c>
      <c r="AZ21" s="433">
        <v>1</v>
      </c>
    </row>
    <row r="22" spans="1:52" ht="15.75">
      <c r="A22" s="154">
        <v>1</v>
      </c>
      <c r="B22" s="171" t="s">
        <v>26</v>
      </c>
      <c r="C22" s="44" t="s">
        <v>54</v>
      </c>
      <c r="D22" s="163">
        <v>0</v>
      </c>
      <c r="E22" s="164">
        <v>0</v>
      </c>
      <c r="F22" s="165"/>
      <c r="G22" s="166">
        <f>SUM(D22:F22)</f>
        <v>0</v>
      </c>
      <c r="H22" s="163">
        <v>0</v>
      </c>
      <c r="I22" s="164">
        <v>0</v>
      </c>
      <c r="J22" s="165">
        <v>0</v>
      </c>
      <c r="K22" s="166">
        <f>SUM(H22:J22)</f>
        <v>0</v>
      </c>
      <c r="L22" s="163">
        <v>0</v>
      </c>
      <c r="M22" s="164">
        <v>5</v>
      </c>
      <c r="N22" s="165"/>
      <c r="O22" s="166">
        <f>SUM(L22:N22)</f>
        <v>5</v>
      </c>
      <c r="P22" s="163">
        <v>15</v>
      </c>
      <c r="Q22" s="164">
        <v>0</v>
      </c>
      <c r="R22" s="165"/>
      <c r="S22" s="166">
        <f>SUM(P22:R22)</f>
        <v>15</v>
      </c>
      <c r="T22" s="163">
        <v>20</v>
      </c>
      <c r="U22" s="164">
        <v>20</v>
      </c>
      <c r="V22" s="167"/>
      <c r="W22" s="170">
        <f>SUM(T22:V22)</f>
        <v>40</v>
      </c>
      <c r="X22" s="163">
        <v>20</v>
      </c>
      <c r="Y22" s="164">
        <v>15</v>
      </c>
      <c r="Z22" s="165">
        <v>0</v>
      </c>
      <c r="AA22" s="166">
        <f>SUM(X22:Z22)</f>
        <v>35</v>
      </c>
      <c r="AB22" s="163">
        <v>0</v>
      </c>
      <c r="AC22" s="164"/>
      <c r="AD22" s="167"/>
      <c r="AE22" s="168">
        <f>SUM(AB22:AD22)</f>
        <v>0</v>
      </c>
      <c r="AF22" s="163">
        <v>5</v>
      </c>
      <c r="AG22" s="164">
        <v>10</v>
      </c>
      <c r="AH22" s="165">
        <v>0</v>
      </c>
      <c r="AI22" s="166">
        <f>SUM(AF22:AH22)</f>
        <v>15</v>
      </c>
      <c r="AJ22" s="163">
        <v>0</v>
      </c>
      <c r="AK22" s="164"/>
      <c r="AL22" s="167"/>
      <c r="AM22" s="168">
        <f>SUM(AJ22:AL22)</f>
        <v>0</v>
      </c>
      <c r="AN22" s="163"/>
      <c r="AO22" s="164"/>
      <c r="AP22" s="165"/>
      <c r="AQ22" s="168">
        <f>SUM(AN22:AP22)</f>
        <v>0</v>
      </c>
      <c r="AR22" s="168">
        <f>SUM(G22,K22,O22,S22,W22,AA22,AE22,AI22,AM22,AQ22)</f>
        <v>110</v>
      </c>
      <c r="AS22" s="158"/>
      <c r="AT22" s="236" t="s">
        <v>30</v>
      </c>
      <c r="AU22" s="446" t="s">
        <v>57</v>
      </c>
      <c r="AV22" s="437">
        <v>450</v>
      </c>
      <c r="AW22" s="437">
        <v>330</v>
      </c>
      <c r="AX22" s="437">
        <v>270</v>
      </c>
      <c r="AY22" s="438">
        <v>1050</v>
      </c>
      <c r="AZ22" s="439">
        <v>2</v>
      </c>
    </row>
    <row r="23" spans="1:52" ht="15.75">
      <c r="A23" s="155">
        <v>2</v>
      </c>
      <c r="B23" s="172" t="s">
        <v>28</v>
      </c>
      <c r="C23" s="182" t="s">
        <v>55</v>
      </c>
      <c r="D23" s="135">
        <v>10</v>
      </c>
      <c r="E23" s="136">
        <v>0</v>
      </c>
      <c r="F23" s="137">
        <v>0</v>
      </c>
      <c r="G23" s="138">
        <f>SUM(D23:F23)</f>
        <v>10</v>
      </c>
      <c r="H23" s="135">
        <v>0</v>
      </c>
      <c r="I23" s="136">
        <v>0</v>
      </c>
      <c r="J23" s="137"/>
      <c r="K23" s="138">
        <f>SUM(H23:J23)</f>
        <v>0</v>
      </c>
      <c r="L23" s="135">
        <v>0</v>
      </c>
      <c r="M23" s="136">
        <v>5</v>
      </c>
      <c r="N23" s="137"/>
      <c r="O23" s="138">
        <f>SUM(L23:N23)</f>
        <v>5</v>
      </c>
      <c r="P23" s="135">
        <v>0</v>
      </c>
      <c r="Q23" s="136">
        <v>10</v>
      </c>
      <c r="R23" s="137"/>
      <c r="S23" s="138">
        <f>SUM(P23:R23)</f>
        <v>10</v>
      </c>
      <c r="T23" s="135">
        <v>0</v>
      </c>
      <c r="U23" s="136">
        <v>0</v>
      </c>
      <c r="V23" s="139">
        <v>0</v>
      </c>
      <c r="W23" s="140">
        <f>SUM(T23:V23)</f>
        <v>0</v>
      </c>
      <c r="X23" s="135">
        <v>0</v>
      </c>
      <c r="Y23" s="136">
        <v>0</v>
      </c>
      <c r="Z23" s="137">
        <v>0</v>
      </c>
      <c r="AA23" s="138">
        <f>SUM(X23:Z23)</f>
        <v>0</v>
      </c>
      <c r="AB23" s="135">
        <v>10</v>
      </c>
      <c r="AC23" s="136">
        <v>5</v>
      </c>
      <c r="AD23" s="139">
        <v>15</v>
      </c>
      <c r="AE23" s="140">
        <f>SUM(AB23:AD23)</f>
        <v>30</v>
      </c>
      <c r="AF23" s="135">
        <v>20</v>
      </c>
      <c r="AG23" s="136">
        <v>0</v>
      </c>
      <c r="AH23" s="137">
        <v>0</v>
      </c>
      <c r="AI23" s="138">
        <f>SUM(AF23:AH23)</f>
        <v>20</v>
      </c>
      <c r="AJ23" s="135"/>
      <c r="AK23" s="136">
        <v>10</v>
      </c>
      <c r="AL23" s="139"/>
      <c r="AM23" s="140">
        <f>SUM(AJ23:AL23)</f>
        <v>10</v>
      </c>
      <c r="AN23" s="135">
        <v>20</v>
      </c>
      <c r="AO23" s="136"/>
      <c r="AP23" s="137">
        <v>0</v>
      </c>
      <c r="AQ23" s="140">
        <f>SUM(AN23:AP23)</f>
        <v>20</v>
      </c>
      <c r="AR23" s="134">
        <f>SUM(G23,K23,O23,S23,W23,AA23,AE23,AI23,AM23,AQ23)</f>
        <v>105</v>
      </c>
      <c r="AS23" s="158"/>
      <c r="AT23" s="313" t="s">
        <v>26</v>
      </c>
      <c r="AU23" s="445" t="s">
        <v>54</v>
      </c>
      <c r="AV23" s="434">
        <v>350</v>
      </c>
      <c r="AW23" s="434">
        <v>250</v>
      </c>
      <c r="AX23" s="434">
        <v>110</v>
      </c>
      <c r="AY23" s="435">
        <v>710</v>
      </c>
      <c r="AZ23" s="441">
        <v>3</v>
      </c>
    </row>
    <row r="24" spans="1:52" ht="16.5" thickBot="1">
      <c r="A24" s="155">
        <v>3</v>
      </c>
      <c r="B24" s="172" t="s">
        <v>30</v>
      </c>
      <c r="C24" s="182" t="s">
        <v>57</v>
      </c>
      <c r="D24" s="141">
        <v>20</v>
      </c>
      <c r="E24" s="142"/>
      <c r="F24" s="143">
        <v>5</v>
      </c>
      <c r="G24" s="144">
        <f>SUM(D24:F24)</f>
        <v>25</v>
      </c>
      <c r="H24" s="141">
        <v>10</v>
      </c>
      <c r="I24" s="142"/>
      <c r="J24" s="143">
        <v>5</v>
      </c>
      <c r="K24" s="144">
        <f>SUM(H24:J24)</f>
        <v>15</v>
      </c>
      <c r="L24" s="141">
        <v>20</v>
      </c>
      <c r="M24" s="142">
        <v>15</v>
      </c>
      <c r="N24" s="143">
        <v>0</v>
      </c>
      <c r="O24" s="144">
        <f>SUM(L24:N24)</f>
        <v>35</v>
      </c>
      <c r="P24" s="141">
        <v>20</v>
      </c>
      <c r="Q24" s="142">
        <v>0</v>
      </c>
      <c r="R24" s="143">
        <v>20</v>
      </c>
      <c r="S24" s="144">
        <f>SUM(P24:R24)</f>
        <v>40</v>
      </c>
      <c r="T24" s="141">
        <v>20</v>
      </c>
      <c r="U24" s="142">
        <v>5</v>
      </c>
      <c r="V24" s="145">
        <v>10</v>
      </c>
      <c r="W24" s="146">
        <f>SUM(T24:V24)</f>
        <v>35</v>
      </c>
      <c r="X24" s="141">
        <v>5</v>
      </c>
      <c r="Y24" s="142">
        <v>0</v>
      </c>
      <c r="Z24" s="143">
        <v>20</v>
      </c>
      <c r="AA24" s="144">
        <f>SUM(X24:Z24)</f>
        <v>25</v>
      </c>
      <c r="AB24" s="141">
        <v>15</v>
      </c>
      <c r="AC24" s="142">
        <v>0</v>
      </c>
      <c r="AD24" s="145">
        <v>20</v>
      </c>
      <c r="AE24" s="146">
        <f>SUM(AB24:AD24)</f>
        <v>35</v>
      </c>
      <c r="AF24" s="141">
        <v>10</v>
      </c>
      <c r="AG24" s="142"/>
      <c r="AH24" s="143">
        <v>15</v>
      </c>
      <c r="AI24" s="144">
        <f>SUM(AF24:AH24)</f>
        <v>25</v>
      </c>
      <c r="AJ24" s="141">
        <v>5</v>
      </c>
      <c r="AK24" s="142">
        <v>10</v>
      </c>
      <c r="AL24" s="145">
        <v>15</v>
      </c>
      <c r="AM24" s="146">
        <f>SUM(AJ24:AL24)</f>
        <v>30</v>
      </c>
      <c r="AN24" s="141"/>
      <c r="AO24" s="142"/>
      <c r="AP24" s="143">
        <v>5</v>
      </c>
      <c r="AQ24" s="146">
        <f>SUM(AN24:AP24)</f>
        <v>5</v>
      </c>
      <c r="AR24" s="147">
        <f>SUM(G24,K24,O24,S24,W24,AA24,AE24,AI24,AM24,AQ24)</f>
        <v>270</v>
      </c>
      <c r="AS24" s="161"/>
      <c r="AT24" s="423" t="s">
        <v>28</v>
      </c>
      <c r="AU24" s="444" t="s">
        <v>55</v>
      </c>
      <c r="AV24" s="183">
        <v>335</v>
      </c>
      <c r="AW24" s="183">
        <v>160</v>
      </c>
      <c r="AX24" s="183">
        <v>105</v>
      </c>
      <c r="AY24" s="184">
        <v>600</v>
      </c>
      <c r="AZ24" s="427">
        <v>4</v>
      </c>
    </row>
    <row r="25" spans="1:52" ht="16.5" thickBot="1">
      <c r="A25" s="156">
        <v>4</v>
      </c>
      <c r="B25" s="173" t="s">
        <v>19</v>
      </c>
      <c r="C25" s="428" t="s">
        <v>10</v>
      </c>
      <c r="D25" s="148">
        <v>5</v>
      </c>
      <c r="E25" s="149">
        <v>5</v>
      </c>
      <c r="F25" s="150"/>
      <c r="G25" s="151">
        <f>SUM(D25:F25)</f>
        <v>10</v>
      </c>
      <c r="H25" s="148">
        <v>0</v>
      </c>
      <c r="I25" s="149">
        <v>15</v>
      </c>
      <c r="J25" s="150"/>
      <c r="K25" s="151">
        <f>SUM(H25:J25)</f>
        <v>15</v>
      </c>
      <c r="L25" s="148">
        <v>0</v>
      </c>
      <c r="M25" s="149">
        <v>10</v>
      </c>
      <c r="N25" s="150"/>
      <c r="O25" s="151">
        <f>SUM(L25:N25)</f>
        <v>10</v>
      </c>
      <c r="P25" s="148">
        <v>0</v>
      </c>
      <c r="Q25" s="149">
        <v>10</v>
      </c>
      <c r="R25" s="150"/>
      <c r="S25" s="151">
        <f>SUM(P25:R25)</f>
        <v>10</v>
      </c>
      <c r="T25" s="148">
        <v>10</v>
      </c>
      <c r="U25" s="149">
        <v>10</v>
      </c>
      <c r="V25" s="152"/>
      <c r="W25" s="153">
        <f>SUM(T25:V25)</f>
        <v>20</v>
      </c>
      <c r="X25" s="148">
        <v>0</v>
      </c>
      <c r="Y25" s="149">
        <v>15</v>
      </c>
      <c r="Z25" s="150">
        <v>20</v>
      </c>
      <c r="AA25" s="151">
        <f>SUM(X25:Z25)</f>
        <v>35</v>
      </c>
      <c r="AB25" s="148">
        <v>15</v>
      </c>
      <c r="AC25" s="149">
        <v>20</v>
      </c>
      <c r="AD25" s="152">
        <v>15</v>
      </c>
      <c r="AE25" s="153">
        <f>SUM(AB25:AD25)</f>
        <v>50</v>
      </c>
      <c r="AF25" s="148">
        <v>20</v>
      </c>
      <c r="AG25" s="149">
        <v>20</v>
      </c>
      <c r="AH25" s="150">
        <v>0</v>
      </c>
      <c r="AI25" s="151">
        <f>SUM(AF25:AH25)</f>
        <v>40</v>
      </c>
      <c r="AJ25" s="148">
        <v>0</v>
      </c>
      <c r="AK25" s="149">
        <v>0</v>
      </c>
      <c r="AL25" s="152">
        <v>10</v>
      </c>
      <c r="AM25" s="153">
        <f>SUM(AJ25:AL25)</f>
        <v>10</v>
      </c>
      <c r="AN25" s="148"/>
      <c r="AO25" s="149">
        <v>20</v>
      </c>
      <c r="AP25" s="150"/>
      <c r="AQ25" s="153">
        <f>SUM(AN25:AP25)</f>
        <v>20</v>
      </c>
      <c r="AR25" s="133">
        <f>SUM(G25,K25,O25,S25,W25,AA25,AE25,AI25,AM25,AQ25)</f>
        <v>220</v>
      </c>
      <c r="AS25" s="161"/>
      <c r="AT25" s="186"/>
      <c r="AU25" s="191"/>
      <c r="AV25" s="442"/>
      <c r="AW25" s="442"/>
      <c r="AX25" s="442"/>
      <c r="AY25" s="443"/>
      <c r="AZ25" s="192"/>
    </row>
    <row r="26" spans="46:52" ht="15">
      <c r="AT26" s="186"/>
      <c r="AU26" s="186"/>
      <c r="AV26" s="186"/>
      <c r="AW26" s="186"/>
      <c r="AX26" s="186"/>
      <c r="AY26" s="186"/>
      <c r="AZ26" s="186"/>
    </row>
    <row r="29" spans="4:12" ht="15">
      <c r="D29" s="10"/>
      <c r="E29" s="494" t="s">
        <v>83</v>
      </c>
      <c r="F29" s="495"/>
      <c r="G29" s="495"/>
      <c r="H29" s="495"/>
      <c r="I29" s="495"/>
      <c r="J29" s="495"/>
      <c r="K29" s="495"/>
      <c r="L29" s="495"/>
    </row>
    <row r="30" spans="4:12" ht="15">
      <c r="D30" s="131"/>
      <c r="E30" s="131"/>
      <c r="F30" s="131"/>
      <c r="G30" s="131"/>
      <c r="H30" s="51"/>
      <c r="I30" s="51"/>
      <c r="J30" s="51"/>
      <c r="K30" s="51"/>
      <c r="L30" s="51"/>
    </row>
    <row r="31" spans="4:12" ht="15">
      <c r="D31" s="47">
        <v>0</v>
      </c>
      <c r="E31" s="119" t="s">
        <v>84</v>
      </c>
      <c r="F31" s="120"/>
      <c r="G31" s="120"/>
      <c r="H31" s="120"/>
      <c r="I31" s="120"/>
      <c r="J31" s="51"/>
      <c r="K31" s="51"/>
      <c r="L31" s="51"/>
    </row>
  </sheetData>
  <sheetProtection/>
  <mergeCells count="75">
    <mergeCell ref="B1:AR1"/>
    <mergeCell ref="AU2:AY2"/>
    <mergeCell ref="A4:A5"/>
    <mergeCell ref="B4:B5"/>
    <mergeCell ref="C4:C5"/>
    <mergeCell ref="D4:F4"/>
    <mergeCell ref="G4:G5"/>
    <mergeCell ref="H4:J4"/>
    <mergeCell ref="K4:K5"/>
    <mergeCell ref="L4:N4"/>
    <mergeCell ref="AM4:AM5"/>
    <mergeCell ref="AN4:AP4"/>
    <mergeCell ref="AQ4:AQ5"/>
    <mergeCell ref="AR4:AR5"/>
    <mergeCell ref="AI4:AI5"/>
    <mergeCell ref="AJ4:AL4"/>
    <mergeCell ref="H12:J12"/>
    <mergeCell ref="AA4:AA5"/>
    <mergeCell ref="AB4:AD4"/>
    <mergeCell ref="AE4:AE5"/>
    <mergeCell ref="AF4:AH4"/>
    <mergeCell ref="O4:O5"/>
    <mergeCell ref="P4:R4"/>
    <mergeCell ref="S4:S5"/>
    <mergeCell ref="T4:V4"/>
    <mergeCell ref="W4:W5"/>
    <mergeCell ref="X4:Z4"/>
    <mergeCell ref="T12:V12"/>
    <mergeCell ref="A12:A13"/>
    <mergeCell ref="B12:B13"/>
    <mergeCell ref="C12:C13"/>
    <mergeCell ref="D12:F12"/>
    <mergeCell ref="G12:G13"/>
    <mergeCell ref="AJ12:AL12"/>
    <mergeCell ref="AM12:AM13"/>
    <mergeCell ref="AN12:AP12"/>
    <mergeCell ref="AQ12:AQ13"/>
    <mergeCell ref="AR12:AR13"/>
    <mergeCell ref="H20:J20"/>
    <mergeCell ref="K20:K21"/>
    <mergeCell ref="L20:N20"/>
    <mergeCell ref="O20:O21"/>
    <mergeCell ref="AI12:AI13"/>
    <mergeCell ref="W12:W13"/>
    <mergeCell ref="X12:Z12"/>
    <mergeCell ref="AA12:AA13"/>
    <mergeCell ref="AB12:AD12"/>
    <mergeCell ref="AE12:AE13"/>
    <mergeCell ref="AF12:AH12"/>
    <mergeCell ref="K12:K13"/>
    <mergeCell ref="L12:N12"/>
    <mergeCell ref="O12:O13"/>
    <mergeCell ref="P12:R12"/>
    <mergeCell ref="S12:S13"/>
    <mergeCell ref="A20:A21"/>
    <mergeCell ref="B20:B21"/>
    <mergeCell ref="C20:C21"/>
    <mergeCell ref="D20:F20"/>
    <mergeCell ref="G20:G21"/>
    <mergeCell ref="AN20:AP20"/>
    <mergeCell ref="AQ20:AQ21"/>
    <mergeCell ref="AR20:AR21"/>
    <mergeCell ref="E29:L29"/>
    <mergeCell ref="AB20:AD20"/>
    <mergeCell ref="AE20:AE21"/>
    <mergeCell ref="AF20:AH20"/>
    <mergeCell ref="AI20:AI21"/>
    <mergeCell ref="AJ20:AL20"/>
    <mergeCell ref="AM20:AM21"/>
    <mergeCell ref="P20:R20"/>
    <mergeCell ref="S20:S21"/>
    <mergeCell ref="T20:V20"/>
    <mergeCell ref="W20:W21"/>
    <mergeCell ref="X20:Z20"/>
    <mergeCell ref="AA20:AA21"/>
  </mergeCells>
  <printOptions/>
  <pageMargins left="0.25" right="0.25" top="0.75" bottom="0.75" header="0.3" footer="0.3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90" zoomScaleNormal="90" zoomScalePageLayoutView="0" workbookViewId="0" topLeftCell="A1">
      <selection activeCell="J27" sqref="J27"/>
    </sheetView>
  </sheetViews>
  <sheetFormatPr defaultColWidth="9.140625" defaultRowHeight="15"/>
  <cols>
    <col min="1" max="1" width="4.00390625" style="0" customWidth="1"/>
    <col min="2" max="2" width="25.140625" style="0" customWidth="1"/>
    <col min="3" max="3" width="32.140625" style="0" customWidth="1"/>
  </cols>
  <sheetData>
    <row r="1" spans="1:10" ht="28.5">
      <c r="A1" s="20"/>
      <c r="B1" s="489" t="s">
        <v>59</v>
      </c>
      <c r="C1" s="489"/>
      <c r="D1" s="489"/>
      <c r="E1" s="489"/>
      <c r="F1" s="489"/>
      <c r="G1" s="489"/>
      <c r="H1" s="489"/>
      <c r="I1" s="489"/>
      <c r="J1" s="489"/>
    </row>
    <row r="2" spans="1:10" ht="21.75" thickBot="1">
      <c r="A2" s="20"/>
      <c r="B2" s="21" t="s">
        <v>60</v>
      </c>
      <c r="C2" s="21"/>
      <c r="D2" s="21"/>
      <c r="E2" s="21"/>
      <c r="F2" s="21"/>
      <c r="G2" s="21"/>
      <c r="H2" s="21"/>
      <c r="I2" s="21"/>
      <c r="J2" s="22"/>
    </row>
    <row r="3" spans="1:10" ht="15">
      <c r="A3" s="477" t="s">
        <v>0</v>
      </c>
      <c r="B3" s="477" t="s">
        <v>61</v>
      </c>
      <c r="C3" s="479" t="s">
        <v>2</v>
      </c>
      <c r="D3" s="477" t="s">
        <v>62</v>
      </c>
      <c r="E3" s="479" t="s">
        <v>63</v>
      </c>
      <c r="F3" s="490" t="s">
        <v>64</v>
      </c>
      <c r="G3" s="479" t="s">
        <v>65</v>
      </c>
      <c r="H3" s="477" t="s">
        <v>66</v>
      </c>
      <c r="I3" s="492" t="s">
        <v>67</v>
      </c>
      <c r="J3" s="480"/>
    </row>
    <row r="4" spans="1:10" ht="15.75" thickBot="1">
      <c r="A4" s="478"/>
      <c r="B4" s="478"/>
      <c r="C4" s="480"/>
      <c r="D4" s="478"/>
      <c r="E4" s="480"/>
      <c r="F4" s="491"/>
      <c r="G4" s="480"/>
      <c r="H4" s="478"/>
      <c r="I4" s="493"/>
      <c r="J4" s="480"/>
    </row>
    <row r="5" spans="1:10" ht="15">
      <c r="A5" s="229">
        <v>1</v>
      </c>
      <c r="B5" s="230" t="s">
        <v>24</v>
      </c>
      <c r="C5" s="448" t="s">
        <v>51</v>
      </c>
      <c r="D5" s="231">
        <v>30</v>
      </c>
      <c r="E5" s="232">
        <v>55</v>
      </c>
      <c r="F5" s="232">
        <v>55</v>
      </c>
      <c r="G5" s="232">
        <v>50</v>
      </c>
      <c r="H5" s="233">
        <v>55</v>
      </c>
      <c r="I5" s="234">
        <f aca="true" t="shared" si="0" ref="I5:I16">SUM(D5:H5)</f>
        <v>245</v>
      </c>
      <c r="J5" s="26"/>
    </row>
    <row r="6" spans="1:10" ht="15">
      <c r="A6" s="235">
        <v>2</v>
      </c>
      <c r="B6" s="236" t="s">
        <v>38</v>
      </c>
      <c r="C6" s="236" t="s">
        <v>51</v>
      </c>
      <c r="D6" s="237">
        <v>55</v>
      </c>
      <c r="E6" s="238">
        <v>45</v>
      </c>
      <c r="F6" s="238">
        <v>45</v>
      </c>
      <c r="G6" s="238">
        <v>55</v>
      </c>
      <c r="H6" s="239">
        <v>45</v>
      </c>
      <c r="I6" s="240">
        <f t="shared" si="0"/>
        <v>245</v>
      </c>
      <c r="J6" s="26"/>
    </row>
    <row r="7" spans="1:10" ht="15">
      <c r="A7" s="241">
        <v>3</v>
      </c>
      <c r="B7" s="242" t="s">
        <v>44</v>
      </c>
      <c r="C7" s="449" t="s">
        <v>56</v>
      </c>
      <c r="D7" s="243">
        <v>40</v>
      </c>
      <c r="E7" s="244">
        <v>50</v>
      </c>
      <c r="F7" s="244">
        <v>30</v>
      </c>
      <c r="G7" s="244">
        <v>60</v>
      </c>
      <c r="H7" s="245">
        <v>55</v>
      </c>
      <c r="I7" s="246">
        <f t="shared" si="0"/>
        <v>235</v>
      </c>
      <c r="J7" s="26"/>
    </row>
    <row r="8" spans="1:10" ht="15.75" thickBot="1">
      <c r="A8" s="247">
        <v>4</v>
      </c>
      <c r="B8" s="248" t="s">
        <v>45</v>
      </c>
      <c r="C8" s="450" t="s">
        <v>56</v>
      </c>
      <c r="D8" s="249">
        <v>55</v>
      </c>
      <c r="E8" s="250">
        <v>45</v>
      </c>
      <c r="F8" s="250">
        <v>50</v>
      </c>
      <c r="G8" s="250">
        <v>30</v>
      </c>
      <c r="H8" s="251">
        <v>55</v>
      </c>
      <c r="I8" s="252">
        <f t="shared" si="0"/>
        <v>235</v>
      </c>
      <c r="J8" s="36"/>
    </row>
    <row r="9" spans="1:10" ht="15">
      <c r="A9" s="253">
        <v>5</v>
      </c>
      <c r="B9" s="254" t="s">
        <v>46</v>
      </c>
      <c r="C9" s="451" t="s">
        <v>56</v>
      </c>
      <c r="D9" s="255">
        <v>35</v>
      </c>
      <c r="E9" s="256">
        <v>50</v>
      </c>
      <c r="F9" s="256">
        <v>40</v>
      </c>
      <c r="G9" s="256">
        <v>45</v>
      </c>
      <c r="H9" s="257">
        <v>50</v>
      </c>
      <c r="I9" s="258">
        <f t="shared" si="0"/>
        <v>220</v>
      </c>
      <c r="J9" s="36"/>
    </row>
    <row r="10" spans="1:10" ht="15">
      <c r="A10" s="241">
        <v>6</v>
      </c>
      <c r="B10" s="259" t="s">
        <v>14</v>
      </c>
      <c r="C10" s="452" t="s">
        <v>111</v>
      </c>
      <c r="D10" s="243">
        <v>45</v>
      </c>
      <c r="E10" s="244">
        <v>60</v>
      </c>
      <c r="F10" s="244">
        <v>50</v>
      </c>
      <c r="G10" s="244">
        <v>20</v>
      </c>
      <c r="H10" s="245">
        <v>30</v>
      </c>
      <c r="I10" s="260">
        <f t="shared" si="0"/>
        <v>205</v>
      </c>
      <c r="J10" s="36"/>
    </row>
    <row r="11" spans="1:10" ht="15">
      <c r="A11" s="235">
        <v>7</v>
      </c>
      <c r="B11" s="261" t="s">
        <v>50</v>
      </c>
      <c r="C11" s="236" t="s">
        <v>56</v>
      </c>
      <c r="D11" s="237">
        <v>40</v>
      </c>
      <c r="E11" s="238">
        <v>40</v>
      </c>
      <c r="F11" s="238">
        <v>40</v>
      </c>
      <c r="G11" s="238">
        <v>50</v>
      </c>
      <c r="H11" s="239">
        <v>30</v>
      </c>
      <c r="I11" s="240">
        <f t="shared" si="0"/>
        <v>200</v>
      </c>
      <c r="J11" s="36"/>
    </row>
    <row r="12" spans="1:10" ht="15.75" thickBot="1">
      <c r="A12" s="241">
        <v>8</v>
      </c>
      <c r="B12" s="259" t="s">
        <v>43</v>
      </c>
      <c r="C12" s="449" t="s">
        <v>56</v>
      </c>
      <c r="D12" s="243">
        <v>40</v>
      </c>
      <c r="E12" s="244">
        <v>45</v>
      </c>
      <c r="F12" s="244">
        <v>30</v>
      </c>
      <c r="G12" s="244">
        <v>20</v>
      </c>
      <c r="H12" s="245">
        <v>45</v>
      </c>
      <c r="I12" s="260">
        <f t="shared" si="0"/>
        <v>180</v>
      </c>
      <c r="J12" s="36"/>
    </row>
    <row r="13" spans="1:10" ht="15">
      <c r="A13" s="55">
        <v>9</v>
      </c>
      <c r="B13" s="56" t="s">
        <v>29</v>
      </c>
      <c r="C13" s="453" t="s">
        <v>56</v>
      </c>
      <c r="D13" s="57">
        <v>30</v>
      </c>
      <c r="E13" s="23">
        <v>25</v>
      </c>
      <c r="F13" s="23">
        <v>45</v>
      </c>
      <c r="G13" s="23">
        <v>40</v>
      </c>
      <c r="H13" s="24">
        <v>35</v>
      </c>
      <c r="I13" s="25">
        <f t="shared" si="0"/>
        <v>175</v>
      </c>
      <c r="J13" s="36"/>
    </row>
    <row r="14" spans="1:10" ht="15">
      <c r="A14" s="58">
        <v>10</v>
      </c>
      <c r="B14" s="37" t="s">
        <v>37</v>
      </c>
      <c r="C14" s="454" t="s">
        <v>56</v>
      </c>
      <c r="D14" s="27">
        <v>15</v>
      </c>
      <c r="E14" s="28">
        <v>30</v>
      </c>
      <c r="F14" s="28">
        <v>50</v>
      </c>
      <c r="G14" s="28">
        <v>15</v>
      </c>
      <c r="H14" s="29">
        <v>50</v>
      </c>
      <c r="I14" s="38">
        <f t="shared" si="0"/>
        <v>160</v>
      </c>
      <c r="J14" s="36"/>
    </row>
    <row r="15" spans="1:10" ht="15">
      <c r="A15" s="59">
        <v>11</v>
      </c>
      <c r="B15" s="41" t="s">
        <v>27</v>
      </c>
      <c r="C15" s="455" t="s">
        <v>54</v>
      </c>
      <c r="D15" s="40">
        <v>40</v>
      </c>
      <c r="E15" s="52">
        <v>40</v>
      </c>
      <c r="F15" s="52">
        <v>40</v>
      </c>
      <c r="G15" s="52">
        <v>15</v>
      </c>
      <c r="H15" s="53">
        <v>20</v>
      </c>
      <c r="I15" s="54">
        <f t="shared" si="0"/>
        <v>155</v>
      </c>
      <c r="J15" s="36"/>
    </row>
    <row r="16" spans="1:10" ht="15.75" thickBot="1">
      <c r="A16" s="30">
        <v>12</v>
      </c>
      <c r="B16" s="31" t="s">
        <v>31</v>
      </c>
      <c r="C16" s="456" t="s">
        <v>51</v>
      </c>
      <c r="D16" s="32">
        <v>15</v>
      </c>
      <c r="E16" s="33">
        <v>45</v>
      </c>
      <c r="F16" s="33">
        <v>20</v>
      </c>
      <c r="G16" s="33">
        <v>20</v>
      </c>
      <c r="H16" s="34">
        <v>35</v>
      </c>
      <c r="I16" s="35">
        <f t="shared" si="0"/>
        <v>135</v>
      </c>
      <c r="J16" s="36"/>
    </row>
    <row r="18" spans="1:14" ht="21.75" thickBot="1">
      <c r="A18" s="20"/>
      <c r="B18" s="483" t="s">
        <v>68</v>
      </c>
      <c r="C18" s="483"/>
      <c r="D18" s="483"/>
      <c r="E18" s="483"/>
      <c r="F18" s="483"/>
      <c r="G18" s="483"/>
      <c r="H18" s="483"/>
      <c r="I18" s="483"/>
      <c r="J18" s="483"/>
      <c r="K18" s="483"/>
      <c r="L18" s="483"/>
      <c r="M18" s="483"/>
      <c r="N18" s="483"/>
    </row>
    <row r="19" spans="1:15" ht="15">
      <c r="A19" s="481" t="s">
        <v>0</v>
      </c>
      <c r="B19" s="481" t="s">
        <v>61</v>
      </c>
      <c r="C19" s="477" t="s">
        <v>2</v>
      </c>
      <c r="D19" s="485" t="s">
        <v>62</v>
      </c>
      <c r="E19" s="481" t="s">
        <v>63</v>
      </c>
      <c r="F19" s="487" t="s">
        <v>64</v>
      </c>
      <c r="G19" s="481" t="s">
        <v>65</v>
      </c>
      <c r="H19" s="479" t="s">
        <v>66</v>
      </c>
      <c r="I19" s="477" t="s">
        <v>69</v>
      </c>
      <c r="J19" s="479" t="s">
        <v>70</v>
      </c>
      <c r="K19" s="477" t="s">
        <v>71</v>
      </c>
      <c r="L19" s="479" t="s">
        <v>72</v>
      </c>
      <c r="M19" s="481" t="s">
        <v>73</v>
      </c>
      <c r="N19" s="481" t="s">
        <v>67</v>
      </c>
      <c r="O19" s="475" t="s">
        <v>74</v>
      </c>
    </row>
    <row r="20" spans="1:15" ht="15.75" thickBot="1">
      <c r="A20" s="484"/>
      <c r="B20" s="482"/>
      <c r="C20" s="478"/>
      <c r="D20" s="486"/>
      <c r="E20" s="482"/>
      <c r="F20" s="488"/>
      <c r="G20" s="482"/>
      <c r="H20" s="480"/>
      <c r="I20" s="478"/>
      <c r="J20" s="480"/>
      <c r="K20" s="478"/>
      <c r="L20" s="480"/>
      <c r="M20" s="482"/>
      <c r="N20" s="482"/>
      <c r="O20" s="476"/>
    </row>
    <row r="21" spans="1:15" ht="18.75">
      <c r="A21" s="325">
        <v>1</v>
      </c>
      <c r="B21" s="326" t="s">
        <v>38</v>
      </c>
      <c r="C21" s="430" t="s">
        <v>51</v>
      </c>
      <c r="D21" s="327">
        <v>30</v>
      </c>
      <c r="E21" s="328">
        <v>50</v>
      </c>
      <c r="F21" s="328">
        <v>45</v>
      </c>
      <c r="G21" s="328">
        <v>50</v>
      </c>
      <c r="H21" s="328">
        <v>45</v>
      </c>
      <c r="I21" s="328">
        <v>40</v>
      </c>
      <c r="J21" s="328">
        <v>55</v>
      </c>
      <c r="K21" s="328">
        <v>40</v>
      </c>
      <c r="L21" s="328">
        <v>35</v>
      </c>
      <c r="M21" s="329">
        <v>50</v>
      </c>
      <c r="N21" s="330">
        <f aca="true" t="shared" si="1" ref="N21:N28">SUM(D21:M21)</f>
        <v>440</v>
      </c>
      <c r="O21" s="331">
        <v>1</v>
      </c>
    </row>
    <row r="22" spans="1:15" ht="18.75">
      <c r="A22" s="319">
        <v>2</v>
      </c>
      <c r="B22" s="462" t="s">
        <v>46</v>
      </c>
      <c r="C22" s="436" t="s">
        <v>56</v>
      </c>
      <c r="D22" s="320">
        <v>45</v>
      </c>
      <c r="E22" s="321">
        <v>50</v>
      </c>
      <c r="F22" s="321">
        <v>45</v>
      </c>
      <c r="G22" s="321">
        <v>50</v>
      </c>
      <c r="H22" s="321">
        <v>40</v>
      </c>
      <c r="I22" s="321">
        <v>30</v>
      </c>
      <c r="J22" s="321">
        <v>50</v>
      </c>
      <c r="K22" s="321">
        <v>50</v>
      </c>
      <c r="L22" s="321">
        <v>30</v>
      </c>
      <c r="M22" s="322">
        <v>50</v>
      </c>
      <c r="N22" s="323">
        <f t="shared" si="1"/>
        <v>440</v>
      </c>
      <c r="O22" s="324">
        <v>2</v>
      </c>
    </row>
    <row r="23" spans="1:15" ht="18.75">
      <c r="A23" s="312">
        <v>3</v>
      </c>
      <c r="B23" s="463" t="s">
        <v>50</v>
      </c>
      <c r="C23" s="313" t="s">
        <v>56</v>
      </c>
      <c r="D23" s="314">
        <v>40</v>
      </c>
      <c r="E23" s="315">
        <v>55</v>
      </c>
      <c r="F23" s="315">
        <v>55</v>
      </c>
      <c r="G23" s="315">
        <v>20</v>
      </c>
      <c r="H23" s="315">
        <v>15</v>
      </c>
      <c r="I23" s="315">
        <v>50</v>
      </c>
      <c r="J23" s="315">
        <v>55</v>
      </c>
      <c r="K23" s="315">
        <v>60</v>
      </c>
      <c r="L23" s="315">
        <v>50</v>
      </c>
      <c r="M23" s="316">
        <v>40</v>
      </c>
      <c r="N23" s="317">
        <f t="shared" si="1"/>
        <v>440</v>
      </c>
      <c r="O23" s="318">
        <v>3</v>
      </c>
    </row>
    <row r="24" spans="1:15" ht="16.5" thickBot="1">
      <c r="A24" s="60">
        <v>4</v>
      </c>
      <c r="B24" s="461" t="s">
        <v>45</v>
      </c>
      <c r="C24" s="455" t="s">
        <v>56</v>
      </c>
      <c r="D24" s="40">
        <v>20</v>
      </c>
      <c r="E24" s="52">
        <v>40</v>
      </c>
      <c r="F24" s="52">
        <v>50</v>
      </c>
      <c r="G24" s="52">
        <v>50</v>
      </c>
      <c r="H24" s="52">
        <v>40</v>
      </c>
      <c r="I24" s="52">
        <v>45</v>
      </c>
      <c r="J24" s="52">
        <v>55</v>
      </c>
      <c r="K24" s="52">
        <v>35</v>
      </c>
      <c r="L24" s="52">
        <v>55</v>
      </c>
      <c r="M24" s="61">
        <v>40</v>
      </c>
      <c r="N24" s="54">
        <f t="shared" si="1"/>
        <v>430</v>
      </c>
      <c r="O24" s="63">
        <v>4</v>
      </c>
    </row>
    <row r="25" spans="1:15" ht="15.75">
      <c r="A25" s="64">
        <v>5</v>
      </c>
      <c r="B25" s="460" t="s">
        <v>43</v>
      </c>
      <c r="C25" s="457" t="s">
        <v>56</v>
      </c>
      <c r="D25" s="304">
        <v>50</v>
      </c>
      <c r="E25" s="305">
        <v>40</v>
      </c>
      <c r="F25" s="305">
        <v>45</v>
      </c>
      <c r="G25" s="305">
        <v>30</v>
      </c>
      <c r="H25" s="305">
        <v>25</v>
      </c>
      <c r="I25" s="305">
        <v>50</v>
      </c>
      <c r="J25" s="305">
        <v>45</v>
      </c>
      <c r="K25" s="305">
        <v>45</v>
      </c>
      <c r="L25" s="305">
        <v>55</v>
      </c>
      <c r="M25" s="306">
        <v>25</v>
      </c>
      <c r="N25" s="307">
        <f t="shared" si="1"/>
        <v>410</v>
      </c>
      <c r="O25" s="308">
        <v>5</v>
      </c>
    </row>
    <row r="26" spans="1:15" ht="15.75">
      <c r="A26" s="45">
        <v>6</v>
      </c>
      <c r="B26" s="50" t="s">
        <v>14</v>
      </c>
      <c r="C26" s="458" t="s">
        <v>111</v>
      </c>
      <c r="D26" s="46">
        <v>40</v>
      </c>
      <c r="E26" s="47">
        <v>30</v>
      </c>
      <c r="F26" s="47">
        <v>35</v>
      </c>
      <c r="G26" s="47">
        <v>40</v>
      </c>
      <c r="H26" s="47">
        <v>50</v>
      </c>
      <c r="I26" s="47">
        <v>40</v>
      </c>
      <c r="J26" s="47">
        <v>30</v>
      </c>
      <c r="K26" s="47">
        <v>40</v>
      </c>
      <c r="L26" s="47">
        <v>45</v>
      </c>
      <c r="M26" s="48">
        <v>45</v>
      </c>
      <c r="N26" s="62">
        <f t="shared" si="1"/>
        <v>395</v>
      </c>
      <c r="O26" s="310">
        <v>6</v>
      </c>
    </row>
    <row r="27" spans="1:15" ht="15.75">
      <c r="A27" s="45">
        <v>7</v>
      </c>
      <c r="B27" s="50" t="s">
        <v>44</v>
      </c>
      <c r="C27" s="422" t="s">
        <v>56</v>
      </c>
      <c r="D27" s="46">
        <v>5</v>
      </c>
      <c r="E27" s="47">
        <v>25</v>
      </c>
      <c r="F27" s="47">
        <v>50</v>
      </c>
      <c r="G27" s="47">
        <v>50</v>
      </c>
      <c r="H27" s="47">
        <v>40</v>
      </c>
      <c r="I27" s="47">
        <v>40</v>
      </c>
      <c r="J27" s="47">
        <v>50</v>
      </c>
      <c r="K27" s="47">
        <v>25</v>
      </c>
      <c r="L27" s="47">
        <v>55</v>
      </c>
      <c r="M27" s="48">
        <v>20</v>
      </c>
      <c r="N27" s="49">
        <f t="shared" si="1"/>
        <v>360</v>
      </c>
      <c r="O27" s="311">
        <v>7</v>
      </c>
    </row>
    <row r="28" spans="1:15" ht="16.5" thickBot="1">
      <c r="A28" s="42">
        <v>8</v>
      </c>
      <c r="B28" s="464" t="s">
        <v>24</v>
      </c>
      <c r="C28" s="456" t="s">
        <v>51</v>
      </c>
      <c r="D28" s="32">
        <v>55</v>
      </c>
      <c r="E28" s="33">
        <v>50</v>
      </c>
      <c r="F28" s="33">
        <v>55</v>
      </c>
      <c r="G28" s="33">
        <v>40</v>
      </c>
      <c r="H28" s="33">
        <v>30</v>
      </c>
      <c r="I28" s="33">
        <v>25</v>
      </c>
      <c r="J28" s="33">
        <v>15</v>
      </c>
      <c r="K28" s="33">
        <v>15</v>
      </c>
      <c r="L28" s="33">
        <v>25</v>
      </c>
      <c r="M28" s="43">
        <v>20</v>
      </c>
      <c r="N28" s="39">
        <f t="shared" si="1"/>
        <v>330</v>
      </c>
      <c r="O28" s="309">
        <v>8</v>
      </c>
    </row>
  </sheetData>
  <sheetProtection/>
  <mergeCells count="27">
    <mergeCell ref="B1:J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B18:N18"/>
    <mergeCell ref="A19:A20"/>
    <mergeCell ref="B19:B20"/>
    <mergeCell ref="C19:C20"/>
    <mergeCell ref="D19:D20"/>
    <mergeCell ref="E19:E20"/>
    <mergeCell ref="F19:F20"/>
    <mergeCell ref="G19:G20"/>
    <mergeCell ref="H19:H20"/>
    <mergeCell ref="O19:O20"/>
    <mergeCell ref="I19:I20"/>
    <mergeCell ref="J19:J20"/>
    <mergeCell ref="K19:K20"/>
    <mergeCell ref="L19:L20"/>
    <mergeCell ref="M19:M20"/>
    <mergeCell ref="N19:N20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9"/>
  <sheetViews>
    <sheetView zoomScale="90" zoomScaleNormal="90" zoomScalePageLayoutView="0" workbookViewId="0" topLeftCell="A1">
      <selection activeCell="Q8" sqref="Q8"/>
    </sheetView>
  </sheetViews>
  <sheetFormatPr defaultColWidth="9.140625" defaultRowHeight="15"/>
  <cols>
    <col min="1" max="1" width="3.140625" style="0" customWidth="1"/>
    <col min="2" max="2" width="24.57421875" style="0" customWidth="1"/>
    <col min="3" max="3" width="32.421875" style="0" customWidth="1"/>
    <col min="4" max="6" width="4.00390625" style="0" customWidth="1"/>
    <col min="7" max="7" width="5.00390625" style="0" customWidth="1"/>
    <col min="8" max="10" width="4.00390625" style="0" customWidth="1"/>
    <col min="11" max="11" width="5.00390625" style="0" customWidth="1"/>
    <col min="12" max="14" width="4.00390625" style="0" customWidth="1"/>
    <col min="15" max="15" width="5.00390625" style="0" customWidth="1"/>
    <col min="16" max="18" width="4.00390625" style="0" customWidth="1"/>
    <col min="19" max="19" width="5.00390625" style="0" customWidth="1"/>
    <col min="20" max="22" width="4.00390625" style="0" customWidth="1"/>
    <col min="23" max="23" width="5.00390625" style="0" customWidth="1"/>
    <col min="24" max="24" width="6.57421875" style="0" customWidth="1"/>
    <col min="25" max="26" width="4.00390625" style="0" customWidth="1"/>
    <col min="27" max="27" width="5.00390625" style="0" customWidth="1"/>
    <col min="28" max="30" width="4.00390625" style="0" customWidth="1"/>
    <col min="31" max="31" width="5.00390625" style="0" customWidth="1"/>
    <col min="32" max="34" width="4.00390625" style="0" customWidth="1"/>
    <col min="35" max="35" width="5.00390625" style="0" customWidth="1"/>
    <col min="36" max="38" width="4.00390625" style="0" customWidth="1"/>
    <col min="39" max="39" width="5.00390625" style="0" customWidth="1"/>
    <col min="40" max="42" width="4.00390625" style="0" customWidth="1"/>
    <col min="43" max="43" width="5.00390625" style="0" customWidth="1"/>
    <col min="44" max="44" width="7.421875" style="0" customWidth="1"/>
    <col min="45" max="45" width="6.421875" style="0" customWidth="1"/>
  </cols>
  <sheetData>
    <row r="1" spans="1:24" ht="28.5">
      <c r="A1" s="20"/>
      <c r="B1" s="507" t="s">
        <v>75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</row>
    <row r="2" spans="1:24" ht="21.75" thickBot="1">
      <c r="A2" s="20"/>
      <c r="B2" s="21" t="s">
        <v>60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">
      <c r="A3" s="505" t="s">
        <v>0</v>
      </c>
      <c r="B3" s="505" t="s">
        <v>61</v>
      </c>
      <c r="C3" s="505" t="s">
        <v>2</v>
      </c>
      <c r="D3" s="509" t="s">
        <v>62</v>
      </c>
      <c r="E3" s="510"/>
      <c r="F3" s="511"/>
      <c r="G3" s="496" t="s">
        <v>76</v>
      </c>
      <c r="H3" s="509" t="s">
        <v>63</v>
      </c>
      <c r="I3" s="510"/>
      <c r="J3" s="511"/>
      <c r="K3" s="496" t="s">
        <v>76</v>
      </c>
      <c r="L3" s="510" t="s">
        <v>64</v>
      </c>
      <c r="M3" s="510"/>
      <c r="N3" s="510"/>
      <c r="O3" s="496" t="s">
        <v>76</v>
      </c>
      <c r="P3" s="510" t="s">
        <v>65</v>
      </c>
      <c r="Q3" s="510"/>
      <c r="R3" s="510"/>
      <c r="S3" s="496" t="s">
        <v>76</v>
      </c>
      <c r="T3" s="510" t="s">
        <v>66</v>
      </c>
      <c r="U3" s="510"/>
      <c r="V3" s="510"/>
      <c r="W3" s="496" t="s">
        <v>76</v>
      </c>
      <c r="X3" s="505" t="s">
        <v>67</v>
      </c>
    </row>
    <row r="4" spans="1:24" ht="15.75" thickBot="1">
      <c r="A4" s="508"/>
      <c r="B4" s="508"/>
      <c r="C4" s="508"/>
      <c r="D4" s="66" t="s">
        <v>77</v>
      </c>
      <c r="E4" s="67" t="s">
        <v>78</v>
      </c>
      <c r="F4" s="68" t="s">
        <v>79</v>
      </c>
      <c r="G4" s="512"/>
      <c r="H4" s="66" t="s">
        <v>77</v>
      </c>
      <c r="I4" s="67" t="s">
        <v>78</v>
      </c>
      <c r="J4" s="68" t="s">
        <v>79</v>
      </c>
      <c r="K4" s="512"/>
      <c r="L4" s="69" t="s">
        <v>77</v>
      </c>
      <c r="M4" s="67" t="s">
        <v>78</v>
      </c>
      <c r="N4" s="70" t="s">
        <v>79</v>
      </c>
      <c r="O4" s="512"/>
      <c r="P4" s="69" t="s">
        <v>77</v>
      </c>
      <c r="Q4" s="67" t="s">
        <v>78</v>
      </c>
      <c r="R4" s="70" t="s">
        <v>79</v>
      </c>
      <c r="S4" s="512"/>
      <c r="T4" s="69" t="s">
        <v>77</v>
      </c>
      <c r="U4" s="67" t="s">
        <v>78</v>
      </c>
      <c r="V4" s="70" t="s">
        <v>79</v>
      </c>
      <c r="W4" s="512"/>
      <c r="X4" s="508"/>
    </row>
    <row r="5" spans="1:24" ht="15.75" thickBot="1">
      <c r="A5" s="263">
        <v>1</v>
      </c>
      <c r="B5" s="264" t="s">
        <v>33</v>
      </c>
      <c r="C5" s="264" t="s">
        <v>51</v>
      </c>
      <c r="D5" s="265">
        <v>20</v>
      </c>
      <c r="E5" s="266">
        <v>20</v>
      </c>
      <c r="F5" s="267">
        <v>15</v>
      </c>
      <c r="G5" s="268">
        <f aca="true" t="shared" si="0" ref="G5:G20">SUM(D5:F5)</f>
        <v>55</v>
      </c>
      <c r="H5" s="265">
        <v>20</v>
      </c>
      <c r="I5" s="266">
        <v>20</v>
      </c>
      <c r="J5" s="267">
        <v>20</v>
      </c>
      <c r="K5" s="268">
        <f aca="true" t="shared" si="1" ref="K5:K20">SUM(H5:J5)</f>
        <v>60</v>
      </c>
      <c r="L5" s="265">
        <v>20</v>
      </c>
      <c r="M5" s="266">
        <v>20</v>
      </c>
      <c r="N5" s="267">
        <v>15</v>
      </c>
      <c r="O5" s="268">
        <f aca="true" t="shared" si="2" ref="O5:O20">SUM(L5:N5)</f>
        <v>55</v>
      </c>
      <c r="P5" s="265">
        <v>20</v>
      </c>
      <c r="Q5" s="266">
        <v>20</v>
      </c>
      <c r="R5" s="267">
        <v>15</v>
      </c>
      <c r="S5" s="268">
        <f aca="true" t="shared" si="3" ref="S5:S20">SUM(P5:R5)</f>
        <v>55</v>
      </c>
      <c r="T5" s="265">
        <v>5</v>
      </c>
      <c r="U5" s="266">
        <v>5</v>
      </c>
      <c r="V5" s="267">
        <v>15</v>
      </c>
      <c r="W5" s="268">
        <f aca="true" t="shared" si="4" ref="W5:W20">SUM(T5:V5)</f>
        <v>25</v>
      </c>
      <c r="X5" s="263">
        <f aca="true" t="shared" si="5" ref="X5:X20">SUM(G5,K5,O5,S5,W5)</f>
        <v>250</v>
      </c>
    </row>
    <row r="6" spans="1:24" ht="15.75" thickBot="1">
      <c r="A6" s="269">
        <v>2</v>
      </c>
      <c r="B6" s="270" t="s">
        <v>17</v>
      </c>
      <c r="C6" s="281" t="s">
        <v>111</v>
      </c>
      <c r="D6" s="271">
        <v>20</v>
      </c>
      <c r="E6" s="272">
        <v>0</v>
      </c>
      <c r="F6" s="273">
        <v>20</v>
      </c>
      <c r="G6" s="263">
        <f t="shared" si="0"/>
        <v>40</v>
      </c>
      <c r="H6" s="271">
        <v>15</v>
      </c>
      <c r="I6" s="272">
        <v>5</v>
      </c>
      <c r="J6" s="273">
        <v>10</v>
      </c>
      <c r="K6" s="263">
        <f t="shared" si="1"/>
        <v>30</v>
      </c>
      <c r="L6" s="271">
        <v>15</v>
      </c>
      <c r="M6" s="272">
        <v>20</v>
      </c>
      <c r="N6" s="273">
        <v>20</v>
      </c>
      <c r="O6" s="263">
        <f t="shared" si="2"/>
        <v>55</v>
      </c>
      <c r="P6" s="271">
        <v>20</v>
      </c>
      <c r="Q6" s="272">
        <v>15</v>
      </c>
      <c r="R6" s="273">
        <v>15</v>
      </c>
      <c r="S6" s="263">
        <f t="shared" si="3"/>
        <v>50</v>
      </c>
      <c r="T6" s="271">
        <v>15</v>
      </c>
      <c r="U6" s="272">
        <v>20</v>
      </c>
      <c r="V6" s="273">
        <v>20</v>
      </c>
      <c r="W6" s="274">
        <f t="shared" si="4"/>
        <v>55</v>
      </c>
      <c r="X6" s="263">
        <f t="shared" si="5"/>
        <v>230</v>
      </c>
    </row>
    <row r="7" spans="1:24" ht="15.75" thickBot="1">
      <c r="A7" s="269">
        <v>3</v>
      </c>
      <c r="B7" s="270" t="s">
        <v>36</v>
      </c>
      <c r="C7" s="270" t="s">
        <v>56</v>
      </c>
      <c r="D7" s="271">
        <v>20</v>
      </c>
      <c r="E7" s="272">
        <v>20</v>
      </c>
      <c r="F7" s="273">
        <v>5</v>
      </c>
      <c r="G7" s="263">
        <f t="shared" si="0"/>
        <v>45</v>
      </c>
      <c r="H7" s="271">
        <v>15</v>
      </c>
      <c r="I7" s="272">
        <v>15</v>
      </c>
      <c r="J7" s="273">
        <v>15</v>
      </c>
      <c r="K7" s="263">
        <f t="shared" si="1"/>
        <v>45</v>
      </c>
      <c r="L7" s="271">
        <v>15</v>
      </c>
      <c r="M7" s="272">
        <v>20</v>
      </c>
      <c r="N7" s="273">
        <v>20</v>
      </c>
      <c r="O7" s="263">
        <f t="shared" si="2"/>
        <v>55</v>
      </c>
      <c r="P7" s="271">
        <v>15</v>
      </c>
      <c r="Q7" s="272">
        <v>20</v>
      </c>
      <c r="R7" s="273">
        <v>10</v>
      </c>
      <c r="S7" s="263">
        <f t="shared" si="3"/>
        <v>45</v>
      </c>
      <c r="T7" s="271">
        <v>20</v>
      </c>
      <c r="U7" s="272">
        <v>20</v>
      </c>
      <c r="V7" s="273">
        <v>0</v>
      </c>
      <c r="W7" s="274">
        <f t="shared" si="4"/>
        <v>40</v>
      </c>
      <c r="X7" s="263">
        <f t="shared" si="5"/>
        <v>230</v>
      </c>
    </row>
    <row r="8" spans="1:24" ht="15.75" thickBot="1">
      <c r="A8" s="275">
        <v>4</v>
      </c>
      <c r="B8" s="276" t="s">
        <v>15</v>
      </c>
      <c r="C8" s="301" t="s">
        <v>111</v>
      </c>
      <c r="D8" s="277">
        <v>15</v>
      </c>
      <c r="E8" s="278">
        <v>20</v>
      </c>
      <c r="F8" s="279"/>
      <c r="G8" s="274">
        <f t="shared" si="0"/>
        <v>35</v>
      </c>
      <c r="H8" s="277">
        <v>20</v>
      </c>
      <c r="I8" s="278">
        <v>20</v>
      </c>
      <c r="J8" s="279"/>
      <c r="K8" s="274">
        <f t="shared" si="1"/>
        <v>40</v>
      </c>
      <c r="L8" s="277">
        <v>15</v>
      </c>
      <c r="M8" s="278">
        <v>15</v>
      </c>
      <c r="N8" s="279">
        <v>20</v>
      </c>
      <c r="O8" s="274">
        <f t="shared" si="2"/>
        <v>50</v>
      </c>
      <c r="P8" s="277">
        <v>20</v>
      </c>
      <c r="Q8" s="278">
        <v>10</v>
      </c>
      <c r="R8" s="279">
        <v>10</v>
      </c>
      <c r="S8" s="274">
        <f t="shared" si="3"/>
        <v>40</v>
      </c>
      <c r="T8" s="277">
        <v>20</v>
      </c>
      <c r="U8" s="278">
        <v>20</v>
      </c>
      <c r="V8" s="279">
        <v>20</v>
      </c>
      <c r="W8" s="274">
        <f t="shared" si="4"/>
        <v>60</v>
      </c>
      <c r="X8" s="274">
        <f t="shared" si="5"/>
        <v>225</v>
      </c>
    </row>
    <row r="9" spans="1:24" ht="15.75" thickBot="1">
      <c r="A9" s="280">
        <v>5</v>
      </c>
      <c r="B9" s="281" t="s">
        <v>39</v>
      </c>
      <c r="C9" s="281" t="s">
        <v>51</v>
      </c>
      <c r="D9" s="282">
        <v>20</v>
      </c>
      <c r="E9" s="283">
        <v>20</v>
      </c>
      <c r="F9" s="284">
        <v>0</v>
      </c>
      <c r="G9" s="285">
        <f t="shared" si="0"/>
        <v>40</v>
      </c>
      <c r="H9" s="282">
        <v>20</v>
      </c>
      <c r="I9" s="283">
        <v>15</v>
      </c>
      <c r="J9" s="284">
        <v>0</v>
      </c>
      <c r="K9" s="285">
        <f t="shared" si="1"/>
        <v>35</v>
      </c>
      <c r="L9" s="282">
        <v>15</v>
      </c>
      <c r="M9" s="283">
        <v>20</v>
      </c>
      <c r="N9" s="284">
        <v>5</v>
      </c>
      <c r="O9" s="285">
        <f t="shared" si="2"/>
        <v>40</v>
      </c>
      <c r="P9" s="282">
        <v>15</v>
      </c>
      <c r="Q9" s="283">
        <v>20</v>
      </c>
      <c r="R9" s="284">
        <v>15</v>
      </c>
      <c r="S9" s="285">
        <f t="shared" si="3"/>
        <v>50</v>
      </c>
      <c r="T9" s="282">
        <v>15</v>
      </c>
      <c r="U9" s="283">
        <v>20</v>
      </c>
      <c r="V9" s="284">
        <v>20</v>
      </c>
      <c r="W9" s="285">
        <f t="shared" si="4"/>
        <v>55</v>
      </c>
      <c r="X9" s="285">
        <f t="shared" si="5"/>
        <v>220</v>
      </c>
    </row>
    <row r="10" spans="1:24" ht="15.75" thickBot="1">
      <c r="A10" s="269">
        <v>6</v>
      </c>
      <c r="B10" s="270" t="s">
        <v>40</v>
      </c>
      <c r="C10" s="270" t="s">
        <v>111</v>
      </c>
      <c r="D10" s="271">
        <v>20</v>
      </c>
      <c r="E10" s="272">
        <v>15</v>
      </c>
      <c r="F10" s="273">
        <v>20</v>
      </c>
      <c r="G10" s="263">
        <f t="shared" si="0"/>
        <v>55</v>
      </c>
      <c r="H10" s="271">
        <v>20</v>
      </c>
      <c r="I10" s="272">
        <v>15</v>
      </c>
      <c r="J10" s="273">
        <v>20</v>
      </c>
      <c r="K10" s="263">
        <f t="shared" si="1"/>
        <v>55</v>
      </c>
      <c r="L10" s="271">
        <v>0</v>
      </c>
      <c r="M10" s="272">
        <v>0</v>
      </c>
      <c r="N10" s="273">
        <v>20</v>
      </c>
      <c r="O10" s="263">
        <f t="shared" si="2"/>
        <v>20</v>
      </c>
      <c r="P10" s="271">
        <v>15</v>
      </c>
      <c r="Q10" s="272">
        <v>20</v>
      </c>
      <c r="R10" s="273">
        <v>15</v>
      </c>
      <c r="S10" s="263">
        <f t="shared" si="3"/>
        <v>50</v>
      </c>
      <c r="T10" s="271">
        <v>15</v>
      </c>
      <c r="U10" s="272">
        <v>10</v>
      </c>
      <c r="V10" s="273">
        <v>10</v>
      </c>
      <c r="W10" s="274">
        <f t="shared" si="4"/>
        <v>35</v>
      </c>
      <c r="X10" s="263">
        <f t="shared" si="5"/>
        <v>215</v>
      </c>
    </row>
    <row r="11" spans="1:24" ht="15.75" thickBot="1">
      <c r="A11" s="286">
        <v>7</v>
      </c>
      <c r="B11" s="287" t="s">
        <v>45</v>
      </c>
      <c r="C11" s="287" t="s">
        <v>56</v>
      </c>
      <c r="D11" s="288">
        <v>20</v>
      </c>
      <c r="E11" s="289">
        <v>0</v>
      </c>
      <c r="F11" s="290">
        <v>10</v>
      </c>
      <c r="G11" s="291">
        <f t="shared" si="0"/>
        <v>30</v>
      </c>
      <c r="H11" s="288">
        <v>15</v>
      </c>
      <c r="I11" s="289">
        <v>10</v>
      </c>
      <c r="J11" s="290">
        <v>15</v>
      </c>
      <c r="K11" s="291">
        <f t="shared" si="1"/>
        <v>40</v>
      </c>
      <c r="L11" s="288">
        <v>15</v>
      </c>
      <c r="M11" s="289">
        <v>15</v>
      </c>
      <c r="N11" s="290">
        <v>10</v>
      </c>
      <c r="O11" s="291">
        <f t="shared" si="2"/>
        <v>40</v>
      </c>
      <c r="P11" s="288">
        <v>10</v>
      </c>
      <c r="Q11" s="289">
        <v>15</v>
      </c>
      <c r="R11" s="290">
        <v>20</v>
      </c>
      <c r="S11" s="291">
        <f t="shared" si="3"/>
        <v>45</v>
      </c>
      <c r="T11" s="288">
        <v>5</v>
      </c>
      <c r="U11" s="289">
        <v>20</v>
      </c>
      <c r="V11" s="290">
        <v>20</v>
      </c>
      <c r="W11" s="291">
        <f t="shared" si="4"/>
        <v>45</v>
      </c>
      <c r="X11" s="291">
        <f t="shared" si="5"/>
        <v>200</v>
      </c>
    </row>
    <row r="12" spans="1:24" ht="15.75" thickBot="1">
      <c r="A12" s="288">
        <v>8</v>
      </c>
      <c r="B12" s="287" t="s">
        <v>24</v>
      </c>
      <c r="C12" s="287" t="s">
        <v>51</v>
      </c>
      <c r="D12" s="288">
        <v>15</v>
      </c>
      <c r="E12" s="289">
        <v>10</v>
      </c>
      <c r="F12" s="290">
        <v>0</v>
      </c>
      <c r="G12" s="291">
        <f t="shared" si="0"/>
        <v>25</v>
      </c>
      <c r="H12" s="288">
        <v>5</v>
      </c>
      <c r="I12" s="289">
        <v>20</v>
      </c>
      <c r="J12" s="290">
        <v>10</v>
      </c>
      <c r="K12" s="291">
        <f t="shared" si="1"/>
        <v>35</v>
      </c>
      <c r="L12" s="288">
        <v>10</v>
      </c>
      <c r="M12" s="289">
        <v>20</v>
      </c>
      <c r="N12" s="290">
        <v>15</v>
      </c>
      <c r="O12" s="291">
        <f t="shared" si="2"/>
        <v>45</v>
      </c>
      <c r="P12" s="288">
        <v>20</v>
      </c>
      <c r="Q12" s="289">
        <v>20</v>
      </c>
      <c r="R12" s="290">
        <v>20</v>
      </c>
      <c r="S12" s="291">
        <f t="shared" si="3"/>
        <v>60</v>
      </c>
      <c r="T12" s="288">
        <v>15</v>
      </c>
      <c r="U12" s="289">
        <v>5</v>
      </c>
      <c r="V12" s="290">
        <v>10</v>
      </c>
      <c r="W12" s="291">
        <f t="shared" si="4"/>
        <v>30</v>
      </c>
      <c r="X12" s="291">
        <f t="shared" si="5"/>
        <v>195</v>
      </c>
    </row>
    <row r="13" spans="1:24" ht="15.75" thickBot="1">
      <c r="A13" s="215">
        <v>9</v>
      </c>
      <c r="B13" s="262" t="s">
        <v>16</v>
      </c>
      <c r="C13" s="262" t="s">
        <v>111</v>
      </c>
      <c r="D13" s="215">
        <v>15</v>
      </c>
      <c r="E13" s="222">
        <v>20</v>
      </c>
      <c r="F13" s="223">
        <v>10</v>
      </c>
      <c r="G13" s="92">
        <f t="shared" si="0"/>
        <v>45</v>
      </c>
      <c r="H13" s="215">
        <v>10</v>
      </c>
      <c r="I13" s="222">
        <v>10</v>
      </c>
      <c r="J13" s="223">
        <v>15</v>
      </c>
      <c r="K13" s="92">
        <f t="shared" si="1"/>
        <v>35</v>
      </c>
      <c r="L13" s="215">
        <v>10</v>
      </c>
      <c r="M13" s="222">
        <v>15</v>
      </c>
      <c r="N13" s="223">
        <v>20</v>
      </c>
      <c r="O13" s="92">
        <f t="shared" si="2"/>
        <v>45</v>
      </c>
      <c r="P13" s="215">
        <v>15</v>
      </c>
      <c r="Q13" s="222">
        <v>15</v>
      </c>
      <c r="R13" s="223">
        <v>10</v>
      </c>
      <c r="S13" s="92">
        <f t="shared" si="3"/>
        <v>40</v>
      </c>
      <c r="T13" s="215">
        <v>0</v>
      </c>
      <c r="U13" s="222">
        <v>15</v>
      </c>
      <c r="V13" s="223">
        <v>0</v>
      </c>
      <c r="W13" s="92">
        <f t="shared" si="4"/>
        <v>15</v>
      </c>
      <c r="X13" s="92">
        <f t="shared" si="5"/>
        <v>180</v>
      </c>
    </row>
    <row r="14" spans="1:24" ht="15.75" thickBot="1">
      <c r="A14" s="100">
        <v>10</v>
      </c>
      <c r="B14" s="85" t="s">
        <v>41</v>
      </c>
      <c r="C14" s="334" t="s">
        <v>51</v>
      </c>
      <c r="D14" s="83">
        <v>10</v>
      </c>
      <c r="E14" s="90">
        <v>20</v>
      </c>
      <c r="F14" s="91">
        <v>15</v>
      </c>
      <c r="G14" s="206">
        <f t="shared" si="0"/>
        <v>45</v>
      </c>
      <c r="H14" s="83">
        <v>10</v>
      </c>
      <c r="I14" s="90">
        <v>15</v>
      </c>
      <c r="J14" s="91">
        <v>0</v>
      </c>
      <c r="K14" s="206">
        <f t="shared" si="1"/>
        <v>25</v>
      </c>
      <c r="L14" s="83">
        <v>5</v>
      </c>
      <c r="M14" s="90">
        <v>15</v>
      </c>
      <c r="N14" s="91">
        <v>15</v>
      </c>
      <c r="O14" s="206">
        <f t="shared" si="2"/>
        <v>35</v>
      </c>
      <c r="P14" s="83">
        <v>10</v>
      </c>
      <c r="Q14" s="90"/>
      <c r="R14" s="91">
        <v>20</v>
      </c>
      <c r="S14" s="206">
        <f t="shared" si="3"/>
        <v>30</v>
      </c>
      <c r="T14" s="83">
        <v>15</v>
      </c>
      <c r="U14" s="90">
        <v>0</v>
      </c>
      <c r="V14" s="91">
        <v>15</v>
      </c>
      <c r="W14" s="204">
        <f t="shared" si="4"/>
        <v>30</v>
      </c>
      <c r="X14" s="206">
        <f t="shared" si="5"/>
        <v>165</v>
      </c>
    </row>
    <row r="15" spans="1:24" ht="15.75" thickBot="1">
      <c r="A15" s="78">
        <v>11</v>
      </c>
      <c r="B15" s="102" t="s">
        <v>22</v>
      </c>
      <c r="C15" s="102" t="s">
        <v>52</v>
      </c>
      <c r="D15" s="83">
        <v>20</v>
      </c>
      <c r="E15" s="90">
        <v>15</v>
      </c>
      <c r="F15" s="91">
        <v>0</v>
      </c>
      <c r="G15" s="89">
        <f t="shared" si="0"/>
        <v>35</v>
      </c>
      <c r="H15" s="83">
        <v>20</v>
      </c>
      <c r="I15" s="90">
        <v>10</v>
      </c>
      <c r="J15" s="91"/>
      <c r="K15" s="89">
        <f t="shared" si="1"/>
        <v>30</v>
      </c>
      <c r="L15" s="83">
        <v>10</v>
      </c>
      <c r="M15" s="90">
        <v>15</v>
      </c>
      <c r="N15" s="91">
        <v>20</v>
      </c>
      <c r="O15" s="89">
        <f t="shared" si="2"/>
        <v>45</v>
      </c>
      <c r="P15" s="83">
        <v>15</v>
      </c>
      <c r="Q15" s="90">
        <v>5</v>
      </c>
      <c r="R15" s="91"/>
      <c r="S15" s="89">
        <f t="shared" si="3"/>
        <v>20</v>
      </c>
      <c r="T15" s="83">
        <v>10</v>
      </c>
      <c r="U15" s="90">
        <v>20</v>
      </c>
      <c r="V15" s="91">
        <v>0</v>
      </c>
      <c r="W15" s="92">
        <f t="shared" si="4"/>
        <v>30</v>
      </c>
      <c r="X15" s="89">
        <f t="shared" si="5"/>
        <v>160</v>
      </c>
    </row>
    <row r="16" spans="1:24" ht="15.75" thickBot="1">
      <c r="A16" s="71">
        <v>12</v>
      </c>
      <c r="B16" s="93" t="s">
        <v>29</v>
      </c>
      <c r="C16" s="227" t="s">
        <v>56</v>
      </c>
      <c r="D16" s="72">
        <v>15</v>
      </c>
      <c r="E16" s="73">
        <v>15</v>
      </c>
      <c r="F16" s="74">
        <v>10</v>
      </c>
      <c r="G16" s="75">
        <f t="shared" si="0"/>
        <v>40</v>
      </c>
      <c r="H16" s="72">
        <v>20</v>
      </c>
      <c r="I16" s="73">
        <v>0</v>
      </c>
      <c r="J16" s="74">
        <v>0</v>
      </c>
      <c r="K16" s="75">
        <f t="shared" si="1"/>
        <v>20</v>
      </c>
      <c r="L16" s="72">
        <v>20</v>
      </c>
      <c r="M16" s="73">
        <v>20</v>
      </c>
      <c r="N16" s="74">
        <v>0</v>
      </c>
      <c r="O16" s="75">
        <f t="shared" si="2"/>
        <v>40</v>
      </c>
      <c r="P16" s="72">
        <v>10</v>
      </c>
      <c r="Q16" s="73">
        <v>5</v>
      </c>
      <c r="R16" s="74">
        <v>15</v>
      </c>
      <c r="S16" s="75">
        <f t="shared" si="3"/>
        <v>30</v>
      </c>
      <c r="T16" s="72">
        <v>10</v>
      </c>
      <c r="U16" s="73">
        <v>15</v>
      </c>
      <c r="V16" s="74">
        <v>0</v>
      </c>
      <c r="W16" s="75">
        <f t="shared" si="4"/>
        <v>25</v>
      </c>
      <c r="X16" s="75">
        <f t="shared" si="5"/>
        <v>155</v>
      </c>
    </row>
    <row r="17" spans="1:24" ht="15.75" thickBot="1">
      <c r="A17" s="220">
        <v>13</v>
      </c>
      <c r="B17" s="44" t="s">
        <v>31</v>
      </c>
      <c r="C17" s="95" t="s">
        <v>51</v>
      </c>
      <c r="D17" s="215"/>
      <c r="E17" s="222"/>
      <c r="F17" s="223"/>
      <c r="G17" s="89">
        <f t="shared" si="0"/>
        <v>0</v>
      </c>
      <c r="H17" s="96">
        <v>10</v>
      </c>
      <c r="I17" s="97">
        <v>20</v>
      </c>
      <c r="J17" s="98"/>
      <c r="K17" s="89">
        <f t="shared" si="1"/>
        <v>30</v>
      </c>
      <c r="L17" s="96">
        <v>15</v>
      </c>
      <c r="M17" s="97">
        <v>15</v>
      </c>
      <c r="N17" s="98">
        <v>5</v>
      </c>
      <c r="O17" s="89">
        <f t="shared" si="2"/>
        <v>35</v>
      </c>
      <c r="P17" s="96">
        <v>20</v>
      </c>
      <c r="Q17" s="97"/>
      <c r="R17" s="98"/>
      <c r="S17" s="89">
        <f t="shared" si="3"/>
        <v>20</v>
      </c>
      <c r="T17" s="96">
        <v>20</v>
      </c>
      <c r="U17" s="97">
        <v>10</v>
      </c>
      <c r="V17" s="98">
        <v>15</v>
      </c>
      <c r="W17" s="92">
        <f t="shared" si="4"/>
        <v>45</v>
      </c>
      <c r="X17" s="89">
        <f t="shared" si="5"/>
        <v>130</v>
      </c>
    </row>
    <row r="18" spans="1:24" ht="15.75" thickBot="1">
      <c r="A18" s="83">
        <v>14</v>
      </c>
      <c r="B18" s="101" t="s">
        <v>47</v>
      </c>
      <c r="C18" s="102" t="s">
        <v>51</v>
      </c>
      <c r="D18" s="83">
        <v>15</v>
      </c>
      <c r="E18" s="90">
        <v>10</v>
      </c>
      <c r="F18" s="91">
        <v>0</v>
      </c>
      <c r="G18" s="89">
        <f t="shared" si="0"/>
        <v>25</v>
      </c>
      <c r="H18" s="83">
        <v>0</v>
      </c>
      <c r="I18" s="90">
        <v>10</v>
      </c>
      <c r="J18" s="91">
        <v>15</v>
      </c>
      <c r="K18" s="89">
        <f t="shared" si="1"/>
        <v>25</v>
      </c>
      <c r="L18" s="83">
        <v>0</v>
      </c>
      <c r="M18" s="90">
        <v>5</v>
      </c>
      <c r="N18" s="91">
        <v>5</v>
      </c>
      <c r="O18" s="89">
        <f t="shared" si="2"/>
        <v>10</v>
      </c>
      <c r="P18" s="83">
        <v>0</v>
      </c>
      <c r="Q18" s="90">
        <v>20</v>
      </c>
      <c r="R18" s="91"/>
      <c r="S18" s="89">
        <f t="shared" si="3"/>
        <v>20</v>
      </c>
      <c r="T18" s="83">
        <v>5</v>
      </c>
      <c r="U18" s="90">
        <v>10</v>
      </c>
      <c r="V18" s="91">
        <v>20</v>
      </c>
      <c r="W18" s="92">
        <f t="shared" si="4"/>
        <v>35</v>
      </c>
      <c r="X18" s="89">
        <f t="shared" si="5"/>
        <v>115</v>
      </c>
    </row>
    <row r="19" spans="1:24" ht="15.75" thickBot="1">
      <c r="A19" s="109">
        <v>15</v>
      </c>
      <c r="B19" s="108" t="s">
        <v>27</v>
      </c>
      <c r="C19" s="127" t="s">
        <v>54</v>
      </c>
      <c r="D19" s="86">
        <v>15</v>
      </c>
      <c r="E19" s="87">
        <v>10</v>
      </c>
      <c r="F19" s="88">
        <v>5</v>
      </c>
      <c r="G19" s="92">
        <f t="shared" si="0"/>
        <v>30</v>
      </c>
      <c r="H19" s="86">
        <v>15</v>
      </c>
      <c r="I19" s="87">
        <v>20</v>
      </c>
      <c r="J19" s="88"/>
      <c r="K19" s="92">
        <f t="shared" si="1"/>
        <v>35</v>
      </c>
      <c r="L19" s="86"/>
      <c r="M19" s="87"/>
      <c r="N19" s="88"/>
      <c r="O19" s="92">
        <f t="shared" si="2"/>
        <v>0</v>
      </c>
      <c r="P19" s="86">
        <v>0</v>
      </c>
      <c r="Q19" s="87">
        <v>0</v>
      </c>
      <c r="R19" s="88">
        <v>0</v>
      </c>
      <c r="S19" s="92">
        <f t="shared" si="3"/>
        <v>0</v>
      </c>
      <c r="T19" s="86">
        <v>15</v>
      </c>
      <c r="U19" s="87">
        <v>5</v>
      </c>
      <c r="V19" s="88">
        <v>10</v>
      </c>
      <c r="W19" s="92">
        <f t="shared" si="4"/>
        <v>30</v>
      </c>
      <c r="X19" s="92">
        <f t="shared" si="5"/>
        <v>95</v>
      </c>
    </row>
    <row r="20" spans="1:24" ht="15.75" thickBot="1">
      <c r="A20" s="72">
        <v>16</v>
      </c>
      <c r="B20" s="227" t="s">
        <v>48</v>
      </c>
      <c r="C20" s="227" t="s">
        <v>51</v>
      </c>
      <c r="D20" s="72"/>
      <c r="E20" s="73"/>
      <c r="F20" s="74"/>
      <c r="G20" s="75">
        <f t="shared" si="0"/>
        <v>0</v>
      </c>
      <c r="H20" s="72">
        <v>10</v>
      </c>
      <c r="I20" s="73">
        <v>15</v>
      </c>
      <c r="J20" s="74">
        <v>0</v>
      </c>
      <c r="K20" s="75">
        <f t="shared" si="1"/>
        <v>25</v>
      </c>
      <c r="L20" s="72">
        <v>5</v>
      </c>
      <c r="M20" s="73">
        <v>15</v>
      </c>
      <c r="N20" s="74">
        <v>0</v>
      </c>
      <c r="O20" s="75">
        <f t="shared" si="2"/>
        <v>20</v>
      </c>
      <c r="P20" s="72">
        <v>0</v>
      </c>
      <c r="Q20" s="73">
        <v>0</v>
      </c>
      <c r="R20" s="74">
        <v>0</v>
      </c>
      <c r="S20" s="75">
        <f t="shared" si="3"/>
        <v>0</v>
      </c>
      <c r="T20" s="72">
        <v>0</v>
      </c>
      <c r="U20" s="73">
        <v>15</v>
      </c>
      <c r="V20" s="74"/>
      <c r="W20" s="75">
        <f t="shared" si="4"/>
        <v>15</v>
      </c>
      <c r="X20" s="75">
        <f t="shared" si="5"/>
        <v>60</v>
      </c>
    </row>
    <row r="23" spans="1:44" ht="21.75" thickBot="1">
      <c r="A23" s="20"/>
      <c r="B23" s="483" t="s">
        <v>90</v>
      </c>
      <c r="C23" s="483"/>
      <c r="D23" s="483"/>
      <c r="E23" s="483"/>
      <c r="F23" s="483"/>
      <c r="G23" s="483"/>
      <c r="H23" s="483"/>
      <c r="I23" s="483"/>
      <c r="J23" s="483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5" ht="15">
      <c r="A24" s="501" t="s">
        <v>0</v>
      </c>
      <c r="B24" s="503" t="s">
        <v>61</v>
      </c>
      <c r="C24" s="505" t="s">
        <v>2</v>
      </c>
      <c r="D24" s="498" t="s">
        <v>62</v>
      </c>
      <c r="E24" s="499"/>
      <c r="F24" s="500"/>
      <c r="G24" s="496" t="s">
        <v>76</v>
      </c>
      <c r="H24" s="498" t="s">
        <v>63</v>
      </c>
      <c r="I24" s="499"/>
      <c r="J24" s="500"/>
      <c r="K24" s="496" t="s">
        <v>76</v>
      </c>
      <c r="L24" s="498" t="s">
        <v>64</v>
      </c>
      <c r="M24" s="499"/>
      <c r="N24" s="500"/>
      <c r="O24" s="496" t="s">
        <v>76</v>
      </c>
      <c r="P24" s="498" t="s">
        <v>65</v>
      </c>
      <c r="Q24" s="499"/>
      <c r="R24" s="500"/>
      <c r="S24" s="496" t="s">
        <v>76</v>
      </c>
      <c r="T24" s="498" t="s">
        <v>66</v>
      </c>
      <c r="U24" s="499"/>
      <c r="V24" s="500"/>
      <c r="W24" s="496" t="s">
        <v>76</v>
      </c>
      <c r="X24" s="498" t="s">
        <v>69</v>
      </c>
      <c r="Y24" s="499"/>
      <c r="Z24" s="500"/>
      <c r="AA24" s="496" t="s">
        <v>76</v>
      </c>
      <c r="AB24" s="498" t="s">
        <v>70</v>
      </c>
      <c r="AC24" s="499"/>
      <c r="AD24" s="500"/>
      <c r="AE24" s="496" t="s">
        <v>76</v>
      </c>
      <c r="AF24" s="498" t="s">
        <v>71</v>
      </c>
      <c r="AG24" s="499"/>
      <c r="AH24" s="500"/>
      <c r="AI24" s="496" t="s">
        <v>76</v>
      </c>
      <c r="AJ24" s="498" t="s">
        <v>72</v>
      </c>
      <c r="AK24" s="499"/>
      <c r="AL24" s="500"/>
      <c r="AM24" s="496" t="s">
        <v>76</v>
      </c>
      <c r="AN24" s="498" t="s">
        <v>73</v>
      </c>
      <c r="AO24" s="499"/>
      <c r="AP24" s="500"/>
      <c r="AQ24" s="496" t="s">
        <v>76</v>
      </c>
      <c r="AR24" s="501" t="s">
        <v>67</v>
      </c>
      <c r="AS24" s="477" t="s">
        <v>74</v>
      </c>
    </row>
    <row r="25" spans="1:45" ht="15.75" thickBot="1">
      <c r="A25" s="502"/>
      <c r="B25" s="504"/>
      <c r="C25" s="506"/>
      <c r="D25" s="113" t="s">
        <v>80</v>
      </c>
      <c r="E25" s="114" t="s">
        <v>81</v>
      </c>
      <c r="F25" s="115" t="s">
        <v>82</v>
      </c>
      <c r="G25" s="497"/>
      <c r="H25" s="113" t="s">
        <v>80</v>
      </c>
      <c r="I25" s="114" t="s">
        <v>81</v>
      </c>
      <c r="J25" s="115" t="s">
        <v>82</v>
      </c>
      <c r="K25" s="497"/>
      <c r="L25" s="113" t="s">
        <v>80</v>
      </c>
      <c r="M25" s="114" t="s">
        <v>81</v>
      </c>
      <c r="N25" s="115" t="s">
        <v>82</v>
      </c>
      <c r="O25" s="497"/>
      <c r="P25" s="113" t="s">
        <v>80</v>
      </c>
      <c r="Q25" s="114" t="s">
        <v>81</v>
      </c>
      <c r="R25" s="115" t="s">
        <v>82</v>
      </c>
      <c r="S25" s="497"/>
      <c r="T25" s="113" t="s">
        <v>80</v>
      </c>
      <c r="U25" s="114" t="s">
        <v>81</v>
      </c>
      <c r="V25" s="115" t="s">
        <v>82</v>
      </c>
      <c r="W25" s="497"/>
      <c r="X25" s="113" t="s">
        <v>77</v>
      </c>
      <c r="Y25" s="114" t="s">
        <v>78</v>
      </c>
      <c r="Z25" s="115" t="s">
        <v>79</v>
      </c>
      <c r="AA25" s="497"/>
      <c r="AB25" s="113" t="s">
        <v>77</v>
      </c>
      <c r="AC25" s="114" t="s">
        <v>78</v>
      </c>
      <c r="AD25" s="115" t="s">
        <v>79</v>
      </c>
      <c r="AE25" s="497"/>
      <c r="AF25" s="113" t="s">
        <v>77</v>
      </c>
      <c r="AG25" s="114" t="s">
        <v>78</v>
      </c>
      <c r="AH25" s="115" t="s">
        <v>79</v>
      </c>
      <c r="AI25" s="497"/>
      <c r="AJ25" s="113" t="s">
        <v>77</v>
      </c>
      <c r="AK25" s="114" t="s">
        <v>78</v>
      </c>
      <c r="AL25" s="115" t="s">
        <v>79</v>
      </c>
      <c r="AM25" s="497"/>
      <c r="AN25" s="113" t="s">
        <v>77</v>
      </c>
      <c r="AO25" s="114" t="s">
        <v>78</v>
      </c>
      <c r="AP25" s="115" t="s">
        <v>79</v>
      </c>
      <c r="AQ25" s="497"/>
      <c r="AR25" s="502"/>
      <c r="AS25" s="478"/>
    </row>
    <row r="26" spans="1:45" ht="18.75">
      <c r="A26" s="373">
        <v>1</v>
      </c>
      <c r="B26" s="346" t="s">
        <v>15</v>
      </c>
      <c r="C26" s="374" t="s">
        <v>111</v>
      </c>
      <c r="D26" s="375">
        <v>20</v>
      </c>
      <c r="E26" s="376">
        <v>15</v>
      </c>
      <c r="F26" s="377">
        <v>15</v>
      </c>
      <c r="G26" s="378">
        <f aca="true" t="shared" si="6" ref="G26:G33">SUM(D26:F26)</f>
        <v>50</v>
      </c>
      <c r="H26" s="375">
        <v>15</v>
      </c>
      <c r="I26" s="376">
        <v>15</v>
      </c>
      <c r="J26" s="377">
        <v>20</v>
      </c>
      <c r="K26" s="378">
        <f aca="true" t="shared" si="7" ref="K26:K33">SUM(H26:J26)</f>
        <v>50</v>
      </c>
      <c r="L26" s="375">
        <v>20</v>
      </c>
      <c r="M26" s="376">
        <v>20</v>
      </c>
      <c r="N26" s="377">
        <v>20</v>
      </c>
      <c r="O26" s="378">
        <f aca="true" t="shared" si="8" ref="O26:O33">SUM(L26:N26)</f>
        <v>60</v>
      </c>
      <c r="P26" s="375">
        <v>20</v>
      </c>
      <c r="Q26" s="376">
        <v>20</v>
      </c>
      <c r="R26" s="377">
        <v>15</v>
      </c>
      <c r="S26" s="378">
        <f aca="true" t="shared" si="9" ref="S26:S33">SUM(P26:R26)</f>
        <v>55</v>
      </c>
      <c r="T26" s="375">
        <v>20</v>
      </c>
      <c r="U26" s="376">
        <v>10</v>
      </c>
      <c r="V26" s="377">
        <v>20</v>
      </c>
      <c r="W26" s="378">
        <f aca="true" t="shared" si="10" ref="W26:W33">SUM(T26:V26)</f>
        <v>50</v>
      </c>
      <c r="X26" s="375">
        <v>20</v>
      </c>
      <c r="Y26" s="376">
        <v>20</v>
      </c>
      <c r="Z26" s="377">
        <v>20</v>
      </c>
      <c r="AA26" s="378">
        <f aca="true" t="shared" si="11" ref="AA26:AA33">SUM(X26:Z26)</f>
        <v>60</v>
      </c>
      <c r="AB26" s="375">
        <v>20</v>
      </c>
      <c r="AC26" s="376">
        <v>10</v>
      </c>
      <c r="AD26" s="377">
        <v>20</v>
      </c>
      <c r="AE26" s="378">
        <f aca="true" t="shared" si="12" ref="AE26:AE33">SUM(AB26:AD26)</f>
        <v>50</v>
      </c>
      <c r="AF26" s="375">
        <v>20</v>
      </c>
      <c r="AG26" s="376">
        <v>15</v>
      </c>
      <c r="AH26" s="377">
        <v>15</v>
      </c>
      <c r="AI26" s="378">
        <f aca="true" t="shared" si="13" ref="AI26:AI33">SUM(AF26:AH26)</f>
        <v>50</v>
      </c>
      <c r="AJ26" s="375">
        <v>20</v>
      </c>
      <c r="AK26" s="376">
        <v>15</v>
      </c>
      <c r="AL26" s="377">
        <v>20</v>
      </c>
      <c r="AM26" s="378">
        <f aca="true" t="shared" si="14" ref="AM26:AM33">SUM(AJ26:AL26)</f>
        <v>55</v>
      </c>
      <c r="AN26" s="375">
        <v>20</v>
      </c>
      <c r="AO26" s="376">
        <v>20</v>
      </c>
      <c r="AP26" s="377">
        <v>15</v>
      </c>
      <c r="AQ26" s="378">
        <f aca="true" t="shared" si="15" ref="AQ26:AQ33">SUM(AN26:AP26)</f>
        <v>55</v>
      </c>
      <c r="AR26" s="379">
        <f aca="true" t="shared" si="16" ref="AR26:AR33">SUM(G26,K26,O26,S26,W26,AA26,AE26,AI26,AM26,AQ26)</f>
        <v>535</v>
      </c>
      <c r="AS26" s="380">
        <v>1</v>
      </c>
    </row>
    <row r="27" spans="1:45" ht="18.75">
      <c r="A27" s="364">
        <v>2</v>
      </c>
      <c r="B27" s="365" t="s">
        <v>39</v>
      </c>
      <c r="C27" s="366" t="s">
        <v>51</v>
      </c>
      <c r="D27" s="367">
        <v>20</v>
      </c>
      <c r="E27" s="368">
        <v>20</v>
      </c>
      <c r="F27" s="369">
        <v>20</v>
      </c>
      <c r="G27" s="370">
        <f t="shared" si="6"/>
        <v>60</v>
      </c>
      <c r="H27" s="367">
        <v>20</v>
      </c>
      <c r="I27" s="368">
        <v>20</v>
      </c>
      <c r="J27" s="369">
        <v>10</v>
      </c>
      <c r="K27" s="370">
        <f t="shared" si="7"/>
        <v>50</v>
      </c>
      <c r="L27" s="367">
        <v>15</v>
      </c>
      <c r="M27" s="368">
        <v>20</v>
      </c>
      <c r="N27" s="369">
        <v>20</v>
      </c>
      <c r="O27" s="370">
        <f t="shared" si="8"/>
        <v>55</v>
      </c>
      <c r="P27" s="367">
        <v>20</v>
      </c>
      <c r="Q27" s="368">
        <v>20</v>
      </c>
      <c r="R27" s="369">
        <v>20</v>
      </c>
      <c r="S27" s="370">
        <f t="shared" si="9"/>
        <v>60</v>
      </c>
      <c r="T27" s="367">
        <v>20</v>
      </c>
      <c r="U27" s="368">
        <v>5</v>
      </c>
      <c r="V27" s="369">
        <v>20</v>
      </c>
      <c r="W27" s="370">
        <f t="shared" si="10"/>
        <v>45</v>
      </c>
      <c r="X27" s="367">
        <v>15</v>
      </c>
      <c r="Y27" s="368">
        <v>20</v>
      </c>
      <c r="Z27" s="369">
        <v>20</v>
      </c>
      <c r="AA27" s="370">
        <f t="shared" si="11"/>
        <v>55</v>
      </c>
      <c r="AB27" s="367">
        <v>20</v>
      </c>
      <c r="AC27" s="368">
        <v>20</v>
      </c>
      <c r="AD27" s="369">
        <v>20</v>
      </c>
      <c r="AE27" s="370">
        <f t="shared" si="12"/>
        <v>60</v>
      </c>
      <c r="AF27" s="367">
        <v>15</v>
      </c>
      <c r="AG27" s="368">
        <v>20</v>
      </c>
      <c r="AH27" s="369">
        <v>15</v>
      </c>
      <c r="AI27" s="370">
        <f t="shared" si="13"/>
        <v>50</v>
      </c>
      <c r="AJ27" s="367">
        <v>20</v>
      </c>
      <c r="AK27" s="368">
        <v>20</v>
      </c>
      <c r="AL27" s="369">
        <v>10</v>
      </c>
      <c r="AM27" s="370">
        <f t="shared" si="14"/>
        <v>50</v>
      </c>
      <c r="AN27" s="367">
        <v>0</v>
      </c>
      <c r="AO27" s="368">
        <v>20</v>
      </c>
      <c r="AP27" s="369">
        <v>20</v>
      </c>
      <c r="AQ27" s="370">
        <f t="shared" si="15"/>
        <v>40</v>
      </c>
      <c r="AR27" s="371">
        <f t="shared" si="16"/>
        <v>525</v>
      </c>
      <c r="AS27" s="372">
        <v>2</v>
      </c>
    </row>
    <row r="28" spans="1:45" ht="18.75">
      <c r="A28" s="351">
        <v>3</v>
      </c>
      <c r="B28" s="352" t="s">
        <v>33</v>
      </c>
      <c r="C28" s="353" t="s">
        <v>51</v>
      </c>
      <c r="D28" s="354">
        <v>20</v>
      </c>
      <c r="E28" s="355">
        <v>15</v>
      </c>
      <c r="F28" s="356">
        <v>15</v>
      </c>
      <c r="G28" s="357">
        <f t="shared" si="6"/>
        <v>50</v>
      </c>
      <c r="H28" s="354">
        <v>15</v>
      </c>
      <c r="I28" s="355">
        <v>20</v>
      </c>
      <c r="J28" s="356">
        <v>15</v>
      </c>
      <c r="K28" s="357">
        <f t="shared" si="7"/>
        <v>50</v>
      </c>
      <c r="L28" s="354">
        <v>20</v>
      </c>
      <c r="M28" s="355">
        <v>15</v>
      </c>
      <c r="N28" s="356">
        <v>20</v>
      </c>
      <c r="O28" s="357">
        <f t="shared" si="8"/>
        <v>55</v>
      </c>
      <c r="P28" s="354">
        <v>5</v>
      </c>
      <c r="Q28" s="355">
        <v>10</v>
      </c>
      <c r="R28" s="356">
        <v>15</v>
      </c>
      <c r="S28" s="357">
        <f t="shared" si="9"/>
        <v>30</v>
      </c>
      <c r="T28" s="354">
        <v>15</v>
      </c>
      <c r="U28" s="355">
        <v>15</v>
      </c>
      <c r="V28" s="356">
        <v>15</v>
      </c>
      <c r="W28" s="357">
        <f t="shared" si="10"/>
        <v>45</v>
      </c>
      <c r="X28" s="354">
        <v>15</v>
      </c>
      <c r="Y28" s="355">
        <v>15</v>
      </c>
      <c r="Z28" s="356">
        <v>10</v>
      </c>
      <c r="AA28" s="357">
        <f t="shared" si="11"/>
        <v>40</v>
      </c>
      <c r="AB28" s="354">
        <v>20</v>
      </c>
      <c r="AC28" s="355">
        <v>10</v>
      </c>
      <c r="AD28" s="356">
        <v>20</v>
      </c>
      <c r="AE28" s="357">
        <f t="shared" si="12"/>
        <v>50</v>
      </c>
      <c r="AF28" s="354">
        <v>15</v>
      </c>
      <c r="AG28" s="355">
        <v>20</v>
      </c>
      <c r="AH28" s="356">
        <v>20</v>
      </c>
      <c r="AI28" s="357">
        <f t="shared" si="13"/>
        <v>55</v>
      </c>
      <c r="AJ28" s="354">
        <v>20</v>
      </c>
      <c r="AK28" s="355">
        <v>20</v>
      </c>
      <c r="AL28" s="356">
        <v>20</v>
      </c>
      <c r="AM28" s="357">
        <f t="shared" si="14"/>
        <v>60</v>
      </c>
      <c r="AN28" s="354">
        <v>10</v>
      </c>
      <c r="AO28" s="355">
        <v>20</v>
      </c>
      <c r="AP28" s="356">
        <v>20</v>
      </c>
      <c r="AQ28" s="357">
        <f t="shared" si="15"/>
        <v>50</v>
      </c>
      <c r="AR28" s="358">
        <f t="shared" si="16"/>
        <v>485</v>
      </c>
      <c r="AS28" s="359">
        <v>3</v>
      </c>
    </row>
    <row r="29" spans="1:45" ht="15.75" thickBot="1">
      <c r="A29" s="116">
        <v>4</v>
      </c>
      <c r="B29" s="228" t="s">
        <v>40</v>
      </c>
      <c r="C29" s="347" t="s">
        <v>111</v>
      </c>
      <c r="D29" s="71">
        <v>20</v>
      </c>
      <c r="E29" s="104">
        <v>20</v>
      </c>
      <c r="F29" s="105">
        <v>20</v>
      </c>
      <c r="G29" s="118">
        <f t="shared" si="6"/>
        <v>60</v>
      </c>
      <c r="H29" s="71">
        <v>20</v>
      </c>
      <c r="I29" s="104">
        <v>20</v>
      </c>
      <c r="J29" s="105">
        <v>20</v>
      </c>
      <c r="K29" s="118">
        <f t="shared" si="7"/>
        <v>60</v>
      </c>
      <c r="L29" s="71">
        <v>20</v>
      </c>
      <c r="M29" s="104">
        <v>20</v>
      </c>
      <c r="N29" s="105">
        <v>0</v>
      </c>
      <c r="O29" s="118">
        <f t="shared" si="8"/>
        <v>40</v>
      </c>
      <c r="P29" s="71">
        <v>20</v>
      </c>
      <c r="Q29" s="104">
        <v>20</v>
      </c>
      <c r="R29" s="105">
        <v>20</v>
      </c>
      <c r="S29" s="118">
        <f t="shared" si="9"/>
        <v>60</v>
      </c>
      <c r="T29" s="71">
        <v>20</v>
      </c>
      <c r="U29" s="104">
        <v>15</v>
      </c>
      <c r="V29" s="105"/>
      <c r="W29" s="118">
        <f t="shared" si="10"/>
        <v>35</v>
      </c>
      <c r="X29" s="71">
        <v>15</v>
      </c>
      <c r="Y29" s="104">
        <v>20</v>
      </c>
      <c r="Z29" s="105">
        <v>20</v>
      </c>
      <c r="AA29" s="118">
        <f t="shared" si="11"/>
        <v>55</v>
      </c>
      <c r="AB29" s="71">
        <v>5</v>
      </c>
      <c r="AC29" s="104">
        <v>0</v>
      </c>
      <c r="AD29" s="105">
        <v>20</v>
      </c>
      <c r="AE29" s="118">
        <f t="shared" si="12"/>
        <v>25</v>
      </c>
      <c r="AF29" s="71">
        <v>20</v>
      </c>
      <c r="AG29" s="104">
        <v>10</v>
      </c>
      <c r="AH29" s="105">
        <v>20</v>
      </c>
      <c r="AI29" s="118">
        <f t="shared" si="13"/>
        <v>50</v>
      </c>
      <c r="AJ29" s="71">
        <v>15</v>
      </c>
      <c r="AK29" s="104">
        <v>20</v>
      </c>
      <c r="AL29" s="105">
        <v>5</v>
      </c>
      <c r="AM29" s="118">
        <f t="shared" si="14"/>
        <v>40</v>
      </c>
      <c r="AN29" s="71">
        <v>20</v>
      </c>
      <c r="AO29" s="104">
        <v>10</v>
      </c>
      <c r="AP29" s="105">
        <v>20</v>
      </c>
      <c r="AQ29" s="118">
        <f t="shared" si="15"/>
        <v>50</v>
      </c>
      <c r="AR29" s="103">
        <f t="shared" si="16"/>
        <v>475</v>
      </c>
      <c r="AS29" s="65">
        <v>4</v>
      </c>
    </row>
    <row r="30" spans="1:45" ht="15.75">
      <c r="A30" s="121">
        <v>5</v>
      </c>
      <c r="B30" s="95" t="s">
        <v>17</v>
      </c>
      <c r="C30" s="340" t="s">
        <v>111</v>
      </c>
      <c r="D30" s="96">
        <v>20</v>
      </c>
      <c r="E30" s="97">
        <v>15</v>
      </c>
      <c r="F30" s="98">
        <v>10</v>
      </c>
      <c r="G30" s="99">
        <f t="shared" si="6"/>
        <v>45</v>
      </c>
      <c r="H30" s="96">
        <v>15</v>
      </c>
      <c r="I30" s="97">
        <v>20</v>
      </c>
      <c r="J30" s="98">
        <v>15</v>
      </c>
      <c r="K30" s="99">
        <f t="shared" si="7"/>
        <v>50</v>
      </c>
      <c r="L30" s="96">
        <v>20</v>
      </c>
      <c r="M30" s="97">
        <v>10</v>
      </c>
      <c r="N30" s="98">
        <v>15</v>
      </c>
      <c r="O30" s="99">
        <f t="shared" si="8"/>
        <v>45</v>
      </c>
      <c r="P30" s="96">
        <v>15</v>
      </c>
      <c r="Q30" s="97">
        <v>15</v>
      </c>
      <c r="R30" s="98">
        <v>20</v>
      </c>
      <c r="S30" s="99">
        <f t="shared" si="9"/>
        <v>50</v>
      </c>
      <c r="T30" s="96">
        <v>20</v>
      </c>
      <c r="U30" s="97">
        <v>20</v>
      </c>
      <c r="V30" s="98">
        <v>10</v>
      </c>
      <c r="W30" s="99">
        <f t="shared" si="10"/>
        <v>50</v>
      </c>
      <c r="X30" s="96">
        <v>10</v>
      </c>
      <c r="Y30" s="97">
        <v>20</v>
      </c>
      <c r="Z30" s="98">
        <v>20</v>
      </c>
      <c r="AA30" s="99">
        <f t="shared" si="11"/>
        <v>50</v>
      </c>
      <c r="AB30" s="96">
        <v>20</v>
      </c>
      <c r="AC30" s="97">
        <v>10</v>
      </c>
      <c r="AD30" s="98">
        <v>20</v>
      </c>
      <c r="AE30" s="99">
        <f t="shared" si="12"/>
        <v>50</v>
      </c>
      <c r="AF30" s="96">
        <v>10</v>
      </c>
      <c r="AG30" s="97">
        <v>20</v>
      </c>
      <c r="AH30" s="98">
        <v>5</v>
      </c>
      <c r="AI30" s="99">
        <f t="shared" si="13"/>
        <v>35</v>
      </c>
      <c r="AJ30" s="96">
        <v>20</v>
      </c>
      <c r="AK30" s="97">
        <v>20</v>
      </c>
      <c r="AL30" s="98">
        <v>0</v>
      </c>
      <c r="AM30" s="99">
        <f t="shared" si="14"/>
        <v>40</v>
      </c>
      <c r="AN30" s="96">
        <v>15</v>
      </c>
      <c r="AO30" s="97">
        <v>20</v>
      </c>
      <c r="AP30" s="98">
        <v>20</v>
      </c>
      <c r="AQ30" s="99">
        <f t="shared" si="15"/>
        <v>55</v>
      </c>
      <c r="AR30" s="89">
        <f t="shared" si="16"/>
        <v>470</v>
      </c>
      <c r="AS30" s="348">
        <v>5</v>
      </c>
    </row>
    <row r="31" spans="1:45" ht="15.75">
      <c r="A31" s="126">
        <v>6</v>
      </c>
      <c r="B31" s="127" t="s">
        <v>45</v>
      </c>
      <c r="C31" s="341" t="s">
        <v>56</v>
      </c>
      <c r="D31" s="122">
        <v>20</v>
      </c>
      <c r="E31" s="123">
        <v>20</v>
      </c>
      <c r="F31" s="124">
        <v>0</v>
      </c>
      <c r="G31" s="125">
        <f t="shared" si="6"/>
        <v>40</v>
      </c>
      <c r="H31" s="122">
        <v>0</v>
      </c>
      <c r="I31" s="123">
        <v>20</v>
      </c>
      <c r="J31" s="124">
        <v>15</v>
      </c>
      <c r="K31" s="125">
        <f t="shared" si="7"/>
        <v>35</v>
      </c>
      <c r="L31" s="122">
        <v>15</v>
      </c>
      <c r="M31" s="123">
        <v>20</v>
      </c>
      <c r="N31" s="124">
        <v>20</v>
      </c>
      <c r="O31" s="125">
        <f t="shared" si="8"/>
        <v>55</v>
      </c>
      <c r="P31" s="122">
        <v>20</v>
      </c>
      <c r="Q31" s="123">
        <v>20</v>
      </c>
      <c r="R31" s="124">
        <v>15</v>
      </c>
      <c r="S31" s="125">
        <f t="shared" si="9"/>
        <v>55</v>
      </c>
      <c r="T31" s="122">
        <v>20</v>
      </c>
      <c r="U31" s="123">
        <v>15</v>
      </c>
      <c r="V31" s="124">
        <v>10</v>
      </c>
      <c r="W31" s="125">
        <f t="shared" si="10"/>
        <v>45</v>
      </c>
      <c r="X31" s="122">
        <v>0</v>
      </c>
      <c r="Y31" s="123">
        <v>0</v>
      </c>
      <c r="Z31" s="124">
        <v>5</v>
      </c>
      <c r="AA31" s="125">
        <f t="shared" si="11"/>
        <v>5</v>
      </c>
      <c r="AB31" s="122">
        <v>20</v>
      </c>
      <c r="AC31" s="123">
        <v>20</v>
      </c>
      <c r="AD31" s="124">
        <v>10</v>
      </c>
      <c r="AE31" s="125">
        <f t="shared" si="12"/>
        <v>50</v>
      </c>
      <c r="AF31" s="122">
        <v>10</v>
      </c>
      <c r="AG31" s="123">
        <v>20</v>
      </c>
      <c r="AH31" s="124">
        <v>20</v>
      </c>
      <c r="AI31" s="125">
        <f t="shared" si="13"/>
        <v>50</v>
      </c>
      <c r="AJ31" s="122">
        <v>15</v>
      </c>
      <c r="AK31" s="123">
        <v>15</v>
      </c>
      <c r="AL31" s="124">
        <v>20</v>
      </c>
      <c r="AM31" s="125">
        <f t="shared" si="14"/>
        <v>50</v>
      </c>
      <c r="AN31" s="122">
        <v>20</v>
      </c>
      <c r="AO31" s="123">
        <v>20</v>
      </c>
      <c r="AP31" s="124">
        <v>15</v>
      </c>
      <c r="AQ31" s="125">
        <f t="shared" si="15"/>
        <v>55</v>
      </c>
      <c r="AR31" s="106">
        <f t="shared" si="16"/>
        <v>440</v>
      </c>
      <c r="AS31" s="349">
        <v>6</v>
      </c>
    </row>
    <row r="32" spans="1:45" ht="15.75">
      <c r="A32" s="128">
        <v>7</v>
      </c>
      <c r="B32" s="102" t="s">
        <v>36</v>
      </c>
      <c r="C32" s="342" t="s">
        <v>56</v>
      </c>
      <c r="D32" s="83">
        <v>20</v>
      </c>
      <c r="E32" s="90">
        <v>15</v>
      </c>
      <c r="F32" s="91">
        <v>15</v>
      </c>
      <c r="G32" s="129">
        <f t="shared" si="6"/>
        <v>50</v>
      </c>
      <c r="H32" s="83">
        <v>5</v>
      </c>
      <c r="I32" s="90">
        <v>15</v>
      </c>
      <c r="J32" s="91">
        <v>0</v>
      </c>
      <c r="K32" s="129">
        <f t="shared" si="7"/>
        <v>20</v>
      </c>
      <c r="L32" s="83">
        <v>15</v>
      </c>
      <c r="M32" s="90">
        <v>10</v>
      </c>
      <c r="N32" s="91">
        <v>20</v>
      </c>
      <c r="O32" s="129">
        <f t="shared" si="8"/>
        <v>45</v>
      </c>
      <c r="P32" s="83">
        <v>20</v>
      </c>
      <c r="Q32" s="90">
        <v>20</v>
      </c>
      <c r="R32" s="91">
        <v>15</v>
      </c>
      <c r="S32" s="129">
        <f t="shared" si="9"/>
        <v>55</v>
      </c>
      <c r="T32" s="83">
        <v>15</v>
      </c>
      <c r="U32" s="90">
        <v>20</v>
      </c>
      <c r="V32" s="91">
        <v>0</v>
      </c>
      <c r="W32" s="129">
        <f t="shared" si="10"/>
        <v>35</v>
      </c>
      <c r="X32" s="83">
        <v>15</v>
      </c>
      <c r="Y32" s="90">
        <v>20</v>
      </c>
      <c r="Z32" s="91">
        <v>5</v>
      </c>
      <c r="AA32" s="129">
        <f t="shared" si="11"/>
        <v>40</v>
      </c>
      <c r="AB32" s="83">
        <v>20</v>
      </c>
      <c r="AC32" s="90">
        <v>15</v>
      </c>
      <c r="AD32" s="91">
        <v>20</v>
      </c>
      <c r="AE32" s="129">
        <f t="shared" si="12"/>
        <v>55</v>
      </c>
      <c r="AF32" s="83">
        <v>15</v>
      </c>
      <c r="AG32" s="90">
        <v>15</v>
      </c>
      <c r="AH32" s="91">
        <v>15</v>
      </c>
      <c r="AI32" s="129">
        <f t="shared" si="13"/>
        <v>45</v>
      </c>
      <c r="AJ32" s="83">
        <v>15</v>
      </c>
      <c r="AK32" s="90">
        <v>20</v>
      </c>
      <c r="AL32" s="91">
        <v>20</v>
      </c>
      <c r="AM32" s="129">
        <f t="shared" si="14"/>
        <v>55</v>
      </c>
      <c r="AN32" s="83">
        <v>20</v>
      </c>
      <c r="AO32" s="90">
        <v>15</v>
      </c>
      <c r="AP32" s="91">
        <v>0</v>
      </c>
      <c r="AQ32" s="129">
        <f t="shared" si="15"/>
        <v>35</v>
      </c>
      <c r="AR32" s="100">
        <f t="shared" si="16"/>
        <v>435</v>
      </c>
      <c r="AS32" s="350">
        <v>7</v>
      </c>
    </row>
    <row r="33" spans="1:45" ht="15.75" thickBot="1">
      <c r="A33" s="116">
        <v>8</v>
      </c>
      <c r="B33" s="228" t="s">
        <v>24</v>
      </c>
      <c r="C33" s="347" t="s">
        <v>51</v>
      </c>
      <c r="D33" s="71">
        <v>15</v>
      </c>
      <c r="E33" s="104">
        <v>10</v>
      </c>
      <c r="F33" s="105"/>
      <c r="G33" s="118">
        <f t="shared" si="6"/>
        <v>25</v>
      </c>
      <c r="H33" s="71">
        <v>15</v>
      </c>
      <c r="I33" s="104">
        <v>10</v>
      </c>
      <c r="J33" s="105"/>
      <c r="K33" s="118">
        <f t="shared" si="7"/>
        <v>25</v>
      </c>
      <c r="L33" s="71">
        <v>20</v>
      </c>
      <c r="M33" s="104">
        <v>20</v>
      </c>
      <c r="N33" s="105">
        <v>20</v>
      </c>
      <c r="O33" s="118">
        <f t="shared" si="8"/>
        <v>60</v>
      </c>
      <c r="P33" s="71">
        <v>20</v>
      </c>
      <c r="Q33" s="104">
        <v>15</v>
      </c>
      <c r="R33" s="105">
        <v>20</v>
      </c>
      <c r="S33" s="118">
        <f t="shared" si="9"/>
        <v>55</v>
      </c>
      <c r="T33" s="71">
        <v>20</v>
      </c>
      <c r="U33" s="104">
        <v>15</v>
      </c>
      <c r="V33" s="105">
        <v>5</v>
      </c>
      <c r="W33" s="118">
        <f t="shared" si="10"/>
        <v>40</v>
      </c>
      <c r="X33" s="71">
        <v>20</v>
      </c>
      <c r="Y33" s="104">
        <v>15</v>
      </c>
      <c r="Z33" s="105">
        <v>5</v>
      </c>
      <c r="AA33" s="118">
        <f t="shared" si="11"/>
        <v>40</v>
      </c>
      <c r="AB33" s="71">
        <v>15</v>
      </c>
      <c r="AC33" s="104">
        <v>15</v>
      </c>
      <c r="AD33" s="105">
        <v>0</v>
      </c>
      <c r="AE33" s="118">
        <f t="shared" si="12"/>
        <v>30</v>
      </c>
      <c r="AF33" s="71">
        <v>15</v>
      </c>
      <c r="AG33" s="104">
        <v>10</v>
      </c>
      <c r="AH33" s="105">
        <v>20</v>
      </c>
      <c r="AI33" s="118">
        <f t="shared" si="13"/>
        <v>45</v>
      </c>
      <c r="AJ33" s="71">
        <v>15</v>
      </c>
      <c r="AK33" s="104">
        <v>15</v>
      </c>
      <c r="AL33" s="105">
        <v>20</v>
      </c>
      <c r="AM33" s="118">
        <f t="shared" si="14"/>
        <v>50</v>
      </c>
      <c r="AN33" s="71">
        <v>10</v>
      </c>
      <c r="AO33" s="104">
        <v>20</v>
      </c>
      <c r="AP33" s="105">
        <v>5</v>
      </c>
      <c r="AQ33" s="118">
        <f t="shared" si="15"/>
        <v>35</v>
      </c>
      <c r="AR33" s="103">
        <f t="shared" si="16"/>
        <v>405</v>
      </c>
      <c r="AS33" s="65">
        <v>8</v>
      </c>
    </row>
    <row r="37" spans="4:12" ht="15">
      <c r="D37" s="10"/>
      <c r="E37" s="494" t="s">
        <v>83</v>
      </c>
      <c r="F37" s="495"/>
      <c r="G37" s="495"/>
      <c r="H37" s="495"/>
      <c r="I37" s="495"/>
      <c r="J37" s="495"/>
      <c r="K37" s="495"/>
      <c r="L37" s="495"/>
    </row>
    <row r="38" spans="4:12" ht="15">
      <c r="D38" s="20"/>
      <c r="E38" s="20"/>
      <c r="F38" s="20"/>
      <c r="G38" s="20"/>
      <c r="H38" s="51"/>
      <c r="I38" s="51"/>
      <c r="J38" s="51"/>
      <c r="K38" s="51"/>
      <c r="L38" s="51"/>
    </row>
    <row r="39" spans="4:12" ht="15">
      <c r="D39" s="47">
        <v>0</v>
      </c>
      <c r="E39" s="119" t="s">
        <v>84</v>
      </c>
      <c r="F39" s="120"/>
      <c r="G39" s="120"/>
      <c r="H39" s="120"/>
      <c r="I39" s="120"/>
      <c r="J39" s="51"/>
      <c r="K39" s="51"/>
      <c r="L39" s="51"/>
    </row>
  </sheetData>
  <sheetProtection/>
  <mergeCells count="42">
    <mergeCell ref="B1:X1"/>
    <mergeCell ref="A3:A4"/>
    <mergeCell ref="B3:B4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X4"/>
    <mergeCell ref="A24:A25"/>
    <mergeCell ref="B24:B25"/>
    <mergeCell ref="C24:C25"/>
    <mergeCell ref="D24:F24"/>
    <mergeCell ref="G24:G25"/>
    <mergeCell ref="O24:O25"/>
    <mergeCell ref="P24:R24"/>
    <mergeCell ref="S24:S25"/>
    <mergeCell ref="T24:V24"/>
    <mergeCell ref="B23:J23"/>
    <mergeCell ref="H24:J24"/>
    <mergeCell ref="AS24:AS25"/>
    <mergeCell ref="E37:L37"/>
    <mergeCell ref="AI24:AI25"/>
    <mergeCell ref="AJ24:AL24"/>
    <mergeCell ref="AM24:AM25"/>
    <mergeCell ref="AN24:AP24"/>
    <mergeCell ref="AQ24:AQ25"/>
    <mergeCell ref="AR24:AR25"/>
    <mergeCell ref="W24:W25"/>
    <mergeCell ref="X24:Z24"/>
    <mergeCell ref="AA24:AA25"/>
    <mergeCell ref="AB24:AD24"/>
    <mergeCell ref="AE24:AE25"/>
    <mergeCell ref="AF24:AH24"/>
    <mergeCell ref="K24:K25"/>
    <mergeCell ref="L24:N24"/>
  </mergeCells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zoomScale="80" zoomScaleNormal="80" zoomScalePageLayoutView="0" workbookViewId="0" topLeftCell="A17">
      <selection activeCell="B3" sqref="B3:B4"/>
    </sheetView>
  </sheetViews>
  <sheetFormatPr defaultColWidth="9.140625" defaultRowHeight="15"/>
  <cols>
    <col min="1" max="1" width="5.140625" style="0" customWidth="1"/>
    <col min="2" max="2" width="20.140625" style="0" customWidth="1"/>
    <col min="3" max="3" width="33.7109375" style="0" customWidth="1"/>
    <col min="4" max="6" width="4.00390625" style="0" customWidth="1"/>
    <col min="7" max="7" width="5.00390625" style="0" customWidth="1"/>
    <col min="8" max="10" width="4.00390625" style="0" customWidth="1"/>
    <col min="11" max="11" width="5.00390625" style="0" customWidth="1"/>
    <col min="12" max="14" width="4.00390625" style="0" customWidth="1"/>
    <col min="15" max="15" width="5.00390625" style="0" customWidth="1"/>
    <col min="16" max="18" width="4.00390625" style="0" customWidth="1"/>
    <col min="19" max="19" width="5.00390625" style="0" customWidth="1"/>
    <col min="20" max="22" width="4.00390625" style="0" customWidth="1"/>
    <col min="23" max="23" width="5.00390625" style="0" customWidth="1"/>
    <col min="24" max="24" width="6.7109375" style="0" customWidth="1"/>
    <col min="25" max="26" width="4.00390625" style="0" customWidth="1"/>
    <col min="27" max="27" width="5.00390625" style="0" customWidth="1"/>
    <col min="28" max="30" width="4.00390625" style="0" customWidth="1"/>
    <col min="31" max="31" width="5.00390625" style="0" customWidth="1"/>
    <col min="32" max="34" width="4.00390625" style="0" customWidth="1"/>
    <col min="35" max="35" width="5.00390625" style="0" customWidth="1"/>
    <col min="36" max="38" width="4.00390625" style="0" customWidth="1"/>
    <col min="39" max="39" width="5.00390625" style="0" customWidth="1"/>
    <col min="40" max="42" width="4.00390625" style="0" customWidth="1"/>
    <col min="43" max="43" width="5.00390625" style="0" customWidth="1"/>
    <col min="44" max="44" width="6.57421875" style="0" customWidth="1"/>
    <col min="45" max="45" width="7.00390625" style="0" customWidth="1"/>
  </cols>
  <sheetData>
    <row r="1" spans="1:24" ht="28.5">
      <c r="A1" s="20"/>
      <c r="B1" s="507" t="s">
        <v>85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</row>
    <row r="2" spans="1:24" ht="21.75" thickBot="1">
      <c r="A2" s="20"/>
      <c r="B2" s="21" t="s">
        <v>60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">
      <c r="A3" s="505" t="s">
        <v>0</v>
      </c>
      <c r="B3" s="477" t="s">
        <v>61</v>
      </c>
      <c r="C3" s="477" t="s">
        <v>2</v>
      </c>
      <c r="D3" s="509" t="s">
        <v>62</v>
      </c>
      <c r="E3" s="510"/>
      <c r="F3" s="511"/>
      <c r="G3" s="496" t="s">
        <v>76</v>
      </c>
      <c r="H3" s="509" t="s">
        <v>63</v>
      </c>
      <c r="I3" s="510"/>
      <c r="J3" s="511"/>
      <c r="K3" s="496" t="s">
        <v>76</v>
      </c>
      <c r="L3" s="510" t="s">
        <v>64</v>
      </c>
      <c r="M3" s="510"/>
      <c r="N3" s="510"/>
      <c r="O3" s="496" t="s">
        <v>76</v>
      </c>
      <c r="P3" s="510" t="s">
        <v>65</v>
      </c>
      <c r="Q3" s="510"/>
      <c r="R3" s="510"/>
      <c r="S3" s="496" t="s">
        <v>76</v>
      </c>
      <c r="T3" s="510" t="s">
        <v>66</v>
      </c>
      <c r="U3" s="510"/>
      <c r="V3" s="510"/>
      <c r="W3" s="496" t="s">
        <v>76</v>
      </c>
      <c r="X3" s="505" t="s">
        <v>67</v>
      </c>
    </row>
    <row r="4" spans="1:24" ht="15.75" thickBot="1">
      <c r="A4" s="508"/>
      <c r="B4" s="478"/>
      <c r="C4" s="478"/>
      <c r="D4" s="66" t="s">
        <v>77</v>
      </c>
      <c r="E4" s="67" t="s">
        <v>78</v>
      </c>
      <c r="F4" s="68" t="s">
        <v>79</v>
      </c>
      <c r="G4" s="512"/>
      <c r="H4" s="66" t="s">
        <v>77</v>
      </c>
      <c r="I4" s="67" t="s">
        <v>78</v>
      </c>
      <c r="J4" s="68" t="s">
        <v>79</v>
      </c>
      <c r="K4" s="512"/>
      <c r="L4" s="69" t="s">
        <v>77</v>
      </c>
      <c r="M4" s="67" t="s">
        <v>78</v>
      </c>
      <c r="N4" s="70" t="s">
        <v>79</v>
      </c>
      <c r="O4" s="512"/>
      <c r="P4" s="69" t="s">
        <v>77</v>
      </c>
      <c r="Q4" s="67" t="s">
        <v>78</v>
      </c>
      <c r="R4" s="70" t="s">
        <v>79</v>
      </c>
      <c r="S4" s="512"/>
      <c r="T4" s="69" t="s">
        <v>77</v>
      </c>
      <c r="U4" s="67" t="s">
        <v>78</v>
      </c>
      <c r="V4" s="70" t="s">
        <v>79</v>
      </c>
      <c r="W4" s="512"/>
      <c r="X4" s="508"/>
    </row>
    <row r="5" spans="1:24" ht="15.75" thickBot="1">
      <c r="A5" s="263">
        <v>1</v>
      </c>
      <c r="B5" s="230" t="s">
        <v>18</v>
      </c>
      <c r="C5" s="264" t="s">
        <v>111</v>
      </c>
      <c r="D5" s="265">
        <v>15</v>
      </c>
      <c r="E5" s="266">
        <v>15</v>
      </c>
      <c r="F5" s="267">
        <v>15</v>
      </c>
      <c r="G5" s="268">
        <f aca="true" t="shared" si="0" ref="G5:G27">SUM(D5:F5)</f>
        <v>45</v>
      </c>
      <c r="H5" s="265">
        <v>10</v>
      </c>
      <c r="I5" s="266">
        <v>15</v>
      </c>
      <c r="J5" s="267">
        <v>20</v>
      </c>
      <c r="K5" s="268">
        <f aca="true" t="shared" si="1" ref="K5:K27">SUM(H5:J5)</f>
        <v>45</v>
      </c>
      <c r="L5" s="265">
        <v>15</v>
      </c>
      <c r="M5" s="266">
        <v>20</v>
      </c>
      <c r="N5" s="267">
        <v>20</v>
      </c>
      <c r="O5" s="268">
        <f aca="true" t="shared" si="2" ref="O5:O27">SUM(L5:N5)</f>
        <v>55</v>
      </c>
      <c r="P5" s="265">
        <v>20</v>
      </c>
      <c r="Q5" s="266">
        <v>15</v>
      </c>
      <c r="R5" s="267">
        <v>20</v>
      </c>
      <c r="S5" s="268">
        <f aca="true" t="shared" si="3" ref="S5:S27">SUM(P5:R5)</f>
        <v>55</v>
      </c>
      <c r="T5" s="265">
        <v>20</v>
      </c>
      <c r="U5" s="266">
        <v>15</v>
      </c>
      <c r="V5" s="267">
        <v>20</v>
      </c>
      <c r="W5" s="268">
        <f aca="true" t="shared" si="4" ref="W5:W27">SUM(T5:V5)</f>
        <v>55</v>
      </c>
      <c r="X5" s="263">
        <f aca="true" t="shared" si="5" ref="X5:X27">SUM(G5,K5,O5,S5,W5)</f>
        <v>255</v>
      </c>
    </row>
    <row r="6" spans="1:24" ht="15.75" thickBot="1">
      <c r="A6" s="269">
        <v>2</v>
      </c>
      <c r="B6" s="270" t="s">
        <v>30</v>
      </c>
      <c r="C6" s="281" t="s">
        <v>57</v>
      </c>
      <c r="D6" s="271">
        <v>15</v>
      </c>
      <c r="E6" s="272">
        <v>15</v>
      </c>
      <c r="F6" s="273">
        <v>15</v>
      </c>
      <c r="G6" s="263">
        <f t="shared" si="0"/>
        <v>45</v>
      </c>
      <c r="H6" s="271">
        <v>10</v>
      </c>
      <c r="I6" s="272">
        <v>15</v>
      </c>
      <c r="J6" s="273">
        <v>20</v>
      </c>
      <c r="K6" s="263">
        <f t="shared" si="1"/>
        <v>45</v>
      </c>
      <c r="L6" s="271">
        <v>20</v>
      </c>
      <c r="M6" s="272">
        <v>20</v>
      </c>
      <c r="N6" s="273">
        <v>15</v>
      </c>
      <c r="O6" s="263">
        <f t="shared" si="2"/>
        <v>55</v>
      </c>
      <c r="P6" s="271">
        <v>10</v>
      </c>
      <c r="Q6" s="272">
        <v>20</v>
      </c>
      <c r="R6" s="273">
        <v>20</v>
      </c>
      <c r="S6" s="263">
        <f t="shared" si="3"/>
        <v>50</v>
      </c>
      <c r="T6" s="271">
        <v>20</v>
      </c>
      <c r="U6" s="272">
        <v>10</v>
      </c>
      <c r="V6" s="273">
        <v>20</v>
      </c>
      <c r="W6" s="274">
        <f t="shared" si="4"/>
        <v>50</v>
      </c>
      <c r="X6" s="263">
        <f t="shared" si="5"/>
        <v>245</v>
      </c>
    </row>
    <row r="7" spans="1:24" ht="15.75" thickBot="1">
      <c r="A7" s="269">
        <v>3</v>
      </c>
      <c r="B7" s="270" t="s">
        <v>19</v>
      </c>
      <c r="C7" s="270" t="s">
        <v>10</v>
      </c>
      <c r="D7" s="271"/>
      <c r="E7" s="272">
        <v>10</v>
      </c>
      <c r="F7" s="273">
        <v>20</v>
      </c>
      <c r="G7" s="263">
        <f t="shared" si="0"/>
        <v>30</v>
      </c>
      <c r="H7" s="271">
        <v>20</v>
      </c>
      <c r="I7" s="272">
        <v>15</v>
      </c>
      <c r="J7" s="273">
        <v>15</v>
      </c>
      <c r="K7" s="263">
        <f t="shared" si="1"/>
        <v>50</v>
      </c>
      <c r="L7" s="271">
        <v>5</v>
      </c>
      <c r="M7" s="272">
        <v>15</v>
      </c>
      <c r="N7" s="273">
        <v>20</v>
      </c>
      <c r="O7" s="263">
        <f t="shared" si="2"/>
        <v>40</v>
      </c>
      <c r="P7" s="271">
        <v>20</v>
      </c>
      <c r="Q7" s="272">
        <v>20</v>
      </c>
      <c r="R7" s="273">
        <v>15</v>
      </c>
      <c r="S7" s="263">
        <f t="shared" si="3"/>
        <v>55</v>
      </c>
      <c r="T7" s="271">
        <v>15</v>
      </c>
      <c r="U7" s="272">
        <v>10</v>
      </c>
      <c r="V7" s="273">
        <v>20</v>
      </c>
      <c r="W7" s="274">
        <f t="shared" si="4"/>
        <v>45</v>
      </c>
      <c r="X7" s="263">
        <f t="shared" si="5"/>
        <v>220</v>
      </c>
    </row>
    <row r="8" spans="1:24" ht="15.75" thickBot="1">
      <c r="A8" s="275">
        <v>4</v>
      </c>
      <c r="B8" s="301" t="s">
        <v>35</v>
      </c>
      <c r="C8" s="301" t="s">
        <v>51</v>
      </c>
      <c r="D8" s="277">
        <v>20</v>
      </c>
      <c r="E8" s="278">
        <v>10</v>
      </c>
      <c r="F8" s="279">
        <v>15</v>
      </c>
      <c r="G8" s="274">
        <f t="shared" si="0"/>
        <v>45</v>
      </c>
      <c r="H8" s="277">
        <v>15</v>
      </c>
      <c r="I8" s="278">
        <v>15</v>
      </c>
      <c r="J8" s="279">
        <v>20</v>
      </c>
      <c r="K8" s="274">
        <f t="shared" si="1"/>
        <v>50</v>
      </c>
      <c r="L8" s="277">
        <v>10</v>
      </c>
      <c r="M8" s="278">
        <v>10</v>
      </c>
      <c r="N8" s="279">
        <v>20</v>
      </c>
      <c r="O8" s="274">
        <f t="shared" si="2"/>
        <v>40</v>
      </c>
      <c r="P8" s="277">
        <v>10</v>
      </c>
      <c r="Q8" s="278">
        <v>5</v>
      </c>
      <c r="R8" s="279">
        <v>20</v>
      </c>
      <c r="S8" s="274">
        <f t="shared" si="3"/>
        <v>35</v>
      </c>
      <c r="T8" s="277">
        <v>10</v>
      </c>
      <c r="U8" s="278">
        <v>20</v>
      </c>
      <c r="V8" s="279">
        <v>5</v>
      </c>
      <c r="W8" s="274">
        <f t="shared" si="4"/>
        <v>35</v>
      </c>
      <c r="X8" s="274">
        <f t="shared" si="5"/>
        <v>205</v>
      </c>
    </row>
    <row r="9" spans="1:24" ht="15.75" thickBot="1">
      <c r="A9" s="280">
        <v>5</v>
      </c>
      <c r="B9" s="281" t="s">
        <v>26</v>
      </c>
      <c r="C9" s="281" t="s">
        <v>54</v>
      </c>
      <c r="D9" s="282">
        <v>20</v>
      </c>
      <c r="E9" s="283"/>
      <c r="F9" s="284">
        <v>15</v>
      </c>
      <c r="G9" s="285">
        <f t="shared" si="0"/>
        <v>35</v>
      </c>
      <c r="H9" s="282">
        <v>20</v>
      </c>
      <c r="I9" s="283">
        <v>20</v>
      </c>
      <c r="J9" s="284">
        <v>10</v>
      </c>
      <c r="K9" s="285">
        <f t="shared" si="1"/>
        <v>50</v>
      </c>
      <c r="L9" s="282">
        <v>15</v>
      </c>
      <c r="M9" s="283">
        <v>15</v>
      </c>
      <c r="N9" s="284">
        <v>5</v>
      </c>
      <c r="O9" s="285">
        <f t="shared" si="2"/>
        <v>35</v>
      </c>
      <c r="P9" s="282">
        <v>15</v>
      </c>
      <c r="Q9" s="283">
        <v>20</v>
      </c>
      <c r="R9" s="284">
        <v>0</v>
      </c>
      <c r="S9" s="285">
        <f t="shared" si="3"/>
        <v>35</v>
      </c>
      <c r="T9" s="302">
        <v>15</v>
      </c>
      <c r="U9" s="283">
        <v>10</v>
      </c>
      <c r="V9" s="284">
        <v>20</v>
      </c>
      <c r="W9" s="285">
        <f t="shared" si="4"/>
        <v>45</v>
      </c>
      <c r="X9" s="285">
        <f t="shared" si="5"/>
        <v>200</v>
      </c>
    </row>
    <row r="10" spans="1:24" ht="15.75" thickBot="1">
      <c r="A10" s="269">
        <v>6</v>
      </c>
      <c r="B10" s="270" t="s">
        <v>42</v>
      </c>
      <c r="C10" s="270" t="s">
        <v>111</v>
      </c>
      <c r="D10" s="271">
        <v>10</v>
      </c>
      <c r="E10" s="272">
        <v>15</v>
      </c>
      <c r="F10" s="273">
        <v>10</v>
      </c>
      <c r="G10" s="263">
        <f t="shared" si="0"/>
        <v>35</v>
      </c>
      <c r="H10" s="271">
        <v>15</v>
      </c>
      <c r="I10" s="272">
        <v>20</v>
      </c>
      <c r="J10" s="273">
        <v>15</v>
      </c>
      <c r="K10" s="263">
        <f t="shared" si="1"/>
        <v>50</v>
      </c>
      <c r="L10" s="271">
        <v>20</v>
      </c>
      <c r="M10" s="272">
        <v>15</v>
      </c>
      <c r="N10" s="273">
        <v>10</v>
      </c>
      <c r="O10" s="263">
        <f t="shared" si="2"/>
        <v>45</v>
      </c>
      <c r="P10" s="271">
        <v>0</v>
      </c>
      <c r="Q10" s="272">
        <v>10</v>
      </c>
      <c r="R10" s="273">
        <v>15</v>
      </c>
      <c r="S10" s="263">
        <f t="shared" si="3"/>
        <v>25</v>
      </c>
      <c r="T10" s="271">
        <v>10</v>
      </c>
      <c r="U10" s="272">
        <v>10</v>
      </c>
      <c r="V10" s="273">
        <v>20</v>
      </c>
      <c r="W10" s="274">
        <f t="shared" si="4"/>
        <v>40</v>
      </c>
      <c r="X10" s="263">
        <f t="shared" si="5"/>
        <v>195</v>
      </c>
    </row>
    <row r="11" spans="1:24" ht="15.75" thickBot="1">
      <c r="A11" s="286">
        <v>7</v>
      </c>
      <c r="B11" s="287" t="s">
        <v>28</v>
      </c>
      <c r="C11" s="287" t="s">
        <v>55</v>
      </c>
      <c r="D11" s="288">
        <v>10</v>
      </c>
      <c r="E11" s="289">
        <v>20</v>
      </c>
      <c r="F11" s="290">
        <v>20</v>
      </c>
      <c r="G11" s="291">
        <f t="shared" si="0"/>
        <v>50</v>
      </c>
      <c r="H11" s="288">
        <v>0</v>
      </c>
      <c r="I11" s="289">
        <v>15</v>
      </c>
      <c r="J11" s="290">
        <v>5</v>
      </c>
      <c r="K11" s="291">
        <f t="shared" si="1"/>
        <v>20</v>
      </c>
      <c r="L11" s="288">
        <v>5</v>
      </c>
      <c r="M11" s="289">
        <v>20</v>
      </c>
      <c r="N11" s="290">
        <v>15</v>
      </c>
      <c r="O11" s="291">
        <f t="shared" si="2"/>
        <v>40</v>
      </c>
      <c r="P11" s="288">
        <v>5</v>
      </c>
      <c r="Q11" s="289">
        <v>20</v>
      </c>
      <c r="R11" s="290">
        <v>5</v>
      </c>
      <c r="S11" s="291">
        <f t="shared" si="3"/>
        <v>30</v>
      </c>
      <c r="T11" s="288">
        <v>5</v>
      </c>
      <c r="U11" s="289">
        <v>15</v>
      </c>
      <c r="V11" s="290">
        <v>10</v>
      </c>
      <c r="W11" s="291">
        <f t="shared" si="4"/>
        <v>30</v>
      </c>
      <c r="X11" s="291">
        <f t="shared" si="5"/>
        <v>170</v>
      </c>
    </row>
    <row r="12" spans="1:24" ht="15.75" thickBot="1">
      <c r="A12" s="288">
        <v>8</v>
      </c>
      <c r="B12" s="287" t="s">
        <v>32</v>
      </c>
      <c r="C12" s="287" t="s">
        <v>51</v>
      </c>
      <c r="D12" s="288"/>
      <c r="E12" s="289">
        <v>20</v>
      </c>
      <c r="F12" s="290">
        <v>15</v>
      </c>
      <c r="G12" s="291">
        <f t="shared" si="0"/>
        <v>35</v>
      </c>
      <c r="H12" s="288">
        <v>20</v>
      </c>
      <c r="I12" s="289">
        <v>15</v>
      </c>
      <c r="J12" s="290">
        <v>15</v>
      </c>
      <c r="K12" s="291">
        <f t="shared" si="1"/>
        <v>50</v>
      </c>
      <c r="L12" s="288"/>
      <c r="M12" s="289">
        <v>15</v>
      </c>
      <c r="N12" s="290">
        <v>20</v>
      </c>
      <c r="O12" s="291">
        <f t="shared" si="2"/>
        <v>35</v>
      </c>
      <c r="P12" s="288">
        <v>10</v>
      </c>
      <c r="Q12" s="289">
        <v>10</v>
      </c>
      <c r="R12" s="290">
        <v>20</v>
      </c>
      <c r="S12" s="291">
        <f t="shared" si="3"/>
        <v>40</v>
      </c>
      <c r="T12" s="288">
        <v>5</v>
      </c>
      <c r="U12" s="289">
        <v>5</v>
      </c>
      <c r="V12" s="290"/>
      <c r="W12" s="291">
        <f t="shared" si="4"/>
        <v>10</v>
      </c>
      <c r="X12" s="291">
        <f t="shared" si="5"/>
        <v>170</v>
      </c>
    </row>
    <row r="13" spans="1:24" ht="15.75" thickBot="1">
      <c r="A13" s="215">
        <v>9</v>
      </c>
      <c r="B13" s="216" t="s">
        <v>107</v>
      </c>
      <c r="C13" s="216" t="s">
        <v>108</v>
      </c>
      <c r="D13" s="217">
        <v>5</v>
      </c>
      <c r="E13" s="218">
        <v>10</v>
      </c>
      <c r="F13" s="219">
        <v>15</v>
      </c>
      <c r="G13" s="75">
        <f t="shared" si="0"/>
        <v>30</v>
      </c>
      <c r="H13" s="217">
        <v>20</v>
      </c>
      <c r="I13" s="218">
        <v>5</v>
      </c>
      <c r="J13" s="219">
        <v>10</v>
      </c>
      <c r="K13" s="75">
        <f t="shared" si="1"/>
        <v>35</v>
      </c>
      <c r="L13" s="217"/>
      <c r="M13" s="218"/>
      <c r="N13" s="219">
        <v>10</v>
      </c>
      <c r="O13" s="75">
        <f t="shared" si="2"/>
        <v>10</v>
      </c>
      <c r="P13" s="217">
        <v>20</v>
      </c>
      <c r="Q13" s="218">
        <v>20</v>
      </c>
      <c r="R13" s="219">
        <v>10</v>
      </c>
      <c r="S13" s="75">
        <f t="shared" si="3"/>
        <v>50</v>
      </c>
      <c r="T13" s="217">
        <v>10</v>
      </c>
      <c r="U13" s="218">
        <v>20</v>
      </c>
      <c r="V13" s="219">
        <v>10</v>
      </c>
      <c r="W13" s="75">
        <f t="shared" si="4"/>
        <v>40</v>
      </c>
      <c r="X13" s="75">
        <f t="shared" si="5"/>
        <v>165</v>
      </c>
    </row>
    <row r="14" spans="1:24" ht="15.75" thickBot="1">
      <c r="A14" s="100">
        <v>10</v>
      </c>
      <c r="B14" s="79" t="s">
        <v>12</v>
      </c>
      <c r="C14" s="79" t="s">
        <v>51</v>
      </c>
      <c r="D14" s="78">
        <v>10</v>
      </c>
      <c r="E14" s="80">
        <v>20</v>
      </c>
      <c r="F14" s="81">
        <v>15</v>
      </c>
      <c r="G14" s="76">
        <f t="shared" si="0"/>
        <v>45</v>
      </c>
      <c r="H14" s="78">
        <v>5</v>
      </c>
      <c r="I14" s="80">
        <v>20</v>
      </c>
      <c r="J14" s="81">
        <v>15</v>
      </c>
      <c r="K14" s="76">
        <f t="shared" si="1"/>
        <v>40</v>
      </c>
      <c r="L14" s="78">
        <v>15</v>
      </c>
      <c r="M14" s="80">
        <v>20</v>
      </c>
      <c r="N14" s="81"/>
      <c r="O14" s="76">
        <f t="shared" si="2"/>
        <v>35</v>
      </c>
      <c r="P14" s="78">
        <v>0</v>
      </c>
      <c r="Q14" s="80">
        <v>20</v>
      </c>
      <c r="R14" s="81"/>
      <c r="S14" s="76">
        <f t="shared" si="3"/>
        <v>20</v>
      </c>
      <c r="T14" s="78">
        <v>10</v>
      </c>
      <c r="U14" s="80">
        <v>15</v>
      </c>
      <c r="V14" s="81"/>
      <c r="W14" s="77">
        <f t="shared" si="4"/>
        <v>25</v>
      </c>
      <c r="X14" s="76">
        <f t="shared" si="5"/>
        <v>165</v>
      </c>
    </row>
    <row r="15" spans="1:24" ht="15.75" thickBot="1">
      <c r="A15" s="78">
        <v>11</v>
      </c>
      <c r="B15" s="102" t="s">
        <v>49</v>
      </c>
      <c r="C15" s="102" t="s">
        <v>13</v>
      </c>
      <c r="D15" s="83">
        <v>0</v>
      </c>
      <c r="E15" s="90">
        <v>20</v>
      </c>
      <c r="F15" s="91">
        <v>0</v>
      </c>
      <c r="G15" s="89">
        <f t="shared" si="0"/>
        <v>20</v>
      </c>
      <c r="H15" s="83">
        <v>0</v>
      </c>
      <c r="I15" s="90">
        <v>15</v>
      </c>
      <c r="J15" s="91">
        <v>15</v>
      </c>
      <c r="K15" s="89">
        <f t="shared" si="1"/>
        <v>30</v>
      </c>
      <c r="L15" s="83">
        <v>0</v>
      </c>
      <c r="M15" s="90">
        <v>15</v>
      </c>
      <c r="N15" s="91">
        <v>15</v>
      </c>
      <c r="O15" s="89">
        <f t="shared" si="2"/>
        <v>30</v>
      </c>
      <c r="P15" s="83">
        <v>20</v>
      </c>
      <c r="Q15" s="90">
        <v>0</v>
      </c>
      <c r="R15" s="91">
        <v>5</v>
      </c>
      <c r="S15" s="89">
        <f t="shared" si="3"/>
        <v>25</v>
      </c>
      <c r="T15" s="83">
        <v>20</v>
      </c>
      <c r="U15" s="90">
        <v>20</v>
      </c>
      <c r="V15" s="91">
        <v>15</v>
      </c>
      <c r="W15" s="92">
        <f t="shared" si="4"/>
        <v>55</v>
      </c>
      <c r="X15" s="89">
        <f t="shared" si="5"/>
        <v>160</v>
      </c>
    </row>
    <row r="16" spans="1:24" ht="15.75" thickBot="1">
      <c r="A16" s="71">
        <v>12</v>
      </c>
      <c r="B16" s="297" t="s">
        <v>25</v>
      </c>
      <c r="C16" s="333" t="s">
        <v>51</v>
      </c>
      <c r="D16" s="71">
        <v>15</v>
      </c>
      <c r="E16" s="104"/>
      <c r="F16" s="105">
        <v>5</v>
      </c>
      <c r="G16" s="92">
        <f t="shared" si="0"/>
        <v>20</v>
      </c>
      <c r="H16" s="71">
        <v>15</v>
      </c>
      <c r="I16" s="104">
        <v>10</v>
      </c>
      <c r="J16" s="105">
        <v>15</v>
      </c>
      <c r="K16" s="92">
        <f t="shared" si="1"/>
        <v>40</v>
      </c>
      <c r="L16" s="71"/>
      <c r="M16" s="104">
        <v>5</v>
      </c>
      <c r="N16" s="105">
        <v>15</v>
      </c>
      <c r="O16" s="92">
        <f t="shared" si="2"/>
        <v>20</v>
      </c>
      <c r="P16" s="71">
        <v>10</v>
      </c>
      <c r="Q16" s="104">
        <v>10</v>
      </c>
      <c r="R16" s="105">
        <v>20</v>
      </c>
      <c r="S16" s="92">
        <f t="shared" si="3"/>
        <v>40</v>
      </c>
      <c r="T16" s="71">
        <v>10</v>
      </c>
      <c r="U16" s="104">
        <v>15</v>
      </c>
      <c r="V16" s="105">
        <v>10</v>
      </c>
      <c r="W16" s="92">
        <f t="shared" si="4"/>
        <v>35</v>
      </c>
      <c r="X16" s="92">
        <f t="shared" si="5"/>
        <v>155</v>
      </c>
    </row>
    <row r="17" spans="1:24" ht="15.75" thickBot="1">
      <c r="A17" s="205">
        <v>13</v>
      </c>
      <c r="B17" s="210" t="s">
        <v>11</v>
      </c>
      <c r="C17" s="210" t="s">
        <v>56</v>
      </c>
      <c r="D17" s="298">
        <v>0</v>
      </c>
      <c r="E17" s="299">
        <v>0</v>
      </c>
      <c r="F17" s="300">
        <v>5</v>
      </c>
      <c r="G17" s="76">
        <f t="shared" si="0"/>
        <v>5</v>
      </c>
      <c r="H17" s="205">
        <v>20</v>
      </c>
      <c r="I17" s="212">
        <v>15</v>
      </c>
      <c r="J17" s="213">
        <v>5</v>
      </c>
      <c r="K17" s="76">
        <f t="shared" si="1"/>
        <v>40</v>
      </c>
      <c r="L17" s="205">
        <v>5</v>
      </c>
      <c r="M17" s="212">
        <v>15</v>
      </c>
      <c r="N17" s="213">
        <v>15</v>
      </c>
      <c r="O17" s="76">
        <f t="shared" si="2"/>
        <v>35</v>
      </c>
      <c r="P17" s="205"/>
      <c r="Q17" s="212">
        <v>15</v>
      </c>
      <c r="R17" s="213">
        <v>5</v>
      </c>
      <c r="S17" s="76">
        <f t="shared" si="3"/>
        <v>20</v>
      </c>
      <c r="T17" s="205">
        <v>0</v>
      </c>
      <c r="U17" s="212">
        <v>20</v>
      </c>
      <c r="V17" s="213">
        <v>20</v>
      </c>
      <c r="W17" s="77">
        <f t="shared" si="4"/>
        <v>40</v>
      </c>
      <c r="X17" s="76">
        <f t="shared" si="5"/>
        <v>140</v>
      </c>
    </row>
    <row r="18" spans="1:24" ht="15.75" thickBot="1">
      <c r="A18" s="83">
        <v>14</v>
      </c>
      <c r="B18" s="101" t="s">
        <v>34</v>
      </c>
      <c r="C18" s="102" t="s">
        <v>56</v>
      </c>
      <c r="D18" s="83">
        <v>20</v>
      </c>
      <c r="E18" s="90">
        <v>20</v>
      </c>
      <c r="F18" s="91"/>
      <c r="G18" s="89">
        <f t="shared" si="0"/>
        <v>40</v>
      </c>
      <c r="H18" s="83">
        <v>0</v>
      </c>
      <c r="I18" s="90">
        <v>0</v>
      </c>
      <c r="J18" s="91"/>
      <c r="K18" s="89">
        <f t="shared" si="1"/>
        <v>0</v>
      </c>
      <c r="L18" s="83">
        <v>5</v>
      </c>
      <c r="M18" s="90">
        <v>20</v>
      </c>
      <c r="N18" s="91">
        <v>20</v>
      </c>
      <c r="O18" s="89">
        <f t="shared" si="2"/>
        <v>45</v>
      </c>
      <c r="P18" s="83"/>
      <c r="Q18" s="90"/>
      <c r="R18" s="91"/>
      <c r="S18" s="89">
        <f t="shared" si="3"/>
        <v>0</v>
      </c>
      <c r="T18" s="83">
        <v>15</v>
      </c>
      <c r="U18" s="90">
        <v>15</v>
      </c>
      <c r="V18" s="91">
        <v>10</v>
      </c>
      <c r="W18" s="92">
        <f t="shared" si="4"/>
        <v>40</v>
      </c>
      <c r="X18" s="89">
        <f t="shared" si="5"/>
        <v>125</v>
      </c>
    </row>
    <row r="19" spans="1:24" ht="15.75" thickBot="1">
      <c r="A19" s="109">
        <v>15</v>
      </c>
      <c r="B19" s="84" t="s">
        <v>23</v>
      </c>
      <c r="C19" s="112" t="s">
        <v>53</v>
      </c>
      <c r="D19" s="109">
        <v>10</v>
      </c>
      <c r="E19" s="110">
        <v>10</v>
      </c>
      <c r="F19" s="111">
        <v>20</v>
      </c>
      <c r="G19" s="75">
        <f t="shared" si="0"/>
        <v>40</v>
      </c>
      <c r="H19" s="109">
        <v>0</v>
      </c>
      <c r="I19" s="110">
        <v>15</v>
      </c>
      <c r="J19" s="111">
        <v>5</v>
      </c>
      <c r="K19" s="75">
        <f t="shared" si="1"/>
        <v>20</v>
      </c>
      <c r="L19" s="109">
        <v>10</v>
      </c>
      <c r="M19" s="110">
        <v>15</v>
      </c>
      <c r="N19" s="111"/>
      <c r="O19" s="75">
        <f t="shared" si="2"/>
        <v>25</v>
      </c>
      <c r="P19" s="109">
        <v>0</v>
      </c>
      <c r="Q19" s="110">
        <v>15</v>
      </c>
      <c r="R19" s="111"/>
      <c r="S19" s="75">
        <f t="shared" si="3"/>
        <v>15</v>
      </c>
      <c r="T19" s="109">
        <v>20</v>
      </c>
      <c r="U19" s="110"/>
      <c r="V19" s="111"/>
      <c r="W19" s="75">
        <f t="shared" si="4"/>
        <v>20</v>
      </c>
      <c r="X19" s="75">
        <f t="shared" si="5"/>
        <v>120</v>
      </c>
    </row>
    <row r="20" spans="1:24" ht="15.75" thickBot="1">
      <c r="A20" s="109">
        <v>16</v>
      </c>
      <c r="B20" s="127" t="s">
        <v>44</v>
      </c>
      <c r="C20" s="127" t="s">
        <v>56</v>
      </c>
      <c r="D20" s="86">
        <v>10</v>
      </c>
      <c r="E20" s="87"/>
      <c r="F20" s="88">
        <v>10</v>
      </c>
      <c r="G20" s="107">
        <f t="shared" si="0"/>
        <v>20</v>
      </c>
      <c r="H20" s="86">
        <v>15</v>
      </c>
      <c r="I20" s="87"/>
      <c r="J20" s="88">
        <v>0</v>
      </c>
      <c r="K20" s="107">
        <f t="shared" si="1"/>
        <v>15</v>
      </c>
      <c r="L20" s="86">
        <v>0</v>
      </c>
      <c r="M20" s="87">
        <v>0</v>
      </c>
      <c r="N20" s="88">
        <v>15</v>
      </c>
      <c r="O20" s="107">
        <f t="shared" si="2"/>
        <v>15</v>
      </c>
      <c r="P20" s="86"/>
      <c r="Q20" s="87">
        <v>15</v>
      </c>
      <c r="R20" s="88">
        <v>10</v>
      </c>
      <c r="S20" s="107">
        <f t="shared" si="3"/>
        <v>25</v>
      </c>
      <c r="T20" s="86">
        <v>15</v>
      </c>
      <c r="U20" s="87">
        <v>0</v>
      </c>
      <c r="V20" s="88">
        <v>15</v>
      </c>
      <c r="W20" s="107">
        <f t="shared" si="4"/>
        <v>30</v>
      </c>
      <c r="X20" s="107">
        <f t="shared" si="5"/>
        <v>105</v>
      </c>
    </row>
    <row r="21" spans="1:24" ht="15.75" thickBot="1">
      <c r="A21" s="96">
        <v>17</v>
      </c>
      <c r="B21" s="224" t="s">
        <v>50</v>
      </c>
      <c r="C21" s="224" t="s">
        <v>56</v>
      </c>
      <c r="D21" s="220">
        <v>5</v>
      </c>
      <c r="E21" s="225">
        <v>15</v>
      </c>
      <c r="F21" s="226">
        <v>0</v>
      </c>
      <c r="G21" s="82">
        <f t="shared" si="0"/>
        <v>20</v>
      </c>
      <c r="H21" s="220">
        <v>5</v>
      </c>
      <c r="I21" s="225">
        <v>15</v>
      </c>
      <c r="J21" s="226">
        <v>0</v>
      </c>
      <c r="K21" s="82">
        <f t="shared" si="1"/>
        <v>20</v>
      </c>
      <c r="L21" s="220">
        <v>10</v>
      </c>
      <c r="M21" s="225">
        <v>5</v>
      </c>
      <c r="N21" s="226">
        <v>0</v>
      </c>
      <c r="O21" s="82">
        <f t="shared" si="2"/>
        <v>15</v>
      </c>
      <c r="P21" s="220">
        <v>0</v>
      </c>
      <c r="Q21" s="225">
        <v>20</v>
      </c>
      <c r="R21" s="226"/>
      <c r="S21" s="82">
        <f t="shared" si="3"/>
        <v>20</v>
      </c>
      <c r="T21" s="220">
        <v>15</v>
      </c>
      <c r="U21" s="225">
        <v>15</v>
      </c>
      <c r="V21" s="226"/>
      <c r="W21" s="75">
        <f t="shared" si="4"/>
        <v>30</v>
      </c>
      <c r="X21" s="82">
        <f t="shared" si="5"/>
        <v>105</v>
      </c>
    </row>
    <row r="22" spans="1:24" ht="15.75" thickBot="1">
      <c r="A22" s="109">
        <v>18</v>
      </c>
      <c r="B22" s="108" t="s">
        <v>37</v>
      </c>
      <c r="C22" s="127" t="s">
        <v>56</v>
      </c>
      <c r="D22" s="86">
        <v>20</v>
      </c>
      <c r="E22" s="87">
        <v>0</v>
      </c>
      <c r="F22" s="88"/>
      <c r="G22" s="92">
        <f t="shared" si="0"/>
        <v>20</v>
      </c>
      <c r="H22" s="86">
        <v>10</v>
      </c>
      <c r="I22" s="87">
        <v>15</v>
      </c>
      <c r="J22" s="88">
        <v>0</v>
      </c>
      <c r="K22" s="92">
        <f t="shared" si="1"/>
        <v>25</v>
      </c>
      <c r="L22" s="86">
        <v>0</v>
      </c>
      <c r="M22" s="87">
        <v>15</v>
      </c>
      <c r="N22" s="88"/>
      <c r="O22" s="92">
        <f t="shared" si="2"/>
        <v>15</v>
      </c>
      <c r="P22" s="86">
        <v>15</v>
      </c>
      <c r="Q22" s="87">
        <v>20</v>
      </c>
      <c r="R22" s="88"/>
      <c r="S22" s="92">
        <f t="shared" si="3"/>
        <v>35</v>
      </c>
      <c r="T22" s="86">
        <v>5</v>
      </c>
      <c r="U22" s="87">
        <v>5</v>
      </c>
      <c r="V22" s="88">
        <v>0</v>
      </c>
      <c r="W22" s="92">
        <f t="shared" si="4"/>
        <v>10</v>
      </c>
      <c r="X22" s="92">
        <f t="shared" si="5"/>
        <v>105</v>
      </c>
    </row>
    <row r="23" spans="1:24" ht="15.75" thickBot="1">
      <c r="A23" s="78">
        <v>19</v>
      </c>
      <c r="B23" s="79" t="s">
        <v>46</v>
      </c>
      <c r="C23" s="79" t="s">
        <v>56</v>
      </c>
      <c r="D23" s="78">
        <v>0</v>
      </c>
      <c r="E23" s="80">
        <v>20</v>
      </c>
      <c r="F23" s="81"/>
      <c r="G23" s="75">
        <f t="shared" si="0"/>
        <v>20</v>
      </c>
      <c r="H23" s="78">
        <v>0</v>
      </c>
      <c r="I23" s="80">
        <v>15</v>
      </c>
      <c r="J23" s="81">
        <v>10</v>
      </c>
      <c r="K23" s="75">
        <f t="shared" si="1"/>
        <v>25</v>
      </c>
      <c r="L23" s="78">
        <v>20</v>
      </c>
      <c r="M23" s="80">
        <v>0</v>
      </c>
      <c r="N23" s="81"/>
      <c r="O23" s="75">
        <f t="shared" si="2"/>
        <v>20</v>
      </c>
      <c r="P23" s="78">
        <v>0</v>
      </c>
      <c r="Q23" s="80">
        <v>0</v>
      </c>
      <c r="R23" s="81">
        <v>0</v>
      </c>
      <c r="S23" s="75">
        <f t="shared" si="3"/>
        <v>0</v>
      </c>
      <c r="T23" s="78">
        <v>20</v>
      </c>
      <c r="U23" s="80">
        <v>5</v>
      </c>
      <c r="V23" s="81"/>
      <c r="W23" s="75">
        <f t="shared" si="4"/>
        <v>25</v>
      </c>
      <c r="X23" s="75">
        <f t="shared" si="5"/>
        <v>90</v>
      </c>
    </row>
    <row r="24" spans="1:24" ht="15.75" thickBot="1">
      <c r="A24" s="72">
        <v>20</v>
      </c>
      <c r="B24" s="227" t="s">
        <v>21</v>
      </c>
      <c r="C24" s="227" t="s">
        <v>51</v>
      </c>
      <c r="D24" s="72"/>
      <c r="E24" s="73">
        <v>10</v>
      </c>
      <c r="F24" s="74">
        <v>10</v>
      </c>
      <c r="G24" s="75">
        <f t="shared" si="0"/>
        <v>20</v>
      </c>
      <c r="H24" s="72">
        <v>0</v>
      </c>
      <c r="I24" s="73">
        <v>15</v>
      </c>
      <c r="J24" s="74">
        <v>0</v>
      </c>
      <c r="K24" s="75">
        <f t="shared" si="1"/>
        <v>15</v>
      </c>
      <c r="L24" s="72">
        <v>20</v>
      </c>
      <c r="M24" s="73">
        <v>0</v>
      </c>
      <c r="N24" s="74">
        <v>10</v>
      </c>
      <c r="O24" s="75">
        <f t="shared" si="2"/>
        <v>30</v>
      </c>
      <c r="P24" s="72"/>
      <c r="Q24" s="73">
        <v>0</v>
      </c>
      <c r="R24" s="74">
        <v>0</v>
      </c>
      <c r="S24" s="75">
        <f t="shared" si="3"/>
        <v>0</v>
      </c>
      <c r="T24" s="72">
        <v>0</v>
      </c>
      <c r="U24" s="73">
        <v>15</v>
      </c>
      <c r="V24" s="74"/>
      <c r="W24" s="75">
        <f t="shared" si="4"/>
        <v>15</v>
      </c>
      <c r="X24" s="75">
        <f t="shared" si="5"/>
        <v>80</v>
      </c>
    </row>
    <row r="25" spans="1:24" ht="15.75" thickBot="1">
      <c r="A25" s="96">
        <v>21</v>
      </c>
      <c r="B25" s="332" t="s">
        <v>43</v>
      </c>
      <c r="C25" s="332" t="s">
        <v>56</v>
      </c>
      <c r="D25" s="96">
        <v>5</v>
      </c>
      <c r="E25" s="97">
        <v>10</v>
      </c>
      <c r="F25" s="98">
        <v>0</v>
      </c>
      <c r="G25" s="89">
        <f t="shared" si="0"/>
        <v>15</v>
      </c>
      <c r="H25" s="96"/>
      <c r="I25" s="97">
        <v>0</v>
      </c>
      <c r="J25" s="98">
        <v>0</v>
      </c>
      <c r="K25" s="89">
        <f t="shared" si="1"/>
        <v>0</v>
      </c>
      <c r="L25" s="96"/>
      <c r="M25" s="97">
        <v>15</v>
      </c>
      <c r="N25" s="98">
        <v>0</v>
      </c>
      <c r="O25" s="89">
        <f t="shared" si="2"/>
        <v>15</v>
      </c>
      <c r="P25" s="96">
        <v>0</v>
      </c>
      <c r="Q25" s="97">
        <v>10</v>
      </c>
      <c r="R25" s="98"/>
      <c r="S25" s="89">
        <f t="shared" si="3"/>
        <v>10</v>
      </c>
      <c r="T25" s="96">
        <v>20</v>
      </c>
      <c r="U25" s="97">
        <v>5</v>
      </c>
      <c r="V25" s="98">
        <v>0</v>
      </c>
      <c r="W25" s="92">
        <f t="shared" si="4"/>
        <v>25</v>
      </c>
      <c r="X25" s="89">
        <f t="shared" si="5"/>
        <v>65</v>
      </c>
    </row>
    <row r="26" spans="1:24" ht="15.75" thickBot="1">
      <c r="A26" s="109">
        <v>22</v>
      </c>
      <c r="B26" s="84" t="s">
        <v>14</v>
      </c>
      <c r="C26" s="112" t="s">
        <v>111</v>
      </c>
      <c r="D26" s="109"/>
      <c r="E26" s="110">
        <v>10</v>
      </c>
      <c r="F26" s="111">
        <v>15</v>
      </c>
      <c r="G26" s="75">
        <f t="shared" si="0"/>
        <v>25</v>
      </c>
      <c r="H26" s="109">
        <v>5</v>
      </c>
      <c r="I26" s="110"/>
      <c r="J26" s="111">
        <v>0</v>
      </c>
      <c r="K26" s="75">
        <f t="shared" si="1"/>
        <v>5</v>
      </c>
      <c r="L26" s="109">
        <v>0</v>
      </c>
      <c r="M26" s="110">
        <v>10</v>
      </c>
      <c r="N26" s="111">
        <v>0</v>
      </c>
      <c r="O26" s="75">
        <f t="shared" si="2"/>
        <v>10</v>
      </c>
      <c r="P26" s="109"/>
      <c r="Q26" s="110">
        <v>0</v>
      </c>
      <c r="R26" s="111"/>
      <c r="S26" s="75">
        <f t="shared" si="3"/>
        <v>0</v>
      </c>
      <c r="T26" s="109">
        <v>15</v>
      </c>
      <c r="U26" s="110">
        <v>5</v>
      </c>
      <c r="V26" s="111"/>
      <c r="W26" s="75">
        <f t="shared" si="4"/>
        <v>20</v>
      </c>
      <c r="X26" s="75">
        <f t="shared" si="5"/>
        <v>60</v>
      </c>
    </row>
    <row r="27" spans="1:24" ht="15.75" thickBot="1">
      <c r="A27" s="72">
        <v>23</v>
      </c>
      <c r="B27" s="214" t="s">
        <v>38</v>
      </c>
      <c r="C27" s="214" t="s">
        <v>51</v>
      </c>
      <c r="D27" s="71">
        <v>0</v>
      </c>
      <c r="E27" s="104">
        <v>10</v>
      </c>
      <c r="F27" s="105">
        <v>0</v>
      </c>
      <c r="G27" s="92">
        <f t="shared" si="0"/>
        <v>10</v>
      </c>
      <c r="H27" s="71">
        <v>0</v>
      </c>
      <c r="I27" s="104">
        <v>20</v>
      </c>
      <c r="J27" s="105">
        <v>15</v>
      </c>
      <c r="K27" s="92">
        <f t="shared" si="1"/>
        <v>35</v>
      </c>
      <c r="L27" s="71"/>
      <c r="M27" s="104">
        <v>10</v>
      </c>
      <c r="N27" s="105"/>
      <c r="O27" s="92">
        <f t="shared" si="2"/>
        <v>10</v>
      </c>
      <c r="P27" s="71"/>
      <c r="Q27" s="104">
        <v>5</v>
      </c>
      <c r="R27" s="105"/>
      <c r="S27" s="92">
        <f t="shared" si="3"/>
        <v>5</v>
      </c>
      <c r="T27" s="71">
        <v>0</v>
      </c>
      <c r="U27" s="104"/>
      <c r="V27" s="105"/>
      <c r="W27" s="92">
        <f t="shared" si="4"/>
        <v>0</v>
      </c>
      <c r="X27" s="92">
        <f t="shared" si="5"/>
        <v>60</v>
      </c>
    </row>
    <row r="29" spans="1:44" ht="21.75" thickBot="1">
      <c r="A29" s="20"/>
      <c r="B29" s="483" t="s">
        <v>91</v>
      </c>
      <c r="C29" s="483"/>
      <c r="D29" s="483"/>
      <c r="E29" s="483"/>
      <c r="F29" s="483"/>
      <c r="G29" s="483"/>
      <c r="H29" s="483"/>
      <c r="I29" s="483"/>
      <c r="J29" s="483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</row>
    <row r="30" spans="1:45" ht="15">
      <c r="A30" s="501" t="s">
        <v>0</v>
      </c>
      <c r="B30" s="513" t="s">
        <v>61</v>
      </c>
      <c r="C30" s="477" t="s">
        <v>2</v>
      </c>
      <c r="D30" s="498" t="s">
        <v>62</v>
      </c>
      <c r="E30" s="499"/>
      <c r="F30" s="500"/>
      <c r="G30" s="496" t="s">
        <v>76</v>
      </c>
      <c r="H30" s="498" t="s">
        <v>63</v>
      </c>
      <c r="I30" s="499"/>
      <c r="J30" s="500"/>
      <c r="K30" s="496" t="s">
        <v>76</v>
      </c>
      <c r="L30" s="498" t="s">
        <v>64</v>
      </c>
      <c r="M30" s="499"/>
      <c r="N30" s="500"/>
      <c r="O30" s="496" t="s">
        <v>76</v>
      </c>
      <c r="P30" s="498" t="s">
        <v>65</v>
      </c>
      <c r="Q30" s="499"/>
      <c r="R30" s="500"/>
      <c r="S30" s="496" t="s">
        <v>76</v>
      </c>
      <c r="T30" s="498" t="s">
        <v>66</v>
      </c>
      <c r="U30" s="499"/>
      <c r="V30" s="500"/>
      <c r="W30" s="496" t="s">
        <v>76</v>
      </c>
      <c r="X30" s="498" t="s">
        <v>69</v>
      </c>
      <c r="Y30" s="499"/>
      <c r="Z30" s="500"/>
      <c r="AA30" s="496" t="s">
        <v>76</v>
      </c>
      <c r="AB30" s="498" t="s">
        <v>70</v>
      </c>
      <c r="AC30" s="499"/>
      <c r="AD30" s="500"/>
      <c r="AE30" s="496" t="s">
        <v>76</v>
      </c>
      <c r="AF30" s="498" t="s">
        <v>71</v>
      </c>
      <c r="AG30" s="499"/>
      <c r="AH30" s="500"/>
      <c r="AI30" s="496" t="s">
        <v>76</v>
      </c>
      <c r="AJ30" s="498" t="s">
        <v>72</v>
      </c>
      <c r="AK30" s="499"/>
      <c r="AL30" s="500"/>
      <c r="AM30" s="496" t="s">
        <v>76</v>
      </c>
      <c r="AN30" s="498" t="s">
        <v>73</v>
      </c>
      <c r="AO30" s="499"/>
      <c r="AP30" s="500"/>
      <c r="AQ30" s="496" t="s">
        <v>76</v>
      </c>
      <c r="AR30" s="501" t="s">
        <v>67</v>
      </c>
      <c r="AS30" s="477" t="s">
        <v>74</v>
      </c>
    </row>
    <row r="31" spans="1:45" ht="15.75" thickBot="1">
      <c r="A31" s="502"/>
      <c r="B31" s="514"/>
      <c r="C31" s="515"/>
      <c r="D31" s="113" t="s">
        <v>80</v>
      </c>
      <c r="E31" s="114" t="s">
        <v>81</v>
      </c>
      <c r="F31" s="115" t="s">
        <v>82</v>
      </c>
      <c r="G31" s="497"/>
      <c r="H31" s="113" t="s">
        <v>80</v>
      </c>
      <c r="I31" s="114" t="s">
        <v>81</v>
      </c>
      <c r="J31" s="115" t="s">
        <v>82</v>
      </c>
      <c r="K31" s="497"/>
      <c r="L31" s="113" t="s">
        <v>80</v>
      </c>
      <c r="M31" s="114" t="s">
        <v>81</v>
      </c>
      <c r="N31" s="115" t="s">
        <v>82</v>
      </c>
      <c r="O31" s="497"/>
      <c r="P31" s="113" t="s">
        <v>80</v>
      </c>
      <c r="Q31" s="114" t="s">
        <v>81</v>
      </c>
      <c r="R31" s="115" t="s">
        <v>82</v>
      </c>
      <c r="S31" s="497"/>
      <c r="T31" s="113" t="s">
        <v>80</v>
      </c>
      <c r="U31" s="114" t="s">
        <v>81</v>
      </c>
      <c r="V31" s="115" t="s">
        <v>82</v>
      </c>
      <c r="W31" s="497"/>
      <c r="X31" s="113" t="s">
        <v>77</v>
      </c>
      <c r="Y31" s="114" t="s">
        <v>78</v>
      </c>
      <c r="Z31" s="115" t="s">
        <v>79</v>
      </c>
      <c r="AA31" s="497"/>
      <c r="AB31" s="113" t="s">
        <v>77</v>
      </c>
      <c r="AC31" s="114" t="s">
        <v>78</v>
      </c>
      <c r="AD31" s="115" t="s">
        <v>79</v>
      </c>
      <c r="AE31" s="497"/>
      <c r="AF31" s="113" t="s">
        <v>77</v>
      </c>
      <c r="AG31" s="114" t="s">
        <v>78</v>
      </c>
      <c r="AH31" s="115" t="s">
        <v>79</v>
      </c>
      <c r="AI31" s="497"/>
      <c r="AJ31" s="113" t="s">
        <v>77</v>
      </c>
      <c r="AK31" s="114" t="s">
        <v>78</v>
      </c>
      <c r="AL31" s="115" t="s">
        <v>79</v>
      </c>
      <c r="AM31" s="497"/>
      <c r="AN31" s="113" t="s">
        <v>77</v>
      </c>
      <c r="AO31" s="114" t="s">
        <v>78</v>
      </c>
      <c r="AP31" s="115" t="s">
        <v>79</v>
      </c>
      <c r="AQ31" s="497"/>
      <c r="AR31" s="502"/>
      <c r="AS31" s="478"/>
    </row>
    <row r="32" spans="1:45" ht="18.75">
      <c r="A32" s="373">
        <v>1</v>
      </c>
      <c r="B32" s="346" t="s">
        <v>19</v>
      </c>
      <c r="C32" s="374" t="s">
        <v>10</v>
      </c>
      <c r="D32" s="375">
        <v>20</v>
      </c>
      <c r="E32" s="376">
        <v>20</v>
      </c>
      <c r="F32" s="377">
        <v>5</v>
      </c>
      <c r="G32" s="378">
        <f aca="true" t="shared" si="6" ref="G32:G39">SUM(D32:F32)</f>
        <v>45</v>
      </c>
      <c r="H32" s="375">
        <v>20</v>
      </c>
      <c r="I32" s="376">
        <v>20</v>
      </c>
      <c r="J32" s="377">
        <v>20</v>
      </c>
      <c r="K32" s="378">
        <f aca="true" t="shared" si="7" ref="K32:K39">SUM(H32:J32)</f>
        <v>60</v>
      </c>
      <c r="L32" s="375">
        <v>15</v>
      </c>
      <c r="M32" s="376">
        <v>15</v>
      </c>
      <c r="N32" s="377">
        <v>10</v>
      </c>
      <c r="O32" s="378">
        <f aca="true" t="shared" si="8" ref="O32:O39">SUM(L32:N32)</f>
        <v>40</v>
      </c>
      <c r="P32" s="375">
        <v>10</v>
      </c>
      <c r="Q32" s="376">
        <v>10</v>
      </c>
      <c r="R32" s="377">
        <v>15</v>
      </c>
      <c r="S32" s="378">
        <f aca="true" t="shared" si="9" ref="S32:S39">SUM(P32:R32)</f>
        <v>35</v>
      </c>
      <c r="T32" s="375"/>
      <c r="U32" s="376">
        <v>10</v>
      </c>
      <c r="V32" s="377">
        <v>20</v>
      </c>
      <c r="W32" s="378">
        <f aca="true" t="shared" si="10" ref="W32:W39">SUM(T32:V32)</f>
        <v>30</v>
      </c>
      <c r="X32" s="375">
        <v>15</v>
      </c>
      <c r="Y32" s="376">
        <v>15</v>
      </c>
      <c r="Z32" s="377">
        <v>20</v>
      </c>
      <c r="AA32" s="378">
        <f aca="true" t="shared" si="11" ref="AA32:AA39">SUM(X32:Z32)</f>
        <v>50</v>
      </c>
      <c r="AB32" s="375">
        <v>10</v>
      </c>
      <c r="AC32" s="376">
        <v>10</v>
      </c>
      <c r="AD32" s="377">
        <v>20</v>
      </c>
      <c r="AE32" s="378">
        <f aca="true" t="shared" si="12" ref="AE32:AE39">SUM(AB32:AD32)</f>
        <v>40</v>
      </c>
      <c r="AF32" s="375">
        <v>20</v>
      </c>
      <c r="AG32" s="376">
        <v>15</v>
      </c>
      <c r="AH32" s="377">
        <v>20</v>
      </c>
      <c r="AI32" s="378">
        <f aca="true" t="shared" si="13" ref="AI32:AI39">SUM(AF32:AH32)</f>
        <v>55</v>
      </c>
      <c r="AJ32" s="375">
        <v>20</v>
      </c>
      <c r="AK32" s="376">
        <v>15</v>
      </c>
      <c r="AL32" s="377">
        <v>15</v>
      </c>
      <c r="AM32" s="378">
        <f aca="true" t="shared" si="14" ref="AM32:AM39">SUM(AJ32:AL32)</f>
        <v>50</v>
      </c>
      <c r="AN32" s="375">
        <v>20</v>
      </c>
      <c r="AO32" s="376">
        <v>10</v>
      </c>
      <c r="AP32" s="377">
        <v>20</v>
      </c>
      <c r="AQ32" s="378">
        <f aca="true" t="shared" si="15" ref="AQ32:AQ39">SUM(AN32:AP32)</f>
        <v>50</v>
      </c>
      <c r="AR32" s="379">
        <f aca="true" t="shared" si="16" ref="AR32:AR39">SUM(G32,K32,O32,S32,W32,AA32,AE32,AI32,AM32,AQ32)</f>
        <v>455</v>
      </c>
      <c r="AS32" s="380">
        <v>1</v>
      </c>
    </row>
    <row r="33" spans="1:45" ht="18.75">
      <c r="A33" s="360">
        <v>2</v>
      </c>
      <c r="B33" s="287" t="s">
        <v>30</v>
      </c>
      <c r="C33" s="361" t="s">
        <v>57</v>
      </c>
      <c r="D33" s="282">
        <v>20</v>
      </c>
      <c r="E33" s="283">
        <v>5</v>
      </c>
      <c r="F33" s="284">
        <v>5</v>
      </c>
      <c r="G33" s="362">
        <f t="shared" si="6"/>
        <v>30</v>
      </c>
      <c r="H33" s="282">
        <v>10</v>
      </c>
      <c r="I33" s="283"/>
      <c r="J33" s="284">
        <v>15</v>
      </c>
      <c r="K33" s="362">
        <f t="shared" si="7"/>
        <v>25</v>
      </c>
      <c r="L33" s="282">
        <v>15</v>
      </c>
      <c r="M33" s="283">
        <v>20</v>
      </c>
      <c r="N33" s="284">
        <v>20</v>
      </c>
      <c r="O33" s="362">
        <f t="shared" si="8"/>
        <v>55</v>
      </c>
      <c r="P33" s="282">
        <v>10</v>
      </c>
      <c r="Q33" s="283">
        <v>20</v>
      </c>
      <c r="R33" s="284">
        <v>20</v>
      </c>
      <c r="S33" s="362">
        <f t="shared" si="9"/>
        <v>50</v>
      </c>
      <c r="T33" s="282">
        <v>20</v>
      </c>
      <c r="U33" s="283">
        <v>10</v>
      </c>
      <c r="V33" s="284">
        <v>10</v>
      </c>
      <c r="W33" s="362">
        <f t="shared" si="10"/>
        <v>40</v>
      </c>
      <c r="X33" s="282">
        <v>10</v>
      </c>
      <c r="Y33" s="283">
        <v>15</v>
      </c>
      <c r="Z33" s="284">
        <v>10</v>
      </c>
      <c r="AA33" s="362">
        <f t="shared" si="11"/>
        <v>35</v>
      </c>
      <c r="AB33" s="282">
        <v>20</v>
      </c>
      <c r="AC33" s="283">
        <v>15</v>
      </c>
      <c r="AD33" s="284">
        <v>15</v>
      </c>
      <c r="AE33" s="362">
        <f t="shared" si="12"/>
        <v>50</v>
      </c>
      <c r="AF33" s="282">
        <v>10</v>
      </c>
      <c r="AG33" s="283">
        <v>15</v>
      </c>
      <c r="AH33" s="284">
        <v>20</v>
      </c>
      <c r="AI33" s="362">
        <f t="shared" si="13"/>
        <v>45</v>
      </c>
      <c r="AJ33" s="282">
        <v>15</v>
      </c>
      <c r="AK33" s="283">
        <v>20</v>
      </c>
      <c r="AL33" s="284">
        <v>15</v>
      </c>
      <c r="AM33" s="362">
        <f t="shared" si="14"/>
        <v>50</v>
      </c>
      <c r="AN33" s="282">
        <v>10</v>
      </c>
      <c r="AO33" s="283">
        <v>20</v>
      </c>
      <c r="AP33" s="284">
        <v>20</v>
      </c>
      <c r="AQ33" s="362">
        <f t="shared" si="15"/>
        <v>50</v>
      </c>
      <c r="AR33" s="286">
        <f t="shared" si="16"/>
        <v>430</v>
      </c>
      <c r="AS33" s="363">
        <v>2</v>
      </c>
    </row>
    <row r="34" spans="1:45" ht="18.75">
      <c r="A34" s="351">
        <v>3</v>
      </c>
      <c r="B34" s="352" t="s">
        <v>35</v>
      </c>
      <c r="C34" s="353" t="s">
        <v>51</v>
      </c>
      <c r="D34" s="354">
        <v>0</v>
      </c>
      <c r="E34" s="355">
        <v>20</v>
      </c>
      <c r="F34" s="356">
        <v>5</v>
      </c>
      <c r="G34" s="357">
        <f t="shared" si="6"/>
        <v>25</v>
      </c>
      <c r="H34" s="354">
        <v>20</v>
      </c>
      <c r="I34" s="355">
        <v>10</v>
      </c>
      <c r="J34" s="356">
        <v>0</v>
      </c>
      <c r="K34" s="357">
        <f t="shared" si="7"/>
        <v>30</v>
      </c>
      <c r="L34" s="354">
        <v>0</v>
      </c>
      <c r="M34" s="355">
        <v>20</v>
      </c>
      <c r="N34" s="356">
        <v>20</v>
      </c>
      <c r="O34" s="357">
        <f t="shared" si="8"/>
        <v>40</v>
      </c>
      <c r="P34" s="354">
        <v>10</v>
      </c>
      <c r="Q34" s="355">
        <v>10</v>
      </c>
      <c r="R34" s="356">
        <v>20</v>
      </c>
      <c r="S34" s="357">
        <f t="shared" si="9"/>
        <v>40</v>
      </c>
      <c r="T34" s="354">
        <v>20</v>
      </c>
      <c r="U34" s="355">
        <v>10</v>
      </c>
      <c r="V34" s="356">
        <v>20</v>
      </c>
      <c r="W34" s="357">
        <f t="shared" si="10"/>
        <v>50</v>
      </c>
      <c r="X34" s="354">
        <v>5</v>
      </c>
      <c r="Y34" s="355">
        <v>20</v>
      </c>
      <c r="Z34" s="356">
        <v>20</v>
      </c>
      <c r="AA34" s="357">
        <f t="shared" si="11"/>
        <v>45</v>
      </c>
      <c r="AB34" s="354">
        <v>20</v>
      </c>
      <c r="AC34" s="355">
        <v>15</v>
      </c>
      <c r="AD34" s="356">
        <v>20</v>
      </c>
      <c r="AE34" s="357">
        <f t="shared" si="12"/>
        <v>55</v>
      </c>
      <c r="AF34" s="354">
        <v>15</v>
      </c>
      <c r="AG34" s="355">
        <v>15</v>
      </c>
      <c r="AH34" s="356">
        <v>20</v>
      </c>
      <c r="AI34" s="357">
        <f t="shared" si="13"/>
        <v>50</v>
      </c>
      <c r="AJ34" s="354">
        <v>20</v>
      </c>
      <c r="AK34" s="355">
        <v>20</v>
      </c>
      <c r="AL34" s="356"/>
      <c r="AM34" s="357">
        <f t="shared" si="14"/>
        <v>40</v>
      </c>
      <c r="AN34" s="354">
        <v>20</v>
      </c>
      <c r="AO34" s="355">
        <v>0</v>
      </c>
      <c r="AP34" s="356">
        <v>20</v>
      </c>
      <c r="AQ34" s="357">
        <f t="shared" si="15"/>
        <v>40</v>
      </c>
      <c r="AR34" s="358">
        <f t="shared" si="16"/>
        <v>415</v>
      </c>
      <c r="AS34" s="359">
        <v>3</v>
      </c>
    </row>
    <row r="35" spans="1:45" ht="15.75" thickBot="1">
      <c r="A35" s="116">
        <v>4</v>
      </c>
      <c r="B35" s="117" t="s">
        <v>18</v>
      </c>
      <c r="C35" s="343" t="s">
        <v>111</v>
      </c>
      <c r="D35" s="71">
        <v>15</v>
      </c>
      <c r="E35" s="104">
        <v>20</v>
      </c>
      <c r="F35" s="105">
        <v>15</v>
      </c>
      <c r="G35" s="118">
        <f t="shared" si="6"/>
        <v>50</v>
      </c>
      <c r="H35" s="71">
        <v>10</v>
      </c>
      <c r="I35" s="104">
        <v>15</v>
      </c>
      <c r="J35" s="105">
        <v>15</v>
      </c>
      <c r="K35" s="118">
        <f t="shared" si="7"/>
        <v>40</v>
      </c>
      <c r="L35" s="71">
        <v>20</v>
      </c>
      <c r="M35" s="104">
        <v>15</v>
      </c>
      <c r="N35" s="105">
        <v>20</v>
      </c>
      <c r="O35" s="118">
        <f t="shared" si="8"/>
        <v>55</v>
      </c>
      <c r="P35" s="71">
        <v>15</v>
      </c>
      <c r="Q35" s="104">
        <v>20</v>
      </c>
      <c r="R35" s="105">
        <v>0</v>
      </c>
      <c r="S35" s="118">
        <f t="shared" si="9"/>
        <v>35</v>
      </c>
      <c r="T35" s="71">
        <v>20</v>
      </c>
      <c r="U35" s="104">
        <v>10</v>
      </c>
      <c r="V35" s="105"/>
      <c r="W35" s="118">
        <f t="shared" si="10"/>
        <v>30</v>
      </c>
      <c r="X35" s="71">
        <v>20</v>
      </c>
      <c r="Y35" s="104">
        <v>20</v>
      </c>
      <c r="Z35" s="105"/>
      <c r="AA35" s="118">
        <f t="shared" si="11"/>
        <v>40</v>
      </c>
      <c r="AB35" s="71">
        <v>5</v>
      </c>
      <c r="AC35" s="104">
        <v>15</v>
      </c>
      <c r="AD35" s="105">
        <v>20</v>
      </c>
      <c r="AE35" s="118">
        <f t="shared" si="12"/>
        <v>40</v>
      </c>
      <c r="AF35" s="71">
        <v>15</v>
      </c>
      <c r="AG35" s="104">
        <v>10</v>
      </c>
      <c r="AH35" s="105">
        <v>10</v>
      </c>
      <c r="AI35" s="118">
        <f t="shared" si="13"/>
        <v>35</v>
      </c>
      <c r="AJ35" s="71">
        <v>20</v>
      </c>
      <c r="AK35" s="104">
        <v>20</v>
      </c>
      <c r="AL35" s="105"/>
      <c r="AM35" s="118">
        <f t="shared" si="14"/>
        <v>40</v>
      </c>
      <c r="AN35" s="71">
        <v>20</v>
      </c>
      <c r="AO35" s="104">
        <v>15</v>
      </c>
      <c r="AP35" s="105"/>
      <c r="AQ35" s="118">
        <f t="shared" si="15"/>
        <v>35</v>
      </c>
      <c r="AR35" s="100">
        <f t="shared" si="16"/>
        <v>400</v>
      </c>
      <c r="AS35" s="185">
        <v>4</v>
      </c>
    </row>
    <row r="36" spans="1:45" ht="15">
      <c r="A36" s="121">
        <v>5</v>
      </c>
      <c r="B36" s="332" t="s">
        <v>112</v>
      </c>
      <c r="C36" s="399" t="s">
        <v>54</v>
      </c>
      <c r="D36" s="96">
        <v>15</v>
      </c>
      <c r="E36" s="97">
        <v>5</v>
      </c>
      <c r="F36" s="98">
        <v>0</v>
      </c>
      <c r="G36" s="99">
        <f t="shared" si="6"/>
        <v>20</v>
      </c>
      <c r="H36" s="96">
        <v>5</v>
      </c>
      <c r="I36" s="97">
        <v>15</v>
      </c>
      <c r="J36" s="98">
        <v>0</v>
      </c>
      <c r="K36" s="99">
        <f t="shared" si="7"/>
        <v>20</v>
      </c>
      <c r="L36" s="96">
        <v>15</v>
      </c>
      <c r="M36" s="97">
        <v>20</v>
      </c>
      <c r="N36" s="98">
        <v>0</v>
      </c>
      <c r="O36" s="99">
        <f t="shared" si="8"/>
        <v>35</v>
      </c>
      <c r="P36" s="96">
        <v>0</v>
      </c>
      <c r="Q36" s="97">
        <v>10</v>
      </c>
      <c r="R36" s="98">
        <v>10</v>
      </c>
      <c r="S36" s="99">
        <f t="shared" si="9"/>
        <v>20</v>
      </c>
      <c r="T36" s="96">
        <v>15</v>
      </c>
      <c r="U36" s="97">
        <v>20</v>
      </c>
      <c r="V36" s="98">
        <v>15</v>
      </c>
      <c r="W36" s="99">
        <f t="shared" si="10"/>
        <v>50</v>
      </c>
      <c r="X36" s="96">
        <v>5</v>
      </c>
      <c r="Y36" s="97">
        <v>20</v>
      </c>
      <c r="Z36" s="98">
        <v>20</v>
      </c>
      <c r="AA36" s="99">
        <f t="shared" si="11"/>
        <v>45</v>
      </c>
      <c r="AB36" s="96">
        <v>5</v>
      </c>
      <c r="AC36" s="97">
        <v>20</v>
      </c>
      <c r="AD36" s="98">
        <v>0</v>
      </c>
      <c r="AE36" s="99">
        <f t="shared" si="12"/>
        <v>25</v>
      </c>
      <c r="AF36" s="96">
        <v>20</v>
      </c>
      <c r="AG36" s="97">
        <v>20</v>
      </c>
      <c r="AH36" s="98">
        <v>20</v>
      </c>
      <c r="AI36" s="99">
        <f t="shared" si="13"/>
        <v>60</v>
      </c>
      <c r="AJ36" s="96">
        <v>15</v>
      </c>
      <c r="AK36" s="97">
        <v>20</v>
      </c>
      <c r="AL36" s="98">
        <v>10</v>
      </c>
      <c r="AM36" s="99">
        <f t="shared" si="14"/>
        <v>45</v>
      </c>
      <c r="AN36" s="96">
        <v>20</v>
      </c>
      <c r="AO36" s="97">
        <v>10</v>
      </c>
      <c r="AP36" s="98">
        <v>20</v>
      </c>
      <c r="AQ36" s="99">
        <f t="shared" si="15"/>
        <v>50</v>
      </c>
      <c r="AR36" s="89">
        <f t="shared" si="16"/>
        <v>370</v>
      </c>
      <c r="AS36" s="107">
        <v>5</v>
      </c>
    </row>
    <row r="37" spans="1:45" ht="15">
      <c r="A37" s="126">
        <v>6</v>
      </c>
      <c r="B37" s="127" t="s">
        <v>42</v>
      </c>
      <c r="C37" s="341" t="s">
        <v>111</v>
      </c>
      <c r="D37" s="122">
        <v>20</v>
      </c>
      <c r="E37" s="123">
        <v>10</v>
      </c>
      <c r="F37" s="124">
        <v>20</v>
      </c>
      <c r="G37" s="125">
        <f t="shared" si="6"/>
        <v>50</v>
      </c>
      <c r="H37" s="122"/>
      <c r="I37" s="123">
        <v>15</v>
      </c>
      <c r="J37" s="124">
        <v>15</v>
      </c>
      <c r="K37" s="125">
        <f t="shared" si="7"/>
        <v>30</v>
      </c>
      <c r="L37" s="122">
        <v>20</v>
      </c>
      <c r="M37" s="123">
        <v>15</v>
      </c>
      <c r="N37" s="124">
        <v>15</v>
      </c>
      <c r="O37" s="125">
        <f t="shared" si="8"/>
        <v>50</v>
      </c>
      <c r="P37" s="122">
        <v>15</v>
      </c>
      <c r="Q37" s="123">
        <v>5</v>
      </c>
      <c r="R37" s="124">
        <v>0</v>
      </c>
      <c r="S37" s="125">
        <f t="shared" si="9"/>
        <v>20</v>
      </c>
      <c r="T37" s="122">
        <v>15</v>
      </c>
      <c r="U37" s="123">
        <v>0</v>
      </c>
      <c r="V37" s="124">
        <v>20</v>
      </c>
      <c r="W37" s="125">
        <f t="shared" si="10"/>
        <v>35</v>
      </c>
      <c r="X37" s="122">
        <v>5</v>
      </c>
      <c r="Y37" s="123">
        <v>0</v>
      </c>
      <c r="Z37" s="124">
        <v>20</v>
      </c>
      <c r="AA37" s="125">
        <f t="shared" si="11"/>
        <v>25</v>
      </c>
      <c r="AB37" s="122">
        <v>5</v>
      </c>
      <c r="AC37" s="123">
        <v>20</v>
      </c>
      <c r="AD37" s="124">
        <v>10</v>
      </c>
      <c r="AE37" s="125">
        <f t="shared" si="12"/>
        <v>35</v>
      </c>
      <c r="AF37" s="122">
        <v>10</v>
      </c>
      <c r="AG37" s="123">
        <v>15</v>
      </c>
      <c r="AH37" s="124">
        <v>20</v>
      </c>
      <c r="AI37" s="125">
        <f t="shared" si="13"/>
        <v>45</v>
      </c>
      <c r="AJ37" s="122">
        <v>10</v>
      </c>
      <c r="AK37" s="123">
        <v>20</v>
      </c>
      <c r="AL37" s="124">
        <v>5</v>
      </c>
      <c r="AM37" s="125">
        <f t="shared" si="14"/>
        <v>35</v>
      </c>
      <c r="AN37" s="122">
        <v>15</v>
      </c>
      <c r="AO37" s="123">
        <v>5</v>
      </c>
      <c r="AP37" s="124">
        <v>20</v>
      </c>
      <c r="AQ37" s="125">
        <f t="shared" si="15"/>
        <v>40</v>
      </c>
      <c r="AR37" s="106">
        <f t="shared" si="16"/>
        <v>365</v>
      </c>
      <c r="AS37" s="106">
        <v>6</v>
      </c>
    </row>
    <row r="38" spans="1:45" ht="15">
      <c r="A38" s="128">
        <v>7</v>
      </c>
      <c r="B38" s="102" t="s">
        <v>28</v>
      </c>
      <c r="C38" s="342" t="s">
        <v>55</v>
      </c>
      <c r="D38" s="83">
        <v>15</v>
      </c>
      <c r="E38" s="90">
        <v>10</v>
      </c>
      <c r="F38" s="91">
        <v>5</v>
      </c>
      <c r="G38" s="129">
        <f t="shared" si="6"/>
        <v>30</v>
      </c>
      <c r="H38" s="83">
        <v>5</v>
      </c>
      <c r="I38" s="90">
        <v>15</v>
      </c>
      <c r="J38" s="91">
        <v>5</v>
      </c>
      <c r="K38" s="129">
        <f t="shared" si="7"/>
        <v>25</v>
      </c>
      <c r="L38" s="83">
        <v>20</v>
      </c>
      <c r="M38" s="90">
        <v>10</v>
      </c>
      <c r="N38" s="91">
        <v>15</v>
      </c>
      <c r="O38" s="129">
        <f t="shared" si="8"/>
        <v>45</v>
      </c>
      <c r="P38" s="83">
        <v>0</v>
      </c>
      <c r="Q38" s="90">
        <v>5</v>
      </c>
      <c r="R38" s="91">
        <v>0</v>
      </c>
      <c r="S38" s="129">
        <f t="shared" si="9"/>
        <v>5</v>
      </c>
      <c r="T38" s="83">
        <v>20</v>
      </c>
      <c r="U38" s="90">
        <v>20</v>
      </c>
      <c r="V38" s="91">
        <v>15</v>
      </c>
      <c r="W38" s="129">
        <f t="shared" si="10"/>
        <v>55</v>
      </c>
      <c r="X38" s="83">
        <v>15</v>
      </c>
      <c r="Y38" s="90">
        <v>15</v>
      </c>
      <c r="Z38" s="91">
        <v>5</v>
      </c>
      <c r="AA38" s="129">
        <f t="shared" si="11"/>
        <v>35</v>
      </c>
      <c r="AB38" s="83">
        <v>5</v>
      </c>
      <c r="AC38" s="90">
        <v>20</v>
      </c>
      <c r="AD38" s="91">
        <v>20</v>
      </c>
      <c r="AE38" s="129">
        <f t="shared" si="12"/>
        <v>45</v>
      </c>
      <c r="AF38" s="83">
        <v>20</v>
      </c>
      <c r="AG38" s="90">
        <v>10</v>
      </c>
      <c r="AH38" s="91">
        <v>15</v>
      </c>
      <c r="AI38" s="129">
        <f t="shared" si="13"/>
        <v>45</v>
      </c>
      <c r="AJ38" s="83">
        <v>15</v>
      </c>
      <c r="AK38" s="90">
        <v>20</v>
      </c>
      <c r="AL38" s="91">
        <v>0</v>
      </c>
      <c r="AM38" s="129">
        <f t="shared" si="14"/>
        <v>35</v>
      </c>
      <c r="AN38" s="83">
        <v>0</v>
      </c>
      <c r="AO38" s="90">
        <v>20</v>
      </c>
      <c r="AP38" s="91">
        <v>20</v>
      </c>
      <c r="AQ38" s="129">
        <f t="shared" si="15"/>
        <v>40</v>
      </c>
      <c r="AR38" s="100">
        <f t="shared" si="16"/>
        <v>360</v>
      </c>
      <c r="AS38" s="100">
        <v>7</v>
      </c>
    </row>
    <row r="39" spans="1:45" ht="15.75" thickBot="1">
      <c r="A39" s="116">
        <v>8</v>
      </c>
      <c r="B39" s="228" t="s">
        <v>32</v>
      </c>
      <c r="C39" s="347" t="s">
        <v>51</v>
      </c>
      <c r="D39" s="71">
        <v>20</v>
      </c>
      <c r="E39" s="104">
        <v>15</v>
      </c>
      <c r="F39" s="105">
        <v>15</v>
      </c>
      <c r="G39" s="118">
        <f t="shared" si="6"/>
        <v>50</v>
      </c>
      <c r="H39" s="71"/>
      <c r="I39" s="104">
        <v>20</v>
      </c>
      <c r="J39" s="105"/>
      <c r="K39" s="118">
        <f t="shared" si="7"/>
        <v>20</v>
      </c>
      <c r="L39" s="71">
        <v>10</v>
      </c>
      <c r="M39" s="104">
        <v>15</v>
      </c>
      <c r="N39" s="105">
        <v>5</v>
      </c>
      <c r="O39" s="118">
        <f t="shared" si="8"/>
        <v>30</v>
      </c>
      <c r="P39" s="71">
        <v>10</v>
      </c>
      <c r="Q39" s="104">
        <v>10</v>
      </c>
      <c r="R39" s="105">
        <v>0</v>
      </c>
      <c r="S39" s="118">
        <f t="shared" si="9"/>
        <v>20</v>
      </c>
      <c r="T39" s="71"/>
      <c r="U39" s="104">
        <v>10</v>
      </c>
      <c r="V39" s="105">
        <v>15</v>
      </c>
      <c r="W39" s="118">
        <f t="shared" si="10"/>
        <v>25</v>
      </c>
      <c r="X39" s="71"/>
      <c r="Y39" s="104">
        <v>15</v>
      </c>
      <c r="Z39" s="105">
        <v>10</v>
      </c>
      <c r="AA39" s="118">
        <f t="shared" si="11"/>
        <v>25</v>
      </c>
      <c r="AB39" s="71">
        <v>0</v>
      </c>
      <c r="AC39" s="104">
        <v>10</v>
      </c>
      <c r="AD39" s="105">
        <v>0</v>
      </c>
      <c r="AE39" s="118">
        <f t="shared" si="12"/>
        <v>10</v>
      </c>
      <c r="AF39" s="71">
        <v>20</v>
      </c>
      <c r="AG39" s="104">
        <v>10</v>
      </c>
      <c r="AH39" s="105">
        <v>0</v>
      </c>
      <c r="AI39" s="118">
        <f t="shared" si="13"/>
        <v>30</v>
      </c>
      <c r="AJ39" s="71">
        <v>0</v>
      </c>
      <c r="AK39" s="104">
        <v>20</v>
      </c>
      <c r="AL39" s="105">
        <v>20</v>
      </c>
      <c r="AM39" s="118">
        <f t="shared" si="14"/>
        <v>40</v>
      </c>
      <c r="AN39" s="71"/>
      <c r="AO39" s="104">
        <v>20</v>
      </c>
      <c r="AP39" s="105"/>
      <c r="AQ39" s="118">
        <f t="shared" si="15"/>
        <v>20</v>
      </c>
      <c r="AR39" s="103">
        <f t="shared" si="16"/>
        <v>270</v>
      </c>
      <c r="AS39" s="65">
        <v>8</v>
      </c>
    </row>
    <row r="43" spans="4:12" ht="15">
      <c r="D43" s="10"/>
      <c r="E43" s="494" t="s">
        <v>83</v>
      </c>
      <c r="F43" s="495"/>
      <c r="G43" s="495"/>
      <c r="H43" s="495"/>
      <c r="I43" s="495"/>
      <c r="J43" s="495"/>
      <c r="K43" s="495"/>
      <c r="L43" s="495"/>
    </row>
    <row r="44" spans="4:12" ht="15">
      <c r="D44" s="20"/>
      <c r="E44" s="20"/>
      <c r="F44" s="20"/>
      <c r="G44" s="20"/>
      <c r="H44" s="51"/>
      <c r="I44" s="51"/>
      <c r="J44" s="51"/>
      <c r="K44" s="51"/>
      <c r="L44" s="51"/>
    </row>
    <row r="45" spans="4:12" ht="15">
      <c r="D45" s="47">
        <v>0</v>
      </c>
      <c r="E45" s="119" t="s">
        <v>84</v>
      </c>
      <c r="F45" s="120"/>
      <c r="G45" s="120"/>
      <c r="H45" s="120"/>
      <c r="I45" s="120"/>
      <c r="J45" s="51"/>
      <c r="K45" s="51"/>
      <c r="L45" s="51"/>
    </row>
  </sheetData>
  <sheetProtection/>
  <mergeCells count="42">
    <mergeCell ref="B29:J29"/>
    <mergeCell ref="B1:X1"/>
    <mergeCell ref="A3:A4"/>
    <mergeCell ref="B3:B4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X4"/>
    <mergeCell ref="O30:O31"/>
    <mergeCell ref="P30:R30"/>
    <mergeCell ref="S30:S31"/>
    <mergeCell ref="T30:V30"/>
    <mergeCell ref="A30:A31"/>
    <mergeCell ref="B30:B31"/>
    <mergeCell ref="C30:C31"/>
    <mergeCell ref="D30:F30"/>
    <mergeCell ref="G30:G31"/>
    <mergeCell ref="H30:J30"/>
    <mergeCell ref="AS30:AS31"/>
    <mergeCell ref="E43:L43"/>
    <mergeCell ref="AI30:AI31"/>
    <mergeCell ref="AJ30:AL30"/>
    <mergeCell ref="AM30:AM31"/>
    <mergeCell ref="AN30:AP30"/>
    <mergeCell ref="AQ30:AQ31"/>
    <mergeCell ref="AR30:AR31"/>
    <mergeCell ref="W30:W31"/>
    <mergeCell ref="X30:Z30"/>
    <mergeCell ref="AA30:AA31"/>
    <mergeCell ref="AB30:AD30"/>
    <mergeCell ref="AE30:AE31"/>
    <mergeCell ref="AF30:AH30"/>
    <mergeCell ref="K30:K31"/>
    <mergeCell ref="L30:N30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zoomScale="70" zoomScaleNormal="70" zoomScalePageLayoutView="0" workbookViewId="0" topLeftCell="A9">
      <selection activeCell="H33" sqref="H33"/>
    </sheetView>
  </sheetViews>
  <sheetFormatPr defaultColWidth="9.140625" defaultRowHeight="15"/>
  <cols>
    <col min="1" max="1" width="4.57421875" style="0" customWidth="1"/>
    <col min="2" max="2" width="24.28125" style="0" customWidth="1"/>
    <col min="3" max="3" width="31.00390625" style="0" customWidth="1"/>
    <col min="4" max="6" width="4.00390625" style="0" customWidth="1"/>
    <col min="7" max="7" width="5.00390625" style="0" customWidth="1"/>
    <col min="8" max="10" width="4.00390625" style="0" customWidth="1"/>
    <col min="11" max="11" width="5.00390625" style="0" customWidth="1"/>
    <col min="12" max="14" width="4.00390625" style="0" customWidth="1"/>
    <col min="15" max="15" width="5.00390625" style="0" customWidth="1"/>
    <col min="16" max="18" width="4.00390625" style="0" customWidth="1"/>
    <col min="19" max="19" width="5.00390625" style="0" customWidth="1"/>
    <col min="20" max="22" width="4.00390625" style="0" customWidth="1"/>
    <col min="23" max="23" width="5.00390625" style="0" customWidth="1"/>
    <col min="24" max="24" width="6.8515625" style="0" customWidth="1"/>
    <col min="25" max="26" width="4.00390625" style="0" customWidth="1"/>
    <col min="27" max="27" width="5.00390625" style="0" customWidth="1"/>
    <col min="28" max="30" width="4.00390625" style="0" customWidth="1"/>
    <col min="31" max="31" width="5.00390625" style="0" customWidth="1"/>
    <col min="32" max="34" width="4.00390625" style="0" customWidth="1"/>
    <col min="35" max="35" width="5.00390625" style="0" customWidth="1"/>
    <col min="36" max="38" width="4.00390625" style="0" customWidth="1"/>
    <col min="39" max="39" width="5.00390625" style="0" customWidth="1"/>
    <col min="40" max="42" width="4.00390625" style="0" customWidth="1"/>
    <col min="43" max="43" width="5.00390625" style="0" customWidth="1"/>
    <col min="44" max="44" width="6.57421875" style="0" customWidth="1"/>
    <col min="45" max="45" width="6.8515625" style="0" customWidth="1"/>
  </cols>
  <sheetData>
    <row r="1" spans="1:24" ht="28.5">
      <c r="A1" s="20"/>
      <c r="B1" s="507" t="s">
        <v>86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</row>
    <row r="2" spans="1:24" ht="21.75" thickBot="1">
      <c r="A2" s="20"/>
      <c r="B2" s="21" t="s">
        <v>60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">
      <c r="A3" s="505" t="s">
        <v>0</v>
      </c>
      <c r="B3" s="505" t="s">
        <v>61</v>
      </c>
      <c r="C3" s="505" t="s">
        <v>2</v>
      </c>
      <c r="D3" s="509" t="s">
        <v>62</v>
      </c>
      <c r="E3" s="510"/>
      <c r="F3" s="511"/>
      <c r="G3" s="496" t="s">
        <v>76</v>
      </c>
      <c r="H3" s="509" t="s">
        <v>63</v>
      </c>
      <c r="I3" s="510"/>
      <c r="J3" s="511"/>
      <c r="K3" s="496" t="s">
        <v>76</v>
      </c>
      <c r="L3" s="510" t="s">
        <v>64</v>
      </c>
      <c r="M3" s="510"/>
      <c r="N3" s="510"/>
      <c r="O3" s="496" t="s">
        <v>76</v>
      </c>
      <c r="P3" s="510" t="s">
        <v>65</v>
      </c>
      <c r="Q3" s="510"/>
      <c r="R3" s="510"/>
      <c r="S3" s="496" t="s">
        <v>76</v>
      </c>
      <c r="T3" s="510" t="s">
        <v>66</v>
      </c>
      <c r="U3" s="510"/>
      <c r="V3" s="510"/>
      <c r="W3" s="496" t="s">
        <v>76</v>
      </c>
      <c r="X3" s="505" t="s">
        <v>67</v>
      </c>
    </row>
    <row r="4" spans="1:24" ht="15.75" thickBot="1">
      <c r="A4" s="508"/>
      <c r="B4" s="508"/>
      <c r="C4" s="508"/>
      <c r="D4" s="66" t="s">
        <v>77</v>
      </c>
      <c r="E4" s="67" t="s">
        <v>78</v>
      </c>
      <c r="F4" s="68" t="s">
        <v>79</v>
      </c>
      <c r="G4" s="512"/>
      <c r="H4" s="66" t="s">
        <v>77</v>
      </c>
      <c r="I4" s="67" t="s">
        <v>78</v>
      </c>
      <c r="J4" s="68" t="s">
        <v>79</v>
      </c>
      <c r="K4" s="512"/>
      <c r="L4" s="69" t="s">
        <v>77</v>
      </c>
      <c r="M4" s="67" t="s">
        <v>78</v>
      </c>
      <c r="N4" s="70" t="s">
        <v>79</v>
      </c>
      <c r="O4" s="512"/>
      <c r="P4" s="69" t="s">
        <v>77</v>
      </c>
      <c r="Q4" s="67" t="s">
        <v>78</v>
      </c>
      <c r="R4" s="70" t="s">
        <v>79</v>
      </c>
      <c r="S4" s="512"/>
      <c r="T4" s="69" t="s">
        <v>77</v>
      </c>
      <c r="U4" s="67" t="s">
        <v>78</v>
      </c>
      <c r="V4" s="70" t="s">
        <v>79</v>
      </c>
      <c r="W4" s="512"/>
      <c r="X4" s="508"/>
    </row>
    <row r="5" spans="1:24" ht="15.75" thickBot="1">
      <c r="A5" s="263">
        <v>1</v>
      </c>
      <c r="B5" s="264" t="s">
        <v>45</v>
      </c>
      <c r="C5" s="264" t="s">
        <v>56</v>
      </c>
      <c r="D5" s="265"/>
      <c r="E5" s="266">
        <v>15</v>
      </c>
      <c r="F5" s="267">
        <v>15</v>
      </c>
      <c r="G5" s="268">
        <f aca="true" t="shared" si="0" ref="G5:G20">SUM(D5:F5)</f>
        <v>30</v>
      </c>
      <c r="H5" s="265">
        <v>0</v>
      </c>
      <c r="I5" s="266">
        <v>15</v>
      </c>
      <c r="J5" s="267">
        <v>10</v>
      </c>
      <c r="K5" s="268">
        <f aca="true" t="shared" si="1" ref="K5:K20">SUM(H5:J5)</f>
        <v>25</v>
      </c>
      <c r="L5" s="265">
        <v>15</v>
      </c>
      <c r="M5" s="266">
        <v>15</v>
      </c>
      <c r="N5" s="267">
        <v>15</v>
      </c>
      <c r="O5" s="268">
        <f aca="true" t="shared" si="2" ref="O5:O20">SUM(L5:N5)</f>
        <v>45</v>
      </c>
      <c r="P5" s="265">
        <v>20</v>
      </c>
      <c r="Q5" s="266">
        <v>15</v>
      </c>
      <c r="R5" s="267">
        <v>20</v>
      </c>
      <c r="S5" s="268">
        <f aca="true" t="shared" si="3" ref="S5:S20">SUM(P5:R5)</f>
        <v>55</v>
      </c>
      <c r="T5" s="265">
        <v>15</v>
      </c>
      <c r="U5" s="266">
        <v>20</v>
      </c>
      <c r="V5" s="267">
        <v>10</v>
      </c>
      <c r="W5" s="268">
        <f aca="true" t="shared" si="4" ref="W5:W20">SUM(T5:V5)</f>
        <v>45</v>
      </c>
      <c r="X5" s="263">
        <f aca="true" t="shared" si="5" ref="X5:X20">SUM(G5,K5,O5,S5,W5)</f>
        <v>200</v>
      </c>
    </row>
    <row r="6" spans="1:24" ht="15.75" thickBot="1">
      <c r="A6" s="269">
        <v>2</v>
      </c>
      <c r="B6" s="270" t="s">
        <v>33</v>
      </c>
      <c r="C6" s="281" t="s">
        <v>51</v>
      </c>
      <c r="D6" s="271">
        <v>10</v>
      </c>
      <c r="E6" s="272">
        <v>20</v>
      </c>
      <c r="F6" s="273">
        <v>0</v>
      </c>
      <c r="G6" s="263">
        <f t="shared" si="0"/>
        <v>30</v>
      </c>
      <c r="H6" s="271">
        <v>10</v>
      </c>
      <c r="I6" s="272">
        <v>10</v>
      </c>
      <c r="J6" s="273">
        <v>15</v>
      </c>
      <c r="K6" s="263">
        <f t="shared" si="1"/>
        <v>35</v>
      </c>
      <c r="L6" s="271">
        <v>20</v>
      </c>
      <c r="M6" s="272">
        <v>15</v>
      </c>
      <c r="N6" s="273">
        <v>10</v>
      </c>
      <c r="O6" s="263">
        <f t="shared" si="2"/>
        <v>45</v>
      </c>
      <c r="P6" s="271">
        <v>5</v>
      </c>
      <c r="Q6" s="272">
        <v>20</v>
      </c>
      <c r="R6" s="273"/>
      <c r="S6" s="263">
        <f t="shared" si="3"/>
        <v>25</v>
      </c>
      <c r="T6" s="271">
        <v>20</v>
      </c>
      <c r="U6" s="272">
        <v>15</v>
      </c>
      <c r="V6" s="273">
        <v>10</v>
      </c>
      <c r="W6" s="274">
        <f t="shared" si="4"/>
        <v>45</v>
      </c>
      <c r="X6" s="263">
        <f t="shared" si="5"/>
        <v>180</v>
      </c>
    </row>
    <row r="7" spans="1:24" ht="15.75" thickBot="1">
      <c r="A7" s="269">
        <v>3</v>
      </c>
      <c r="B7" s="270" t="s">
        <v>40</v>
      </c>
      <c r="C7" s="270" t="s">
        <v>111</v>
      </c>
      <c r="D7" s="271">
        <v>5</v>
      </c>
      <c r="E7" s="272">
        <v>15</v>
      </c>
      <c r="F7" s="273">
        <v>10</v>
      </c>
      <c r="G7" s="263">
        <f t="shared" si="0"/>
        <v>30</v>
      </c>
      <c r="H7" s="271">
        <v>5</v>
      </c>
      <c r="I7" s="272">
        <v>0</v>
      </c>
      <c r="J7" s="273">
        <v>20</v>
      </c>
      <c r="K7" s="263">
        <f t="shared" si="1"/>
        <v>25</v>
      </c>
      <c r="L7" s="271">
        <v>10</v>
      </c>
      <c r="M7" s="272">
        <v>20</v>
      </c>
      <c r="N7" s="273">
        <v>15</v>
      </c>
      <c r="O7" s="263">
        <f t="shared" si="2"/>
        <v>45</v>
      </c>
      <c r="P7" s="271">
        <v>10</v>
      </c>
      <c r="Q7" s="272">
        <v>20</v>
      </c>
      <c r="R7" s="273">
        <v>5</v>
      </c>
      <c r="S7" s="263">
        <f t="shared" si="3"/>
        <v>35</v>
      </c>
      <c r="T7" s="271">
        <v>20</v>
      </c>
      <c r="U7" s="272">
        <v>0</v>
      </c>
      <c r="V7" s="273">
        <v>20</v>
      </c>
      <c r="W7" s="274">
        <f t="shared" si="4"/>
        <v>40</v>
      </c>
      <c r="X7" s="263">
        <f t="shared" si="5"/>
        <v>175</v>
      </c>
    </row>
    <row r="8" spans="1:24" ht="15.75" thickBot="1">
      <c r="A8" s="275">
        <v>4</v>
      </c>
      <c r="B8" s="301" t="s">
        <v>39</v>
      </c>
      <c r="C8" s="301" t="s">
        <v>51</v>
      </c>
      <c r="D8" s="277">
        <v>20</v>
      </c>
      <c r="E8" s="278">
        <v>20</v>
      </c>
      <c r="F8" s="279">
        <v>20</v>
      </c>
      <c r="G8" s="274">
        <f t="shared" si="0"/>
        <v>60</v>
      </c>
      <c r="H8" s="277">
        <v>10</v>
      </c>
      <c r="I8" s="278">
        <v>15</v>
      </c>
      <c r="J8" s="279">
        <v>0</v>
      </c>
      <c r="K8" s="274">
        <f t="shared" si="1"/>
        <v>25</v>
      </c>
      <c r="L8" s="277">
        <v>10</v>
      </c>
      <c r="M8" s="278">
        <v>5</v>
      </c>
      <c r="N8" s="279">
        <v>0</v>
      </c>
      <c r="O8" s="274">
        <f t="shared" si="2"/>
        <v>15</v>
      </c>
      <c r="P8" s="277">
        <v>20</v>
      </c>
      <c r="Q8" s="278">
        <v>15</v>
      </c>
      <c r="R8" s="279">
        <v>5</v>
      </c>
      <c r="S8" s="274">
        <f t="shared" si="3"/>
        <v>40</v>
      </c>
      <c r="T8" s="277">
        <v>5</v>
      </c>
      <c r="U8" s="278">
        <v>20</v>
      </c>
      <c r="V8" s="279">
        <v>0</v>
      </c>
      <c r="W8" s="274">
        <f t="shared" si="4"/>
        <v>25</v>
      </c>
      <c r="X8" s="274">
        <f t="shared" si="5"/>
        <v>165</v>
      </c>
    </row>
    <row r="9" spans="1:24" ht="15.75" thickBot="1">
      <c r="A9" s="280">
        <v>5</v>
      </c>
      <c r="B9" s="281" t="s">
        <v>29</v>
      </c>
      <c r="C9" s="281" t="s">
        <v>56</v>
      </c>
      <c r="D9" s="282">
        <v>20</v>
      </c>
      <c r="E9" s="283">
        <v>5</v>
      </c>
      <c r="F9" s="284">
        <v>0</v>
      </c>
      <c r="G9" s="285">
        <f t="shared" si="0"/>
        <v>25</v>
      </c>
      <c r="H9" s="282">
        <v>15</v>
      </c>
      <c r="I9" s="283">
        <v>20</v>
      </c>
      <c r="J9" s="284">
        <v>0</v>
      </c>
      <c r="K9" s="285">
        <f t="shared" si="1"/>
        <v>35</v>
      </c>
      <c r="L9" s="282">
        <v>5</v>
      </c>
      <c r="M9" s="283">
        <v>15</v>
      </c>
      <c r="N9" s="284">
        <v>5</v>
      </c>
      <c r="O9" s="285">
        <f t="shared" si="2"/>
        <v>25</v>
      </c>
      <c r="P9" s="282">
        <v>10</v>
      </c>
      <c r="Q9" s="283">
        <v>5</v>
      </c>
      <c r="R9" s="284">
        <v>15</v>
      </c>
      <c r="S9" s="285">
        <f t="shared" si="3"/>
        <v>30</v>
      </c>
      <c r="T9" s="282">
        <v>15</v>
      </c>
      <c r="U9" s="283">
        <v>0</v>
      </c>
      <c r="V9" s="284"/>
      <c r="W9" s="285">
        <f t="shared" si="4"/>
        <v>15</v>
      </c>
      <c r="X9" s="285">
        <f t="shared" si="5"/>
        <v>130</v>
      </c>
    </row>
    <row r="10" spans="1:24" ht="15.75" thickBot="1">
      <c r="A10" s="269">
        <v>6</v>
      </c>
      <c r="B10" s="270" t="s">
        <v>16</v>
      </c>
      <c r="C10" s="270" t="s">
        <v>111</v>
      </c>
      <c r="D10" s="271"/>
      <c r="E10" s="272">
        <v>15</v>
      </c>
      <c r="F10" s="273"/>
      <c r="G10" s="263">
        <f t="shared" si="0"/>
        <v>15</v>
      </c>
      <c r="H10" s="271">
        <v>5</v>
      </c>
      <c r="I10" s="272">
        <v>15</v>
      </c>
      <c r="J10" s="273">
        <v>20</v>
      </c>
      <c r="K10" s="263">
        <f t="shared" si="1"/>
        <v>40</v>
      </c>
      <c r="L10" s="271">
        <v>0</v>
      </c>
      <c r="M10" s="272">
        <v>15</v>
      </c>
      <c r="N10" s="273">
        <v>0</v>
      </c>
      <c r="O10" s="263">
        <f t="shared" si="2"/>
        <v>15</v>
      </c>
      <c r="P10" s="271">
        <v>15</v>
      </c>
      <c r="Q10" s="272">
        <v>20</v>
      </c>
      <c r="R10" s="273">
        <v>10</v>
      </c>
      <c r="S10" s="263">
        <f t="shared" si="3"/>
        <v>45</v>
      </c>
      <c r="T10" s="271">
        <v>0</v>
      </c>
      <c r="U10" s="272">
        <v>5</v>
      </c>
      <c r="V10" s="273">
        <v>0</v>
      </c>
      <c r="W10" s="274">
        <f t="shared" si="4"/>
        <v>5</v>
      </c>
      <c r="X10" s="263">
        <f t="shared" si="5"/>
        <v>120</v>
      </c>
    </row>
    <row r="11" spans="1:24" ht="15.75" thickBot="1">
      <c r="A11" s="286">
        <v>7</v>
      </c>
      <c r="B11" s="303" t="s">
        <v>15</v>
      </c>
      <c r="C11" s="287" t="s">
        <v>111</v>
      </c>
      <c r="D11" s="288">
        <v>20</v>
      </c>
      <c r="E11" s="289">
        <v>20</v>
      </c>
      <c r="F11" s="290">
        <v>0</v>
      </c>
      <c r="G11" s="291">
        <f t="shared" si="0"/>
        <v>40</v>
      </c>
      <c r="H11" s="288">
        <v>0</v>
      </c>
      <c r="I11" s="289"/>
      <c r="J11" s="290"/>
      <c r="K11" s="291">
        <f t="shared" si="1"/>
        <v>0</v>
      </c>
      <c r="L11" s="288"/>
      <c r="M11" s="289"/>
      <c r="N11" s="290"/>
      <c r="O11" s="291">
        <f t="shared" si="2"/>
        <v>0</v>
      </c>
      <c r="P11" s="288">
        <v>5</v>
      </c>
      <c r="Q11" s="289">
        <v>5</v>
      </c>
      <c r="R11" s="290">
        <v>20</v>
      </c>
      <c r="S11" s="291">
        <f t="shared" si="3"/>
        <v>30</v>
      </c>
      <c r="T11" s="288">
        <v>20</v>
      </c>
      <c r="U11" s="289">
        <v>15</v>
      </c>
      <c r="V11" s="290">
        <v>10</v>
      </c>
      <c r="W11" s="291">
        <f t="shared" si="4"/>
        <v>45</v>
      </c>
      <c r="X11" s="291">
        <f t="shared" si="5"/>
        <v>115</v>
      </c>
    </row>
    <row r="12" spans="1:24" ht="15.75" thickBot="1">
      <c r="A12" s="288">
        <v>8</v>
      </c>
      <c r="B12" s="287" t="s">
        <v>17</v>
      </c>
      <c r="C12" s="287" t="s">
        <v>111</v>
      </c>
      <c r="D12" s="288">
        <v>20</v>
      </c>
      <c r="E12" s="289">
        <v>15</v>
      </c>
      <c r="F12" s="290"/>
      <c r="G12" s="291">
        <f t="shared" si="0"/>
        <v>35</v>
      </c>
      <c r="H12" s="288">
        <v>20</v>
      </c>
      <c r="I12" s="289">
        <v>5</v>
      </c>
      <c r="J12" s="290">
        <v>10</v>
      </c>
      <c r="K12" s="291">
        <f t="shared" si="1"/>
        <v>35</v>
      </c>
      <c r="L12" s="288">
        <v>10</v>
      </c>
      <c r="M12" s="289">
        <v>5</v>
      </c>
      <c r="N12" s="290">
        <v>0</v>
      </c>
      <c r="O12" s="291">
        <f t="shared" si="2"/>
        <v>15</v>
      </c>
      <c r="P12" s="288">
        <v>10</v>
      </c>
      <c r="Q12" s="289">
        <v>5</v>
      </c>
      <c r="R12" s="290">
        <v>0</v>
      </c>
      <c r="S12" s="291">
        <f t="shared" si="3"/>
        <v>15</v>
      </c>
      <c r="T12" s="288">
        <v>15</v>
      </c>
      <c r="U12" s="289"/>
      <c r="V12" s="290"/>
      <c r="W12" s="291">
        <f t="shared" si="4"/>
        <v>15</v>
      </c>
      <c r="X12" s="291">
        <f t="shared" si="5"/>
        <v>115</v>
      </c>
    </row>
    <row r="13" spans="1:24" ht="15.75" thickBot="1">
      <c r="A13" s="215">
        <v>9</v>
      </c>
      <c r="B13" s="335" t="s">
        <v>47</v>
      </c>
      <c r="C13" s="262" t="s">
        <v>51</v>
      </c>
      <c r="D13" s="215">
        <v>0</v>
      </c>
      <c r="E13" s="222">
        <v>5</v>
      </c>
      <c r="F13" s="223"/>
      <c r="G13" s="92">
        <f t="shared" si="0"/>
        <v>5</v>
      </c>
      <c r="H13" s="215">
        <v>0</v>
      </c>
      <c r="I13" s="222">
        <v>0</v>
      </c>
      <c r="J13" s="223"/>
      <c r="K13" s="92">
        <f t="shared" si="1"/>
        <v>0</v>
      </c>
      <c r="L13" s="215">
        <v>20</v>
      </c>
      <c r="M13" s="222">
        <v>15</v>
      </c>
      <c r="N13" s="223">
        <v>20</v>
      </c>
      <c r="O13" s="92">
        <f t="shared" si="2"/>
        <v>55</v>
      </c>
      <c r="P13" s="215">
        <v>20</v>
      </c>
      <c r="Q13" s="222">
        <v>5</v>
      </c>
      <c r="R13" s="223">
        <v>0</v>
      </c>
      <c r="S13" s="92">
        <f t="shared" si="3"/>
        <v>25</v>
      </c>
      <c r="T13" s="215"/>
      <c r="U13" s="222">
        <v>20</v>
      </c>
      <c r="V13" s="223">
        <v>0</v>
      </c>
      <c r="W13" s="92">
        <f t="shared" si="4"/>
        <v>20</v>
      </c>
      <c r="X13" s="92">
        <f t="shared" si="5"/>
        <v>105</v>
      </c>
    </row>
    <row r="14" spans="1:24" ht="15.75" thickBot="1">
      <c r="A14" s="100">
        <v>10</v>
      </c>
      <c r="B14" s="79" t="s">
        <v>36</v>
      </c>
      <c r="C14" s="79" t="s">
        <v>56</v>
      </c>
      <c r="D14" s="78">
        <v>10</v>
      </c>
      <c r="E14" s="80">
        <v>15</v>
      </c>
      <c r="F14" s="81">
        <v>0</v>
      </c>
      <c r="G14" s="76">
        <f t="shared" si="0"/>
        <v>25</v>
      </c>
      <c r="H14" s="78">
        <v>10</v>
      </c>
      <c r="I14" s="80">
        <v>0</v>
      </c>
      <c r="J14" s="81"/>
      <c r="K14" s="76">
        <f t="shared" si="1"/>
        <v>10</v>
      </c>
      <c r="L14" s="78">
        <v>15</v>
      </c>
      <c r="M14" s="80">
        <v>0</v>
      </c>
      <c r="N14" s="81"/>
      <c r="O14" s="76">
        <f t="shared" si="2"/>
        <v>15</v>
      </c>
      <c r="P14" s="78">
        <v>5</v>
      </c>
      <c r="Q14" s="80">
        <v>15</v>
      </c>
      <c r="R14" s="81"/>
      <c r="S14" s="76">
        <f t="shared" si="3"/>
        <v>20</v>
      </c>
      <c r="T14" s="78">
        <v>10</v>
      </c>
      <c r="U14" s="80">
        <v>5</v>
      </c>
      <c r="V14" s="81">
        <v>15</v>
      </c>
      <c r="W14" s="77">
        <f t="shared" si="4"/>
        <v>30</v>
      </c>
      <c r="X14" s="76">
        <f t="shared" si="5"/>
        <v>100</v>
      </c>
    </row>
    <row r="15" spans="1:24" ht="15.75" thickBot="1">
      <c r="A15" s="78">
        <v>11</v>
      </c>
      <c r="B15" s="102" t="s">
        <v>22</v>
      </c>
      <c r="C15" s="102" t="s">
        <v>52</v>
      </c>
      <c r="D15" s="83"/>
      <c r="E15" s="90">
        <v>15</v>
      </c>
      <c r="F15" s="91"/>
      <c r="G15" s="89">
        <f t="shared" si="0"/>
        <v>15</v>
      </c>
      <c r="H15" s="83">
        <v>0</v>
      </c>
      <c r="I15" s="90">
        <v>20</v>
      </c>
      <c r="J15" s="91">
        <v>0</v>
      </c>
      <c r="K15" s="89">
        <f t="shared" si="1"/>
        <v>20</v>
      </c>
      <c r="L15" s="83">
        <v>0</v>
      </c>
      <c r="M15" s="90">
        <v>20</v>
      </c>
      <c r="N15" s="91"/>
      <c r="O15" s="89">
        <f t="shared" si="2"/>
        <v>20</v>
      </c>
      <c r="P15" s="83">
        <v>0</v>
      </c>
      <c r="Q15" s="90">
        <v>20</v>
      </c>
      <c r="R15" s="91"/>
      <c r="S15" s="89">
        <f t="shared" si="3"/>
        <v>20</v>
      </c>
      <c r="T15" s="83">
        <v>0</v>
      </c>
      <c r="U15" s="90">
        <v>10</v>
      </c>
      <c r="V15" s="91"/>
      <c r="W15" s="92">
        <f t="shared" si="4"/>
        <v>10</v>
      </c>
      <c r="X15" s="89">
        <f t="shared" si="5"/>
        <v>85</v>
      </c>
    </row>
    <row r="16" spans="1:24" ht="15.75" thickBot="1">
      <c r="A16" s="71">
        <v>12</v>
      </c>
      <c r="B16" s="93" t="s">
        <v>24</v>
      </c>
      <c r="C16" s="227" t="s">
        <v>51</v>
      </c>
      <c r="D16" s="72">
        <v>20</v>
      </c>
      <c r="E16" s="73">
        <v>0</v>
      </c>
      <c r="F16" s="74">
        <v>0</v>
      </c>
      <c r="G16" s="75">
        <f t="shared" si="0"/>
        <v>20</v>
      </c>
      <c r="H16" s="72">
        <v>10</v>
      </c>
      <c r="I16" s="73">
        <v>0</v>
      </c>
      <c r="J16" s="74"/>
      <c r="K16" s="75">
        <f t="shared" si="1"/>
        <v>10</v>
      </c>
      <c r="L16" s="72">
        <v>5</v>
      </c>
      <c r="M16" s="73">
        <v>15</v>
      </c>
      <c r="N16" s="74"/>
      <c r="O16" s="75">
        <f t="shared" si="2"/>
        <v>20</v>
      </c>
      <c r="P16" s="72">
        <v>5</v>
      </c>
      <c r="Q16" s="73">
        <v>0</v>
      </c>
      <c r="R16" s="74">
        <v>0</v>
      </c>
      <c r="S16" s="75">
        <f t="shared" si="3"/>
        <v>5</v>
      </c>
      <c r="T16" s="72">
        <v>0</v>
      </c>
      <c r="U16" s="73">
        <v>5</v>
      </c>
      <c r="V16" s="74">
        <v>0</v>
      </c>
      <c r="W16" s="75">
        <f t="shared" si="4"/>
        <v>5</v>
      </c>
      <c r="X16" s="75">
        <f t="shared" si="5"/>
        <v>60</v>
      </c>
    </row>
    <row r="17" spans="1:24" ht="15.75" thickBot="1">
      <c r="A17" s="220">
        <v>13</v>
      </c>
      <c r="B17" s="221" t="s">
        <v>41</v>
      </c>
      <c r="C17" s="332" t="s">
        <v>51</v>
      </c>
      <c r="D17" s="215">
        <v>10</v>
      </c>
      <c r="E17" s="222"/>
      <c r="F17" s="223">
        <v>5</v>
      </c>
      <c r="G17" s="89">
        <f t="shared" si="0"/>
        <v>15</v>
      </c>
      <c r="H17" s="96">
        <v>15</v>
      </c>
      <c r="I17" s="97">
        <v>0</v>
      </c>
      <c r="J17" s="98">
        <v>0</v>
      </c>
      <c r="K17" s="89">
        <f t="shared" si="1"/>
        <v>15</v>
      </c>
      <c r="L17" s="96">
        <v>5</v>
      </c>
      <c r="M17" s="97">
        <v>0</v>
      </c>
      <c r="N17" s="98">
        <v>0</v>
      </c>
      <c r="O17" s="89">
        <f t="shared" si="2"/>
        <v>5</v>
      </c>
      <c r="P17" s="96">
        <v>0</v>
      </c>
      <c r="Q17" s="97">
        <v>0</v>
      </c>
      <c r="R17" s="98"/>
      <c r="S17" s="89">
        <f t="shared" si="3"/>
        <v>0</v>
      </c>
      <c r="T17" s="96">
        <v>5</v>
      </c>
      <c r="U17" s="97"/>
      <c r="V17" s="98"/>
      <c r="W17" s="92">
        <f t="shared" si="4"/>
        <v>5</v>
      </c>
      <c r="X17" s="89">
        <f t="shared" si="5"/>
        <v>40</v>
      </c>
    </row>
    <row r="18" spans="1:24" ht="15.75" thickBot="1">
      <c r="A18" s="83">
        <v>14</v>
      </c>
      <c r="B18" s="182" t="s">
        <v>31</v>
      </c>
      <c r="C18" s="102" t="s">
        <v>51</v>
      </c>
      <c r="D18" s="83"/>
      <c r="E18" s="90">
        <v>10</v>
      </c>
      <c r="F18" s="91"/>
      <c r="G18" s="89">
        <f t="shared" si="0"/>
        <v>10</v>
      </c>
      <c r="H18" s="83">
        <v>0</v>
      </c>
      <c r="I18" s="90">
        <v>10</v>
      </c>
      <c r="J18" s="91"/>
      <c r="K18" s="89">
        <f t="shared" si="1"/>
        <v>10</v>
      </c>
      <c r="L18" s="83"/>
      <c r="M18" s="90"/>
      <c r="N18" s="91"/>
      <c r="O18" s="89">
        <f t="shared" si="2"/>
        <v>0</v>
      </c>
      <c r="P18" s="83"/>
      <c r="Q18" s="90"/>
      <c r="R18" s="91"/>
      <c r="S18" s="89">
        <f t="shared" si="3"/>
        <v>0</v>
      </c>
      <c r="T18" s="83"/>
      <c r="U18" s="90">
        <v>15</v>
      </c>
      <c r="V18" s="91"/>
      <c r="W18" s="92">
        <f t="shared" si="4"/>
        <v>15</v>
      </c>
      <c r="X18" s="89">
        <f t="shared" si="5"/>
        <v>35</v>
      </c>
    </row>
    <row r="19" spans="1:24" ht="15.75" thickBot="1">
      <c r="A19" s="109">
        <v>15</v>
      </c>
      <c r="B19" s="84" t="s">
        <v>48</v>
      </c>
      <c r="C19" s="112" t="s">
        <v>51</v>
      </c>
      <c r="D19" s="109">
        <v>0</v>
      </c>
      <c r="E19" s="110">
        <v>15</v>
      </c>
      <c r="F19" s="111"/>
      <c r="G19" s="75">
        <f t="shared" si="0"/>
        <v>15</v>
      </c>
      <c r="H19" s="109">
        <v>0</v>
      </c>
      <c r="I19" s="110"/>
      <c r="J19" s="111">
        <v>5</v>
      </c>
      <c r="K19" s="75">
        <f t="shared" si="1"/>
        <v>5</v>
      </c>
      <c r="L19" s="109"/>
      <c r="M19" s="110"/>
      <c r="N19" s="111"/>
      <c r="O19" s="75">
        <f t="shared" si="2"/>
        <v>0</v>
      </c>
      <c r="P19" s="109">
        <v>5</v>
      </c>
      <c r="Q19" s="110">
        <v>10</v>
      </c>
      <c r="R19" s="111">
        <v>0</v>
      </c>
      <c r="S19" s="75">
        <f t="shared" si="3"/>
        <v>15</v>
      </c>
      <c r="T19" s="109">
        <v>0</v>
      </c>
      <c r="U19" s="110">
        <v>0</v>
      </c>
      <c r="V19" s="111">
        <v>0</v>
      </c>
      <c r="W19" s="75">
        <f t="shared" si="4"/>
        <v>0</v>
      </c>
      <c r="X19" s="75">
        <f t="shared" si="5"/>
        <v>35</v>
      </c>
    </row>
    <row r="20" spans="1:24" ht="15.75" thickBot="1">
      <c r="A20" s="72">
        <v>16</v>
      </c>
      <c r="B20" s="214" t="s">
        <v>27</v>
      </c>
      <c r="C20" s="214" t="s">
        <v>54</v>
      </c>
      <c r="D20" s="71"/>
      <c r="E20" s="104">
        <v>5</v>
      </c>
      <c r="F20" s="105"/>
      <c r="G20" s="92">
        <f t="shared" si="0"/>
        <v>5</v>
      </c>
      <c r="H20" s="71">
        <v>10</v>
      </c>
      <c r="I20" s="104">
        <v>5</v>
      </c>
      <c r="J20" s="105">
        <v>15</v>
      </c>
      <c r="K20" s="92">
        <f t="shared" si="1"/>
        <v>30</v>
      </c>
      <c r="L20" s="71"/>
      <c r="M20" s="104"/>
      <c r="N20" s="105"/>
      <c r="O20" s="92">
        <f t="shared" si="2"/>
        <v>0</v>
      </c>
      <c r="P20" s="71"/>
      <c r="Q20" s="104"/>
      <c r="R20" s="105"/>
      <c r="S20" s="92">
        <f t="shared" si="3"/>
        <v>0</v>
      </c>
      <c r="T20" s="71"/>
      <c r="U20" s="104"/>
      <c r="V20" s="105"/>
      <c r="W20" s="92">
        <f t="shared" si="4"/>
        <v>0</v>
      </c>
      <c r="X20" s="92">
        <f t="shared" si="5"/>
        <v>35</v>
      </c>
    </row>
    <row r="21" spans="1:24" ht="15.75" thickBot="1">
      <c r="A21" s="207">
        <v>17</v>
      </c>
      <c r="B21" s="210"/>
      <c r="C21" s="211"/>
      <c r="D21" s="205"/>
      <c r="E21" s="212"/>
      <c r="F21" s="213"/>
      <c r="G21" s="76">
        <f>SUM(D21:F21)</f>
        <v>0</v>
      </c>
      <c r="H21" s="205"/>
      <c r="I21" s="212"/>
      <c r="J21" s="213"/>
      <c r="K21" s="76">
        <f>SUM(H21:J21)</f>
        <v>0</v>
      </c>
      <c r="L21" s="205"/>
      <c r="M21" s="212"/>
      <c r="N21" s="213"/>
      <c r="O21" s="76">
        <f>SUM(L21:N21)</f>
        <v>0</v>
      </c>
      <c r="P21" s="205"/>
      <c r="Q21" s="212"/>
      <c r="R21" s="213"/>
      <c r="S21" s="76">
        <f>SUM(P21:R21)</f>
        <v>0</v>
      </c>
      <c r="T21" s="205"/>
      <c r="U21" s="212"/>
      <c r="V21" s="213"/>
      <c r="W21" s="77">
        <f>SUM(T21:V21)</f>
        <v>0</v>
      </c>
      <c r="X21" s="76">
        <f>SUM(G21,K21,O21,S21,W21)</f>
        <v>0</v>
      </c>
    </row>
    <row r="22" spans="1:24" ht="15.75" thickBot="1">
      <c r="A22" s="72">
        <v>18</v>
      </c>
      <c r="B22" s="93"/>
      <c r="C22" s="94"/>
      <c r="D22" s="72"/>
      <c r="E22" s="73"/>
      <c r="F22" s="74"/>
      <c r="G22" s="75">
        <f>SUM(D22:F22)</f>
        <v>0</v>
      </c>
      <c r="H22" s="72"/>
      <c r="I22" s="73"/>
      <c r="J22" s="74"/>
      <c r="K22" s="75">
        <f>SUM(H22:J22)</f>
        <v>0</v>
      </c>
      <c r="L22" s="72"/>
      <c r="M22" s="73"/>
      <c r="N22" s="74"/>
      <c r="O22" s="75">
        <f>SUM(L22:N22)</f>
        <v>0</v>
      </c>
      <c r="P22" s="72"/>
      <c r="Q22" s="73"/>
      <c r="R22" s="74"/>
      <c r="S22" s="75">
        <f>SUM(P22:R22)</f>
        <v>0</v>
      </c>
      <c r="T22" s="72"/>
      <c r="U22" s="73"/>
      <c r="V22" s="74"/>
      <c r="W22" s="75">
        <f>SUM(T22:V22)</f>
        <v>0</v>
      </c>
      <c r="X22" s="75">
        <f>SUM(G22,K22,O22,S22,W22)</f>
        <v>0</v>
      </c>
    </row>
    <row r="25" spans="1:44" ht="21.75" thickBot="1">
      <c r="A25" s="20"/>
      <c r="B25" s="483" t="s">
        <v>92</v>
      </c>
      <c r="C25" s="483"/>
      <c r="D25" s="483"/>
      <c r="E25" s="483"/>
      <c r="F25" s="483"/>
      <c r="G25" s="483"/>
      <c r="H25" s="483"/>
      <c r="I25" s="483"/>
      <c r="J25" s="483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</row>
    <row r="26" spans="1:45" ht="15">
      <c r="A26" s="501" t="s">
        <v>0</v>
      </c>
      <c r="B26" s="513" t="s">
        <v>61</v>
      </c>
      <c r="C26" s="477" t="s">
        <v>2</v>
      </c>
      <c r="D26" s="498" t="s">
        <v>62</v>
      </c>
      <c r="E26" s="499"/>
      <c r="F26" s="500"/>
      <c r="G26" s="496" t="s">
        <v>76</v>
      </c>
      <c r="H26" s="498" t="s">
        <v>63</v>
      </c>
      <c r="I26" s="499"/>
      <c r="J26" s="500"/>
      <c r="K26" s="496" t="s">
        <v>76</v>
      </c>
      <c r="L26" s="498" t="s">
        <v>64</v>
      </c>
      <c r="M26" s="499"/>
      <c r="N26" s="500"/>
      <c r="O26" s="496" t="s">
        <v>76</v>
      </c>
      <c r="P26" s="498" t="s">
        <v>65</v>
      </c>
      <c r="Q26" s="499"/>
      <c r="R26" s="500"/>
      <c r="S26" s="496" t="s">
        <v>76</v>
      </c>
      <c r="T26" s="498" t="s">
        <v>66</v>
      </c>
      <c r="U26" s="499"/>
      <c r="V26" s="500"/>
      <c r="W26" s="496" t="s">
        <v>76</v>
      </c>
      <c r="X26" s="498" t="s">
        <v>69</v>
      </c>
      <c r="Y26" s="499"/>
      <c r="Z26" s="500"/>
      <c r="AA26" s="496" t="s">
        <v>76</v>
      </c>
      <c r="AB26" s="498" t="s">
        <v>70</v>
      </c>
      <c r="AC26" s="499"/>
      <c r="AD26" s="500"/>
      <c r="AE26" s="496" t="s">
        <v>76</v>
      </c>
      <c r="AF26" s="498" t="s">
        <v>71</v>
      </c>
      <c r="AG26" s="499"/>
      <c r="AH26" s="500"/>
      <c r="AI26" s="496" t="s">
        <v>76</v>
      </c>
      <c r="AJ26" s="498" t="s">
        <v>72</v>
      </c>
      <c r="AK26" s="499"/>
      <c r="AL26" s="500"/>
      <c r="AM26" s="496" t="s">
        <v>76</v>
      </c>
      <c r="AN26" s="498" t="s">
        <v>73</v>
      </c>
      <c r="AO26" s="499"/>
      <c r="AP26" s="500"/>
      <c r="AQ26" s="496" t="s">
        <v>76</v>
      </c>
      <c r="AR26" s="501" t="s">
        <v>67</v>
      </c>
      <c r="AS26" s="477" t="s">
        <v>74</v>
      </c>
    </row>
    <row r="27" spans="1:45" ht="15.75" thickBot="1">
      <c r="A27" s="502"/>
      <c r="B27" s="514"/>
      <c r="C27" s="515"/>
      <c r="D27" s="113" t="s">
        <v>80</v>
      </c>
      <c r="E27" s="114" t="s">
        <v>81</v>
      </c>
      <c r="F27" s="115" t="s">
        <v>82</v>
      </c>
      <c r="G27" s="497"/>
      <c r="H27" s="113" t="s">
        <v>80</v>
      </c>
      <c r="I27" s="114" t="s">
        <v>81</v>
      </c>
      <c r="J27" s="115" t="s">
        <v>82</v>
      </c>
      <c r="K27" s="497"/>
      <c r="L27" s="113" t="s">
        <v>80</v>
      </c>
      <c r="M27" s="114" t="s">
        <v>81</v>
      </c>
      <c r="N27" s="115" t="s">
        <v>82</v>
      </c>
      <c r="O27" s="497"/>
      <c r="P27" s="113" t="s">
        <v>80</v>
      </c>
      <c r="Q27" s="114" t="s">
        <v>81</v>
      </c>
      <c r="R27" s="115" t="s">
        <v>82</v>
      </c>
      <c r="S27" s="497"/>
      <c r="T27" s="113" t="s">
        <v>80</v>
      </c>
      <c r="U27" s="114" t="s">
        <v>81</v>
      </c>
      <c r="V27" s="115" t="s">
        <v>82</v>
      </c>
      <c r="W27" s="497"/>
      <c r="X27" s="113" t="s">
        <v>77</v>
      </c>
      <c r="Y27" s="114" t="s">
        <v>78</v>
      </c>
      <c r="Z27" s="115" t="s">
        <v>79</v>
      </c>
      <c r="AA27" s="497"/>
      <c r="AB27" s="113" t="s">
        <v>77</v>
      </c>
      <c r="AC27" s="114" t="s">
        <v>78</v>
      </c>
      <c r="AD27" s="115" t="s">
        <v>79</v>
      </c>
      <c r="AE27" s="497"/>
      <c r="AF27" s="113" t="s">
        <v>77</v>
      </c>
      <c r="AG27" s="114" t="s">
        <v>78</v>
      </c>
      <c r="AH27" s="115" t="s">
        <v>79</v>
      </c>
      <c r="AI27" s="497"/>
      <c r="AJ27" s="113" t="s">
        <v>77</v>
      </c>
      <c r="AK27" s="114" t="s">
        <v>78</v>
      </c>
      <c r="AL27" s="115" t="s">
        <v>79</v>
      </c>
      <c r="AM27" s="497"/>
      <c r="AN27" s="113" t="s">
        <v>77</v>
      </c>
      <c r="AO27" s="114" t="s">
        <v>78</v>
      </c>
      <c r="AP27" s="115" t="s">
        <v>79</v>
      </c>
      <c r="AQ27" s="497"/>
      <c r="AR27" s="502"/>
      <c r="AS27" s="478"/>
    </row>
    <row r="28" spans="1:45" ht="18.75">
      <c r="A28" s="373">
        <v>1</v>
      </c>
      <c r="B28" s="346" t="s">
        <v>15</v>
      </c>
      <c r="C28" s="374" t="s">
        <v>111</v>
      </c>
      <c r="D28" s="375">
        <v>20</v>
      </c>
      <c r="E28" s="376">
        <v>20</v>
      </c>
      <c r="F28" s="377"/>
      <c r="G28" s="378">
        <f aca="true" t="shared" si="6" ref="G28:G35">SUM(D28:F28)</f>
        <v>40</v>
      </c>
      <c r="H28" s="375">
        <v>15</v>
      </c>
      <c r="I28" s="376">
        <v>20</v>
      </c>
      <c r="J28" s="377"/>
      <c r="K28" s="378">
        <f aca="true" t="shared" si="7" ref="K28:K35">SUM(H28:J28)</f>
        <v>35</v>
      </c>
      <c r="L28" s="375">
        <v>20</v>
      </c>
      <c r="M28" s="376">
        <v>15</v>
      </c>
      <c r="N28" s="377">
        <v>10</v>
      </c>
      <c r="O28" s="378">
        <f aca="true" t="shared" si="8" ref="O28:O35">SUM(L28:N28)</f>
        <v>45</v>
      </c>
      <c r="P28" s="375">
        <v>15</v>
      </c>
      <c r="Q28" s="376">
        <v>20</v>
      </c>
      <c r="R28" s="377">
        <v>15</v>
      </c>
      <c r="S28" s="378">
        <f aca="true" t="shared" si="9" ref="S28:S35">SUM(P28:R28)</f>
        <v>50</v>
      </c>
      <c r="T28" s="375">
        <v>15</v>
      </c>
      <c r="U28" s="376">
        <v>20</v>
      </c>
      <c r="V28" s="377"/>
      <c r="W28" s="378">
        <f aca="true" t="shared" si="10" ref="W28:W35">SUM(T28:V28)</f>
        <v>35</v>
      </c>
      <c r="X28" s="375">
        <v>15</v>
      </c>
      <c r="Y28" s="376">
        <v>15</v>
      </c>
      <c r="Z28" s="377">
        <v>5</v>
      </c>
      <c r="AA28" s="378">
        <f aca="true" t="shared" si="11" ref="AA28:AA35">SUM(X28:Z28)</f>
        <v>35</v>
      </c>
      <c r="AB28" s="375">
        <v>5</v>
      </c>
      <c r="AC28" s="376">
        <v>20</v>
      </c>
      <c r="AD28" s="377">
        <v>15</v>
      </c>
      <c r="AE28" s="378">
        <f aca="true" t="shared" si="12" ref="AE28:AE35">SUM(AB28:AD28)</f>
        <v>40</v>
      </c>
      <c r="AF28" s="375">
        <v>10</v>
      </c>
      <c r="AG28" s="376">
        <v>20</v>
      </c>
      <c r="AH28" s="377">
        <v>15</v>
      </c>
      <c r="AI28" s="378">
        <f aca="true" t="shared" si="13" ref="AI28:AI35">SUM(AF28:AH28)</f>
        <v>45</v>
      </c>
      <c r="AJ28" s="375">
        <v>15</v>
      </c>
      <c r="AK28" s="376">
        <v>20</v>
      </c>
      <c r="AL28" s="377"/>
      <c r="AM28" s="378">
        <f aca="true" t="shared" si="14" ref="AM28:AM35">SUM(AJ28:AL28)</f>
        <v>35</v>
      </c>
      <c r="AN28" s="375">
        <v>20</v>
      </c>
      <c r="AO28" s="376">
        <v>10</v>
      </c>
      <c r="AP28" s="377">
        <v>20</v>
      </c>
      <c r="AQ28" s="378">
        <f aca="true" t="shared" si="15" ref="AQ28:AQ35">SUM(AN28:AP28)</f>
        <v>50</v>
      </c>
      <c r="AR28" s="379">
        <f aca="true" t="shared" si="16" ref="AR28:AR35">SUM(G28,K28,O28,S28,W28,AA28,AE28,AI28,AM28,AQ28)</f>
        <v>410</v>
      </c>
      <c r="AS28" s="380">
        <v>1</v>
      </c>
    </row>
    <row r="29" spans="1:45" ht="18.75">
      <c r="A29" s="364">
        <v>2</v>
      </c>
      <c r="B29" s="365" t="s">
        <v>33</v>
      </c>
      <c r="C29" s="366" t="s">
        <v>51</v>
      </c>
      <c r="D29" s="367">
        <v>0</v>
      </c>
      <c r="E29" s="368">
        <v>10</v>
      </c>
      <c r="F29" s="369"/>
      <c r="G29" s="370">
        <f t="shared" si="6"/>
        <v>10</v>
      </c>
      <c r="H29" s="367">
        <v>20</v>
      </c>
      <c r="I29" s="368">
        <v>20</v>
      </c>
      <c r="J29" s="369"/>
      <c r="K29" s="370">
        <f t="shared" si="7"/>
        <v>40</v>
      </c>
      <c r="L29" s="367">
        <v>15</v>
      </c>
      <c r="M29" s="368">
        <v>15</v>
      </c>
      <c r="N29" s="369">
        <v>0</v>
      </c>
      <c r="O29" s="370">
        <f t="shared" si="8"/>
        <v>30</v>
      </c>
      <c r="P29" s="367">
        <v>20</v>
      </c>
      <c r="Q29" s="368">
        <v>5</v>
      </c>
      <c r="R29" s="369">
        <v>15</v>
      </c>
      <c r="S29" s="370">
        <f t="shared" si="9"/>
        <v>40</v>
      </c>
      <c r="T29" s="367">
        <v>15</v>
      </c>
      <c r="U29" s="368">
        <v>10</v>
      </c>
      <c r="V29" s="369">
        <v>10</v>
      </c>
      <c r="W29" s="370">
        <f t="shared" si="10"/>
        <v>35</v>
      </c>
      <c r="X29" s="367">
        <v>15</v>
      </c>
      <c r="Y29" s="368">
        <v>10</v>
      </c>
      <c r="Z29" s="369">
        <v>5</v>
      </c>
      <c r="AA29" s="370">
        <f t="shared" si="11"/>
        <v>30</v>
      </c>
      <c r="AB29" s="367">
        <v>20</v>
      </c>
      <c r="AC29" s="368">
        <v>5</v>
      </c>
      <c r="AD29" s="369">
        <v>20</v>
      </c>
      <c r="AE29" s="370">
        <f t="shared" si="12"/>
        <v>45</v>
      </c>
      <c r="AF29" s="367">
        <v>15</v>
      </c>
      <c r="AG29" s="368">
        <v>15</v>
      </c>
      <c r="AH29" s="369">
        <v>20</v>
      </c>
      <c r="AI29" s="370">
        <f t="shared" si="13"/>
        <v>50</v>
      </c>
      <c r="AJ29" s="367">
        <v>15</v>
      </c>
      <c r="AK29" s="368">
        <v>20</v>
      </c>
      <c r="AL29" s="369">
        <v>20</v>
      </c>
      <c r="AM29" s="370">
        <f t="shared" si="14"/>
        <v>55</v>
      </c>
      <c r="AN29" s="367">
        <v>20</v>
      </c>
      <c r="AO29" s="368">
        <v>5</v>
      </c>
      <c r="AP29" s="369">
        <v>15</v>
      </c>
      <c r="AQ29" s="370">
        <f t="shared" si="15"/>
        <v>40</v>
      </c>
      <c r="AR29" s="371">
        <f t="shared" si="16"/>
        <v>375</v>
      </c>
      <c r="AS29" s="372">
        <v>2</v>
      </c>
    </row>
    <row r="30" spans="1:45" ht="18.75">
      <c r="A30" s="351">
        <v>3</v>
      </c>
      <c r="B30" s="352" t="s">
        <v>39</v>
      </c>
      <c r="C30" s="353" t="s">
        <v>51</v>
      </c>
      <c r="D30" s="354">
        <v>15</v>
      </c>
      <c r="E30" s="355">
        <v>20</v>
      </c>
      <c r="F30" s="356"/>
      <c r="G30" s="357">
        <f t="shared" si="6"/>
        <v>35</v>
      </c>
      <c r="H30" s="354">
        <v>20</v>
      </c>
      <c r="I30" s="355">
        <v>10</v>
      </c>
      <c r="J30" s="356">
        <v>0</v>
      </c>
      <c r="K30" s="357">
        <f t="shared" si="7"/>
        <v>30</v>
      </c>
      <c r="L30" s="354">
        <v>5</v>
      </c>
      <c r="M30" s="355">
        <v>10</v>
      </c>
      <c r="N30" s="356"/>
      <c r="O30" s="357">
        <f t="shared" si="8"/>
        <v>15</v>
      </c>
      <c r="P30" s="354">
        <v>5</v>
      </c>
      <c r="Q30" s="355">
        <v>10</v>
      </c>
      <c r="R30" s="356"/>
      <c r="S30" s="357">
        <f t="shared" si="9"/>
        <v>15</v>
      </c>
      <c r="T30" s="354">
        <v>20</v>
      </c>
      <c r="U30" s="355">
        <v>15</v>
      </c>
      <c r="V30" s="356">
        <v>15</v>
      </c>
      <c r="W30" s="357">
        <f t="shared" si="10"/>
        <v>50</v>
      </c>
      <c r="X30" s="354">
        <v>10</v>
      </c>
      <c r="Y30" s="355">
        <v>5</v>
      </c>
      <c r="Z30" s="356"/>
      <c r="AA30" s="357">
        <f t="shared" si="11"/>
        <v>15</v>
      </c>
      <c r="AB30" s="354">
        <v>15</v>
      </c>
      <c r="AC30" s="355">
        <v>20</v>
      </c>
      <c r="AD30" s="356">
        <v>20</v>
      </c>
      <c r="AE30" s="357">
        <f t="shared" si="12"/>
        <v>55</v>
      </c>
      <c r="AF30" s="354">
        <v>15</v>
      </c>
      <c r="AG30" s="355">
        <v>15</v>
      </c>
      <c r="AH30" s="356">
        <v>0</v>
      </c>
      <c r="AI30" s="357">
        <f t="shared" si="13"/>
        <v>30</v>
      </c>
      <c r="AJ30" s="354">
        <v>5</v>
      </c>
      <c r="AK30" s="355">
        <v>10</v>
      </c>
      <c r="AL30" s="356"/>
      <c r="AM30" s="357">
        <f t="shared" si="14"/>
        <v>15</v>
      </c>
      <c r="AN30" s="354">
        <v>15</v>
      </c>
      <c r="AO30" s="355">
        <v>20</v>
      </c>
      <c r="AP30" s="356">
        <v>20</v>
      </c>
      <c r="AQ30" s="357">
        <f t="shared" si="15"/>
        <v>55</v>
      </c>
      <c r="AR30" s="358">
        <f t="shared" si="16"/>
        <v>315</v>
      </c>
      <c r="AS30" s="359">
        <v>3</v>
      </c>
    </row>
    <row r="31" spans="1:45" ht="15.75" thickBot="1">
      <c r="A31" s="116">
        <v>4</v>
      </c>
      <c r="B31" s="228" t="s">
        <v>40</v>
      </c>
      <c r="C31" s="347" t="s">
        <v>111</v>
      </c>
      <c r="D31" s="71"/>
      <c r="E31" s="104"/>
      <c r="F31" s="105">
        <v>10</v>
      </c>
      <c r="G31" s="118">
        <f t="shared" si="6"/>
        <v>10</v>
      </c>
      <c r="H31" s="71">
        <v>0</v>
      </c>
      <c r="I31" s="104">
        <v>0</v>
      </c>
      <c r="J31" s="105">
        <v>20</v>
      </c>
      <c r="K31" s="118">
        <f t="shared" si="7"/>
        <v>20</v>
      </c>
      <c r="L31" s="71">
        <v>20</v>
      </c>
      <c r="M31" s="104">
        <v>5</v>
      </c>
      <c r="N31" s="105">
        <v>10</v>
      </c>
      <c r="O31" s="118">
        <f t="shared" si="8"/>
        <v>35</v>
      </c>
      <c r="P31" s="71">
        <v>20</v>
      </c>
      <c r="Q31" s="104">
        <v>5</v>
      </c>
      <c r="R31" s="105">
        <v>10</v>
      </c>
      <c r="S31" s="118">
        <f t="shared" si="9"/>
        <v>35</v>
      </c>
      <c r="T31" s="71">
        <v>20</v>
      </c>
      <c r="U31" s="104">
        <v>15</v>
      </c>
      <c r="V31" s="105">
        <v>10</v>
      </c>
      <c r="W31" s="118">
        <f t="shared" si="10"/>
        <v>45</v>
      </c>
      <c r="X31" s="71">
        <v>15</v>
      </c>
      <c r="Y31" s="104">
        <v>0</v>
      </c>
      <c r="Z31" s="105">
        <v>20</v>
      </c>
      <c r="AA31" s="118">
        <f t="shared" si="11"/>
        <v>35</v>
      </c>
      <c r="AB31" s="71">
        <v>20</v>
      </c>
      <c r="AC31" s="104"/>
      <c r="AD31" s="105">
        <v>5</v>
      </c>
      <c r="AE31" s="118">
        <f t="shared" si="12"/>
        <v>25</v>
      </c>
      <c r="AF31" s="71">
        <v>0</v>
      </c>
      <c r="AG31" s="104">
        <v>20</v>
      </c>
      <c r="AH31" s="105">
        <v>0</v>
      </c>
      <c r="AI31" s="118">
        <f t="shared" si="13"/>
        <v>20</v>
      </c>
      <c r="AJ31" s="71">
        <v>20</v>
      </c>
      <c r="AK31" s="104">
        <v>20</v>
      </c>
      <c r="AL31" s="105"/>
      <c r="AM31" s="118">
        <f t="shared" si="14"/>
        <v>40</v>
      </c>
      <c r="AN31" s="71">
        <v>20</v>
      </c>
      <c r="AO31" s="104">
        <v>15</v>
      </c>
      <c r="AP31" s="105"/>
      <c r="AQ31" s="118">
        <f t="shared" si="15"/>
        <v>35</v>
      </c>
      <c r="AR31" s="103">
        <f t="shared" si="16"/>
        <v>300</v>
      </c>
      <c r="AS31" s="65">
        <v>4</v>
      </c>
    </row>
    <row r="32" spans="1:45" ht="15.75">
      <c r="A32" s="121">
        <v>5</v>
      </c>
      <c r="B32" s="332" t="s">
        <v>45</v>
      </c>
      <c r="C32" s="399" t="s">
        <v>56</v>
      </c>
      <c r="D32" s="96">
        <v>20</v>
      </c>
      <c r="E32" s="97">
        <v>5</v>
      </c>
      <c r="F32" s="98">
        <v>20</v>
      </c>
      <c r="G32" s="99">
        <f t="shared" si="6"/>
        <v>45</v>
      </c>
      <c r="H32" s="96">
        <v>20</v>
      </c>
      <c r="I32" s="97">
        <v>0</v>
      </c>
      <c r="J32" s="98">
        <v>10</v>
      </c>
      <c r="K32" s="99">
        <f t="shared" si="7"/>
        <v>30</v>
      </c>
      <c r="L32" s="96">
        <v>0</v>
      </c>
      <c r="M32" s="97">
        <v>10</v>
      </c>
      <c r="N32" s="98"/>
      <c r="O32" s="99">
        <f t="shared" si="8"/>
        <v>10</v>
      </c>
      <c r="P32" s="96">
        <v>5</v>
      </c>
      <c r="Q32" s="97">
        <v>5</v>
      </c>
      <c r="R32" s="98">
        <v>0</v>
      </c>
      <c r="S32" s="99">
        <f t="shared" si="9"/>
        <v>10</v>
      </c>
      <c r="T32" s="96">
        <v>15</v>
      </c>
      <c r="U32" s="97">
        <v>10</v>
      </c>
      <c r="V32" s="98">
        <v>20</v>
      </c>
      <c r="W32" s="99">
        <f t="shared" si="10"/>
        <v>45</v>
      </c>
      <c r="X32" s="96">
        <v>0</v>
      </c>
      <c r="Y32" s="97">
        <v>15</v>
      </c>
      <c r="Z32" s="98">
        <v>15</v>
      </c>
      <c r="AA32" s="99">
        <f t="shared" si="11"/>
        <v>30</v>
      </c>
      <c r="AB32" s="96">
        <v>10</v>
      </c>
      <c r="AC32" s="97">
        <v>0</v>
      </c>
      <c r="AD32" s="98">
        <v>20</v>
      </c>
      <c r="AE32" s="99">
        <f t="shared" si="12"/>
        <v>30</v>
      </c>
      <c r="AF32" s="96">
        <v>5</v>
      </c>
      <c r="AG32" s="97"/>
      <c r="AH32" s="98">
        <v>20</v>
      </c>
      <c r="AI32" s="99">
        <f t="shared" si="13"/>
        <v>25</v>
      </c>
      <c r="AJ32" s="96">
        <v>0</v>
      </c>
      <c r="AK32" s="97">
        <v>10</v>
      </c>
      <c r="AL32" s="98">
        <v>0</v>
      </c>
      <c r="AM32" s="99">
        <f t="shared" si="14"/>
        <v>10</v>
      </c>
      <c r="AN32" s="96">
        <v>0</v>
      </c>
      <c r="AO32" s="97">
        <v>0</v>
      </c>
      <c r="AP32" s="98">
        <v>5</v>
      </c>
      <c r="AQ32" s="99">
        <f t="shared" si="15"/>
        <v>5</v>
      </c>
      <c r="AR32" s="89">
        <f t="shared" si="16"/>
        <v>240</v>
      </c>
      <c r="AS32" s="348">
        <v>5</v>
      </c>
    </row>
    <row r="33" spans="1:45" ht="15.75">
      <c r="A33" s="126">
        <v>6</v>
      </c>
      <c r="B33" s="127" t="s">
        <v>17</v>
      </c>
      <c r="C33" s="341" t="s">
        <v>111</v>
      </c>
      <c r="D33" s="122">
        <v>15</v>
      </c>
      <c r="E33" s="123">
        <v>20</v>
      </c>
      <c r="F33" s="124">
        <v>0</v>
      </c>
      <c r="G33" s="125">
        <f t="shared" si="6"/>
        <v>35</v>
      </c>
      <c r="H33" s="122">
        <v>5</v>
      </c>
      <c r="I33" s="123">
        <v>0</v>
      </c>
      <c r="J33" s="124">
        <v>0</v>
      </c>
      <c r="K33" s="125">
        <f t="shared" si="7"/>
        <v>5</v>
      </c>
      <c r="L33" s="122">
        <v>0</v>
      </c>
      <c r="M33" s="123">
        <v>5</v>
      </c>
      <c r="N33" s="124">
        <v>0</v>
      </c>
      <c r="O33" s="125">
        <f t="shared" si="8"/>
        <v>5</v>
      </c>
      <c r="P33" s="122">
        <v>20</v>
      </c>
      <c r="Q33" s="123">
        <v>15</v>
      </c>
      <c r="R33" s="124">
        <v>0</v>
      </c>
      <c r="S33" s="125">
        <f t="shared" si="9"/>
        <v>35</v>
      </c>
      <c r="T33" s="122"/>
      <c r="U33" s="123">
        <v>10</v>
      </c>
      <c r="V33" s="124"/>
      <c r="W33" s="125">
        <f t="shared" si="10"/>
        <v>10</v>
      </c>
      <c r="X33" s="122">
        <v>5</v>
      </c>
      <c r="Y33" s="123">
        <v>20</v>
      </c>
      <c r="Z33" s="124"/>
      <c r="AA33" s="125">
        <f t="shared" si="11"/>
        <v>25</v>
      </c>
      <c r="AB33" s="122">
        <v>15</v>
      </c>
      <c r="AC33" s="123">
        <v>15</v>
      </c>
      <c r="AD33" s="124">
        <v>20</v>
      </c>
      <c r="AE33" s="125">
        <f t="shared" si="12"/>
        <v>50</v>
      </c>
      <c r="AF33" s="122">
        <v>10</v>
      </c>
      <c r="AG33" s="123">
        <v>15</v>
      </c>
      <c r="AH33" s="124">
        <v>0</v>
      </c>
      <c r="AI33" s="125">
        <f t="shared" si="13"/>
        <v>25</v>
      </c>
      <c r="AJ33" s="122">
        <v>15</v>
      </c>
      <c r="AK33" s="123">
        <v>5</v>
      </c>
      <c r="AL33" s="124">
        <v>20</v>
      </c>
      <c r="AM33" s="125">
        <f t="shared" si="14"/>
        <v>40</v>
      </c>
      <c r="AN33" s="122">
        <v>0</v>
      </c>
      <c r="AO33" s="123">
        <v>5</v>
      </c>
      <c r="AP33" s="124">
        <v>0</v>
      </c>
      <c r="AQ33" s="125">
        <f t="shared" si="15"/>
        <v>5</v>
      </c>
      <c r="AR33" s="106">
        <f t="shared" si="16"/>
        <v>235</v>
      </c>
      <c r="AS33" s="349">
        <v>6</v>
      </c>
    </row>
    <row r="34" spans="1:45" ht="15.75">
      <c r="A34" s="128">
        <v>7</v>
      </c>
      <c r="B34" s="102" t="s">
        <v>16</v>
      </c>
      <c r="C34" s="342" t="s">
        <v>111</v>
      </c>
      <c r="D34" s="83">
        <v>10</v>
      </c>
      <c r="E34" s="90"/>
      <c r="F34" s="91">
        <v>10</v>
      </c>
      <c r="G34" s="129">
        <f t="shared" si="6"/>
        <v>20</v>
      </c>
      <c r="H34" s="83">
        <v>15</v>
      </c>
      <c r="I34" s="90">
        <v>15</v>
      </c>
      <c r="J34" s="91"/>
      <c r="K34" s="129">
        <f t="shared" si="7"/>
        <v>30</v>
      </c>
      <c r="L34" s="83">
        <v>10</v>
      </c>
      <c r="M34" s="90">
        <v>15</v>
      </c>
      <c r="N34" s="91">
        <v>0</v>
      </c>
      <c r="O34" s="129">
        <f t="shared" si="8"/>
        <v>25</v>
      </c>
      <c r="P34" s="83"/>
      <c r="Q34" s="90">
        <v>10</v>
      </c>
      <c r="R34" s="91"/>
      <c r="S34" s="129">
        <f t="shared" si="9"/>
        <v>10</v>
      </c>
      <c r="T34" s="83"/>
      <c r="U34" s="90">
        <v>10</v>
      </c>
      <c r="V34" s="91"/>
      <c r="W34" s="129">
        <f t="shared" si="10"/>
        <v>10</v>
      </c>
      <c r="X34" s="83">
        <v>20</v>
      </c>
      <c r="Y34" s="90">
        <v>20</v>
      </c>
      <c r="Z34" s="91">
        <v>15</v>
      </c>
      <c r="AA34" s="129">
        <f t="shared" si="11"/>
        <v>55</v>
      </c>
      <c r="AB34" s="83"/>
      <c r="AC34" s="90">
        <v>20</v>
      </c>
      <c r="AD34" s="91"/>
      <c r="AE34" s="129">
        <f t="shared" si="12"/>
        <v>20</v>
      </c>
      <c r="AF34" s="83">
        <v>10</v>
      </c>
      <c r="AG34" s="90">
        <v>0</v>
      </c>
      <c r="AH34" s="91">
        <v>10</v>
      </c>
      <c r="AI34" s="129">
        <f t="shared" si="13"/>
        <v>20</v>
      </c>
      <c r="AJ34" s="83"/>
      <c r="AK34" s="90">
        <v>20</v>
      </c>
      <c r="AL34" s="91">
        <v>15</v>
      </c>
      <c r="AM34" s="129">
        <f t="shared" si="14"/>
        <v>35</v>
      </c>
      <c r="AN34" s="83"/>
      <c r="AO34" s="90"/>
      <c r="AP34" s="91"/>
      <c r="AQ34" s="129">
        <f t="shared" si="15"/>
        <v>0</v>
      </c>
      <c r="AR34" s="100">
        <f t="shared" si="16"/>
        <v>225</v>
      </c>
      <c r="AS34" s="350">
        <v>7</v>
      </c>
    </row>
    <row r="35" spans="1:45" ht="15.75" thickBot="1">
      <c r="A35" s="116">
        <v>8</v>
      </c>
      <c r="B35" s="117" t="s">
        <v>29</v>
      </c>
      <c r="C35" s="343" t="s">
        <v>56</v>
      </c>
      <c r="D35" s="71">
        <v>20</v>
      </c>
      <c r="E35" s="104">
        <v>15</v>
      </c>
      <c r="F35" s="105"/>
      <c r="G35" s="118">
        <f t="shared" si="6"/>
        <v>35</v>
      </c>
      <c r="H35" s="71">
        <v>10</v>
      </c>
      <c r="I35" s="104">
        <v>5</v>
      </c>
      <c r="J35" s="105">
        <v>0</v>
      </c>
      <c r="K35" s="118">
        <f t="shared" si="7"/>
        <v>15</v>
      </c>
      <c r="L35" s="71">
        <v>0</v>
      </c>
      <c r="M35" s="104"/>
      <c r="N35" s="105"/>
      <c r="O35" s="118">
        <f t="shared" si="8"/>
        <v>0</v>
      </c>
      <c r="P35" s="71">
        <v>15</v>
      </c>
      <c r="Q35" s="104">
        <v>15</v>
      </c>
      <c r="R35" s="105">
        <v>15</v>
      </c>
      <c r="S35" s="118">
        <f t="shared" si="9"/>
        <v>45</v>
      </c>
      <c r="T35" s="71">
        <v>0</v>
      </c>
      <c r="U35" s="104">
        <v>5</v>
      </c>
      <c r="V35" s="105">
        <v>0</v>
      </c>
      <c r="W35" s="118">
        <f t="shared" si="10"/>
        <v>5</v>
      </c>
      <c r="X35" s="71">
        <v>0</v>
      </c>
      <c r="Y35" s="104">
        <v>0</v>
      </c>
      <c r="Z35" s="105"/>
      <c r="AA35" s="118">
        <f t="shared" si="11"/>
        <v>0</v>
      </c>
      <c r="AB35" s="71">
        <v>15</v>
      </c>
      <c r="AC35" s="104">
        <v>15</v>
      </c>
      <c r="AD35" s="105">
        <v>0</v>
      </c>
      <c r="AE35" s="118">
        <f t="shared" si="12"/>
        <v>30</v>
      </c>
      <c r="AF35" s="71">
        <v>5</v>
      </c>
      <c r="AG35" s="104">
        <v>0</v>
      </c>
      <c r="AH35" s="105"/>
      <c r="AI35" s="118">
        <f t="shared" si="13"/>
        <v>5</v>
      </c>
      <c r="AJ35" s="71">
        <v>20</v>
      </c>
      <c r="AK35" s="104">
        <v>0</v>
      </c>
      <c r="AL35" s="105">
        <v>0</v>
      </c>
      <c r="AM35" s="118">
        <f t="shared" si="14"/>
        <v>20</v>
      </c>
      <c r="AN35" s="71">
        <v>20</v>
      </c>
      <c r="AO35" s="104">
        <v>15</v>
      </c>
      <c r="AP35" s="105">
        <v>0</v>
      </c>
      <c r="AQ35" s="118">
        <f t="shared" si="15"/>
        <v>35</v>
      </c>
      <c r="AR35" s="103">
        <f t="shared" si="16"/>
        <v>190</v>
      </c>
      <c r="AS35" s="65">
        <v>8</v>
      </c>
    </row>
    <row r="39" spans="4:12" ht="15">
      <c r="D39" s="10"/>
      <c r="E39" s="494" t="s">
        <v>83</v>
      </c>
      <c r="F39" s="495"/>
      <c r="G39" s="495"/>
      <c r="H39" s="495"/>
      <c r="I39" s="495"/>
      <c r="J39" s="495"/>
      <c r="K39" s="495"/>
      <c r="L39" s="495"/>
    </row>
    <row r="40" spans="4:12" ht="15">
      <c r="D40" s="20"/>
      <c r="E40" s="20"/>
      <c r="F40" s="20"/>
      <c r="G40" s="20"/>
      <c r="H40" s="51"/>
      <c r="I40" s="51"/>
      <c r="J40" s="51"/>
      <c r="K40" s="51"/>
      <c r="L40" s="51"/>
    </row>
    <row r="41" spans="4:12" ht="15">
      <c r="D41" s="47">
        <v>0</v>
      </c>
      <c r="E41" s="119" t="s">
        <v>84</v>
      </c>
      <c r="F41" s="120"/>
      <c r="G41" s="120"/>
      <c r="H41" s="120"/>
      <c r="I41" s="120"/>
      <c r="J41" s="51"/>
      <c r="K41" s="51"/>
      <c r="L41" s="51"/>
    </row>
  </sheetData>
  <sheetProtection/>
  <mergeCells count="42">
    <mergeCell ref="B25:J25"/>
    <mergeCell ref="B1:X1"/>
    <mergeCell ref="A3:A4"/>
    <mergeCell ref="B3:B4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X4"/>
    <mergeCell ref="O26:O27"/>
    <mergeCell ref="P26:R26"/>
    <mergeCell ref="S26:S27"/>
    <mergeCell ref="T26:V26"/>
    <mergeCell ref="A26:A27"/>
    <mergeCell ref="B26:B27"/>
    <mergeCell ref="C26:C27"/>
    <mergeCell ref="D26:F26"/>
    <mergeCell ref="G26:G27"/>
    <mergeCell ref="H26:J26"/>
    <mergeCell ref="AS26:AS27"/>
    <mergeCell ref="E39:L39"/>
    <mergeCell ref="AI26:AI27"/>
    <mergeCell ref="AJ26:AL26"/>
    <mergeCell ref="AM26:AM27"/>
    <mergeCell ref="AN26:AP26"/>
    <mergeCell ref="AQ26:AQ27"/>
    <mergeCell ref="AR26:AR27"/>
    <mergeCell ref="W26:W27"/>
    <mergeCell ref="X26:Z26"/>
    <mergeCell ref="AA26:AA27"/>
    <mergeCell ref="AB26:AD26"/>
    <mergeCell ref="AE26:AE27"/>
    <mergeCell ref="AF26:AH26"/>
    <mergeCell ref="K26:K27"/>
    <mergeCell ref="L26:N26"/>
  </mergeCells>
  <printOptions/>
  <pageMargins left="0.25" right="0.25" top="0.75" bottom="0.75" header="0.3" footer="0.3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zoomScale="76" zoomScaleNormal="76" zoomScalePageLayoutView="0" workbookViewId="0" topLeftCell="A1">
      <selection activeCell="B3" sqref="B3:B4"/>
    </sheetView>
  </sheetViews>
  <sheetFormatPr defaultColWidth="9.140625" defaultRowHeight="15"/>
  <cols>
    <col min="1" max="1" width="4.140625" style="0" customWidth="1"/>
    <col min="2" max="2" width="19.00390625" style="0" customWidth="1"/>
    <col min="3" max="3" width="34.7109375" style="0" customWidth="1"/>
    <col min="4" max="6" width="4.00390625" style="0" customWidth="1"/>
    <col min="7" max="7" width="5.00390625" style="0" customWidth="1"/>
    <col min="8" max="10" width="4.00390625" style="0" customWidth="1"/>
    <col min="11" max="11" width="5.00390625" style="0" customWidth="1"/>
    <col min="12" max="14" width="4.00390625" style="0" customWidth="1"/>
    <col min="15" max="15" width="5.00390625" style="0" customWidth="1"/>
    <col min="16" max="18" width="4.00390625" style="0" customWidth="1"/>
    <col min="19" max="19" width="5.00390625" style="0" customWidth="1"/>
    <col min="20" max="22" width="4.00390625" style="0" customWidth="1"/>
    <col min="23" max="23" width="5.00390625" style="0" customWidth="1"/>
    <col min="24" max="24" width="6.00390625" style="0" customWidth="1"/>
    <col min="25" max="26" width="4.00390625" style="0" customWidth="1"/>
    <col min="27" max="27" width="5.00390625" style="0" customWidth="1"/>
    <col min="28" max="30" width="4.00390625" style="0" customWidth="1"/>
    <col min="31" max="31" width="5.00390625" style="0" customWidth="1"/>
    <col min="32" max="34" width="4.00390625" style="0" customWidth="1"/>
    <col min="35" max="35" width="5.00390625" style="0" customWidth="1"/>
    <col min="36" max="38" width="4.00390625" style="0" customWidth="1"/>
    <col min="39" max="39" width="5.00390625" style="0" customWidth="1"/>
    <col min="40" max="42" width="4.00390625" style="0" customWidth="1"/>
    <col min="43" max="43" width="5.00390625" style="0" customWidth="1"/>
    <col min="44" max="44" width="6.421875" style="0" customWidth="1"/>
    <col min="45" max="45" width="6.28125" style="0" customWidth="1"/>
  </cols>
  <sheetData>
    <row r="1" spans="1:24" ht="28.5">
      <c r="A1" s="20"/>
      <c r="B1" s="507" t="s">
        <v>87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</row>
    <row r="2" spans="1:24" ht="21.75" thickBot="1">
      <c r="A2" s="20"/>
      <c r="B2" s="21" t="s">
        <v>60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">
      <c r="A3" s="505" t="s">
        <v>0</v>
      </c>
      <c r="B3" s="477" t="s">
        <v>61</v>
      </c>
      <c r="C3" s="477" t="s">
        <v>2</v>
      </c>
      <c r="D3" s="509" t="s">
        <v>62</v>
      </c>
      <c r="E3" s="510"/>
      <c r="F3" s="511"/>
      <c r="G3" s="496" t="s">
        <v>76</v>
      </c>
      <c r="H3" s="509" t="s">
        <v>63</v>
      </c>
      <c r="I3" s="510"/>
      <c r="J3" s="511"/>
      <c r="K3" s="496" t="s">
        <v>76</v>
      </c>
      <c r="L3" s="510" t="s">
        <v>64</v>
      </c>
      <c r="M3" s="510"/>
      <c r="N3" s="510"/>
      <c r="O3" s="496" t="s">
        <v>76</v>
      </c>
      <c r="P3" s="510" t="s">
        <v>65</v>
      </c>
      <c r="Q3" s="510"/>
      <c r="R3" s="510"/>
      <c r="S3" s="496" t="s">
        <v>76</v>
      </c>
      <c r="T3" s="510" t="s">
        <v>66</v>
      </c>
      <c r="U3" s="510"/>
      <c r="V3" s="510"/>
      <c r="W3" s="496" t="s">
        <v>76</v>
      </c>
      <c r="X3" s="505" t="s">
        <v>67</v>
      </c>
    </row>
    <row r="4" spans="1:24" ht="15.75" thickBot="1">
      <c r="A4" s="508"/>
      <c r="B4" s="478"/>
      <c r="C4" s="478"/>
      <c r="D4" s="66" t="s">
        <v>77</v>
      </c>
      <c r="E4" s="67" t="s">
        <v>78</v>
      </c>
      <c r="F4" s="68" t="s">
        <v>79</v>
      </c>
      <c r="G4" s="512"/>
      <c r="H4" s="66" t="s">
        <v>77</v>
      </c>
      <c r="I4" s="67" t="s">
        <v>78</v>
      </c>
      <c r="J4" s="68" t="s">
        <v>79</v>
      </c>
      <c r="K4" s="512"/>
      <c r="L4" s="69" t="s">
        <v>77</v>
      </c>
      <c r="M4" s="67" t="s">
        <v>78</v>
      </c>
      <c r="N4" s="70" t="s">
        <v>79</v>
      </c>
      <c r="O4" s="512"/>
      <c r="P4" s="69" t="s">
        <v>77</v>
      </c>
      <c r="Q4" s="67" t="s">
        <v>78</v>
      </c>
      <c r="R4" s="70" t="s">
        <v>79</v>
      </c>
      <c r="S4" s="512"/>
      <c r="T4" s="69" t="s">
        <v>77</v>
      </c>
      <c r="U4" s="67" t="s">
        <v>78</v>
      </c>
      <c r="V4" s="70" t="s">
        <v>79</v>
      </c>
      <c r="W4" s="512"/>
      <c r="X4" s="508"/>
    </row>
    <row r="5" spans="1:24" ht="15.75" thickBot="1">
      <c r="A5" s="263">
        <v>1</v>
      </c>
      <c r="B5" s="264" t="s">
        <v>19</v>
      </c>
      <c r="C5" s="264" t="s">
        <v>10</v>
      </c>
      <c r="D5" s="265">
        <v>20</v>
      </c>
      <c r="E5" s="266">
        <v>15</v>
      </c>
      <c r="F5" s="267">
        <v>5</v>
      </c>
      <c r="G5" s="268">
        <f aca="true" t="shared" si="0" ref="G5:G25">SUM(D5:F5)</f>
        <v>40</v>
      </c>
      <c r="H5" s="265">
        <v>20</v>
      </c>
      <c r="I5" s="266">
        <v>20</v>
      </c>
      <c r="J5" s="267"/>
      <c r="K5" s="268">
        <f aca="true" t="shared" si="1" ref="K5:K25">SUM(H5:J5)</f>
        <v>40</v>
      </c>
      <c r="L5" s="265">
        <v>10</v>
      </c>
      <c r="M5" s="266">
        <v>10</v>
      </c>
      <c r="N5" s="267">
        <v>15</v>
      </c>
      <c r="O5" s="268">
        <f aca="true" t="shared" si="2" ref="O5:O25">SUM(L5:N5)</f>
        <v>35</v>
      </c>
      <c r="P5" s="265">
        <v>20</v>
      </c>
      <c r="Q5" s="266">
        <v>20</v>
      </c>
      <c r="R5" s="267">
        <v>10</v>
      </c>
      <c r="S5" s="268">
        <f aca="true" t="shared" si="3" ref="S5:S25">SUM(P5:R5)</f>
        <v>50</v>
      </c>
      <c r="T5" s="265">
        <v>5</v>
      </c>
      <c r="U5" s="266"/>
      <c r="V5" s="267">
        <v>20</v>
      </c>
      <c r="W5" s="268">
        <f aca="true" t="shared" si="4" ref="W5:W25">SUM(T5:V5)</f>
        <v>25</v>
      </c>
      <c r="X5" s="263">
        <f aca="true" t="shared" si="5" ref="X5:X25">SUM(G5,K5,O5,S5,W5)</f>
        <v>190</v>
      </c>
    </row>
    <row r="6" spans="1:24" ht="15.75" thickBot="1">
      <c r="A6" s="269">
        <v>2</v>
      </c>
      <c r="B6" s="270" t="s">
        <v>25</v>
      </c>
      <c r="C6" s="281" t="s">
        <v>51</v>
      </c>
      <c r="D6" s="271">
        <v>5</v>
      </c>
      <c r="E6" s="272">
        <v>10</v>
      </c>
      <c r="F6" s="273">
        <v>20</v>
      </c>
      <c r="G6" s="263">
        <f t="shared" si="0"/>
        <v>35</v>
      </c>
      <c r="H6" s="271"/>
      <c r="I6" s="272">
        <v>0</v>
      </c>
      <c r="J6" s="273">
        <v>10</v>
      </c>
      <c r="K6" s="263">
        <f t="shared" si="1"/>
        <v>10</v>
      </c>
      <c r="L6" s="271">
        <v>15</v>
      </c>
      <c r="M6" s="272">
        <v>10</v>
      </c>
      <c r="N6" s="273">
        <v>20</v>
      </c>
      <c r="O6" s="263">
        <f t="shared" si="2"/>
        <v>45</v>
      </c>
      <c r="P6" s="271">
        <v>0</v>
      </c>
      <c r="Q6" s="272">
        <v>20</v>
      </c>
      <c r="R6" s="273">
        <v>15</v>
      </c>
      <c r="S6" s="263">
        <f t="shared" si="3"/>
        <v>35</v>
      </c>
      <c r="T6" s="271">
        <v>5</v>
      </c>
      <c r="U6" s="272">
        <v>20</v>
      </c>
      <c r="V6" s="273">
        <v>20</v>
      </c>
      <c r="W6" s="274">
        <f t="shared" si="4"/>
        <v>45</v>
      </c>
      <c r="X6" s="263">
        <f t="shared" si="5"/>
        <v>170</v>
      </c>
    </row>
    <row r="7" spans="1:24" ht="15.75" thickBot="1">
      <c r="A7" s="269">
        <v>3</v>
      </c>
      <c r="B7" s="270" t="s">
        <v>30</v>
      </c>
      <c r="C7" s="270" t="s">
        <v>57</v>
      </c>
      <c r="D7" s="271">
        <v>10</v>
      </c>
      <c r="E7" s="272">
        <v>0</v>
      </c>
      <c r="F7" s="273">
        <v>10</v>
      </c>
      <c r="G7" s="263">
        <f t="shared" si="0"/>
        <v>20</v>
      </c>
      <c r="H7" s="271">
        <v>0</v>
      </c>
      <c r="I7" s="272">
        <v>0</v>
      </c>
      <c r="J7" s="273">
        <v>0</v>
      </c>
      <c r="K7" s="263">
        <f t="shared" si="1"/>
        <v>0</v>
      </c>
      <c r="L7" s="271">
        <v>20</v>
      </c>
      <c r="M7" s="272">
        <v>15</v>
      </c>
      <c r="N7" s="273">
        <v>0</v>
      </c>
      <c r="O7" s="263">
        <f t="shared" si="2"/>
        <v>35</v>
      </c>
      <c r="P7" s="271">
        <v>20</v>
      </c>
      <c r="Q7" s="272">
        <v>20</v>
      </c>
      <c r="R7" s="273">
        <v>20</v>
      </c>
      <c r="S7" s="263">
        <f t="shared" si="3"/>
        <v>60</v>
      </c>
      <c r="T7" s="271">
        <v>15</v>
      </c>
      <c r="U7" s="272">
        <v>0</v>
      </c>
      <c r="V7" s="273">
        <v>20</v>
      </c>
      <c r="W7" s="274">
        <f t="shared" si="4"/>
        <v>35</v>
      </c>
      <c r="X7" s="263">
        <f t="shared" si="5"/>
        <v>150</v>
      </c>
    </row>
    <row r="8" spans="1:24" ht="15.75" thickBot="1">
      <c r="A8" s="286">
        <v>4</v>
      </c>
      <c r="B8" s="303" t="s">
        <v>32</v>
      </c>
      <c r="C8" s="287" t="s">
        <v>51</v>
      </c>
      <c r="D8" s="288"/>
      <c r="E8" s="289">
        <v>15</v>
      </c>
      <c r="F8" s="290">
        <v>15</v>
      </c>
      <c r="G8" s="291">
        <f t="shared" si="0"/>
        <v>30</v>
      </c>
      <c r="H8" s="288">
        <v>10</v>
      </c>
      <c r="I8" s="289"/>
      <c r="J8" s="290"/>
      <c r="K8" s="291">
        <f t="shared" si="1"/>
        <v>10</v>
      </c>
      <c r="L8" s="288">
        <v>20</v>
      </c>
      <c r="M8" s="289">
        <v>5</v>
      </c>
      <c r="N8" s="290">
        <v>10</v>
      </c>
      <c r="O8" s="291">
        <f t="shared" si="2"/>
        <v>35</v>
      </c>
      <c r="P8" s="288">
        <v>10</v>
      </c>
      <c r="Q8" s="289">
        <v>10</v>
      </c>
      <c r="R8" s="290">
        <v>15</v>
      </c>
      <c r="S8" s="291">
        <f t="shared" si="3"/>
        <v>35</v>
      </c>
      <c r="T8" s="288">
        <v>15</v>
      </c>
      <c r="U8" s="289"/>
      <c r="V8" s="290">
        <v>5</v>
      </c>
      <c r="W8" s="291">
        <f t="shared" si="4"/>
        <v>20</v>
      </c>
      <c r="X8" s="291">
        <f t="shared" si="5"/>
        <v>130</v>
      </c>
    </row>
    <row r="9" spans="1:24" ht="15.75" thickBot="1">
      <c r="A9" s="291">
        <v>5</v>
      </c>
      <c r="B9" s="293" t="s">
        <v>23</v>
      </c>
      <c r="C9" s="293" t="s">
        <v>53</v>
      </c>
      <c r="D9" s="292">
        <v>10</v>
      </c>
      <c r="E9" s="294">
        <v>15</v>
      </c>
      <c r="F9" s="295">
        <v>0</v>
      </c>
      <c r="G9" s="274">
        <f t="shared" si="0"/>
        <v>25</v>
      </c>
      <c r="H9" s="292">
        <v>15</v>
      </c>
      <c r="I9" s="294"/>
      <c r="J9" s="295"/>
      <c r="K9" s="274">
        <f t="shared" si="1"/>
        <v>15</v>
      </c>
      <c r="L9" s="292">
        <v>10</v>
      </c>
      <c r="M9" s="294">
        <v>20</v>
      </c>
      <c r="N9" s="295">
        <v>0</v>
      </c>
      <c r="O9" s="274">
        <f t="shared" si="2"/>
        <v>30</v>
      </c>
      <c r="P9" s="292">
        <v>10</v>
      </c>
      <c r="Q9" s="294">
        <v>5</v>
      </c>
      <c r="R9" s="295">
        <v>0</v>
      </c>
      <c r="S9" s="274">
        <f t="shared" si="3"/>
        <v>15</v>
      </c>
      <c r="T9" s="292">
        <v>20</v>
      </c>
      <c r="U9" s="294">
        <v>20</v>
      </c>
      <c r="V9" s="295"/>
      <c r="W9" s="274">
        <f t="shared" si="4"/>
        <v>40</v>
      </c>
      <c r="X9" s="274">
        <f t="shared" si="5"/>
        <v>125</v>
      </c>
    </row>
    <row r="10" spans="1:24" ht="15.75" thickBot="1">
      <c r="A10" s="269">
        <v>6</v>
      </c>
      <c r="B10" s="270" t="s">
        <v>28</v>
      </c>
      <c r="C10" s="270" t="s">
        <v>55</v>
      </c>
      <c r="D10" s="271">
        <v>5</v>
      </c>
      <c r="E10" s="272">
        <v>20</v>
      </c>
      <c r="F10" s="273">
        <v>0</v>
      </c>
      <c r="G10" s="263">
        <f t="shared" si="0"/>
        <v>25</v>
      </c>
      <c r="H10" s="271">
        <v>20</v>
      </c>
      <c r="I10" s="272">
        <v>0</v>
      </c>
      <c r="J10" s="273"/>
      <c r="K10" s="263">
        <f t="shared" si="1"/>
        <v>20</v>
      </c>
      <c r="L10" s="271">
        <v>10</v>
      </c>
      <c r="M10" s="272">
        <v>15</v>
      </c>
      <c r="N10" s="273">
        <v>5</v>
      </c>
      <c r="O10" s="263">
        <f t="shared" si="2"/>
        <v>30</v>
      </c>
      <c r="P10" s="271">
        <v>5</v>
      </c>
      <c r="Q10" s="272">
        <v>10</v>
      </c>
      <c r="R10" s="273"/>
      <c r="S10" s="263">
        <f t="shared" si="3"/>
        <v>15</v>
      </c>
      <c r="T10" s="271">
        <v>0</v>
      </c>
      <c r="U10" s="272">
        <v>10</v>
      </c>
      <c r="V10" s="273">
        <v>20</v>
      </c>
      <c r="W10" s="274">
        <f t="shared" si="4"/>
        <v>30</v>
      </c>
      <c r="X10" s="263">
        <f t="shared" si="5"/>
        <v>120</v>
      </c>
    </row>
    <row r="11" spans="1:24" ht="15.75" thickBot="1">
      <c r="A11" s="286">
        <v>7</v>
      </c>
      <c r="B11" s="287" t="s">
        <v>26</v>
      </c>
      <c r="C11" s="287" t="s">
        <v>54</v>
      </c>
      <c r="D11" s="288">
        <v>5</v>
      </c>
      <c r="E11" s="289"/>
      <c r="F11" s="290"/>
      <c r="G11" s="291">
        <f t="shared" si="0"/>
        <v>5</v>
      </c>
      <c r="H11" s="288">
        <v>20</v>
      </c>
      <c r="I11" s="289">
        <v>5</v>
      </c>
      <c r="J11" s="290">
        <v>10</v>
      </c>
      <c r="K11" s="291">
        <f t="shared" si="1"/>
        <v>35</v>
      </c>
      <c r="L11" s="288">
        <v>10</v>
      </c>
      <c r="M11" s="289">
        <v>0</v>
      </c>
      <c r="N11" s="290">
        <v>0</v>
      </c>
      <c r="O11" s="291">
        <f t="shared" si="2"/>
        <v>10</v>
      </c>
      <c r="P11" s="288">
        <v>15</v>
      </c>
      <c r="Q11" s="289">
        <v>0</v>
      </c>
      <c r="R11" s="290"/>
      <c r="S11" s="291">
        <f t="shared" si="3"/>
        <v>15</v>
      </c>
      <c r="T11" s="288">
        <v>15</v>
      </c>
      <c r="U11" s="289">
        <v>20</v>
      </c>
      <c r="V11" s="290">
        <v>10</v>
      </c>
      <c r="W11" s="291">
        <f t="shared" si="4"/>
        <v>45</v>
      </c>
      <c r="X11" s="291">
        <f t="shared" si="5"/>
        <v>110</v>
      </c>
    </row>
    <row r="12" spans="1:24" ht="15.75" thickBot="1">
      <c r="A12" s="277">
        <v>8</v>
      </c>
      <c r="B12" s="301" t="s">
        <v>35</v>
      </c>
      <c r="C12" s="301" t="s">
        <v>51</v>
      </c>
      <c r="D12" s="277">
        <v>5</v>
      </c>
      <c r="E12" s="278">
        <v>20</v>
      </c>
      <c r="F12" s="279">
        <v>0</v>
      </c>
      <c r="G12" s="274">
        <f t="shared" si="0"/>
        <v>25</v>
      </c>
      <c r="H12" s="277">
        <v>0</v>
      </c>
      <c r="I12" s="278">
        <v>10</v>
      </c>
      <c r="J12" s="279">
        <v>0</v>
      </c>
      <c r="K12" s="274">
        <f t="shared" si="1"/>
        <v>10</v>
      </c>
      <c r="L12" s="277">
        <v>0</v>
      </c>
      <c r="M12" s="278">
        <v>15</v>
      </c>
      <c r="N12" s="279"/>
      <c r="O12" s="274">
        <f t="shared" si="2"/>
        <v>15</v>
      </c>
      <c r="P12" s="277">
        <v>15</v>
      </c>
      <c r="Q12" s="278">
        <v>15</v>
      </c>
      <c r="R12" s="279"/>
      <c r="S12" s="274">
        <f t="shared" si="3"/>
        <v>30</v>
      </c>
      <c r="T12" s="277">
        <v>10</v>
      </c>
      <c r="U12" s="278">
        <v>10</v>
      </c>
      <c r="V12" s="279">
        <v>0</v>
      </c>
      <c r="W12" s="274">
        <f t="shared" si="4"/>
        <v>20</v>
      </c>
      <c r="X12" s="274">
        <f t="shared" si="5"/>
        <v>100</v>
      </c>
    </row>
    <row r="13" spans="1:24" ht="15.75" thickBot="1">
      <c r="A13" s="206">
        <v>9</v>
      </c>
      <c r="B13" s="337" t="s">
        <v>49</v>
      </c>
      <c r="C13" s="337" t="s">
        <v>13</v>
      </c>
      <c r="D13" s="207">
        <v>0</v>
      </c>
      <c r="E13" s="208">
        <v>10</v>
      </c>
      <c r="F13" s="209">
        <v>0</v>
      </c>
      <c r="G13" s="206">
        <f t="shared" si="0"/>
        <v>10</v>
      </c>
      <c r="H13" s="207"/>
      <c r="I13" s="208">
        <v>10</v>
      </c>
      <c r="J13" s="209">
        <v>0</v>
      </c>
      <c r="K13" s="206">
        <f t="shared" si="1"/>
        <v>10</v>
      </c>
      <c r="L13" s="207">
        <v>15</v>
      </c>
      <c r="M13" s="208">
        <v>20</v>
      </c>
      <c r="N13" s="209">
        <v>0</v>
      </c>
      <c r="O13" s="206">
        <f t="shared" si="2"/>
        <v>35</v>
      </c>
      <c r="P13" s="207"/>
      <c r="Q13" s="208">
        <v>15</v>
      </c>
      <c r="R13" s="209">
        <v>10</v>
      </c>
      <c r="S13" s="206">
        <f t="shared" si="3"/>
        <v>25</v>
      </c>
      <c r="T13" s="207">
        <v>0</v>
      </c>
      <c r="U13" s="208">
        <v>10</v>
      </c>
      <c r="V13" s="209">
        <v>5</v>
      </c>
      <c r="W13" s="204">
        <f t="shared" si="4"/>
        <v>15</v>
      </c>
      <c r="X13" s="206">
        <f t="shared" si="5"/>
        <v>95</v>
      </c>
    </row>
    <row r="14" spans="1:24" ht="15.75" thickBot="1">
      <c r="A14" s="78">
        <v>10</v>
      </c>
      <c r="B14" s="101" t="s">
        <v>34</v>
      </c>
      <c r="C14" s="102" t="s">
        <v>56</v>
      </c>
      <c r="D14" s="83"/>
      <c r="E14" s="90"/>
      <c r="F14" s="91">
        <v>5</v>
      </c>
      <c r="G14" s="89">
        <f t="shared" si="0"/>
        <v>5</v>
      </c>
      <c r="H14" s="83">
        <v>10</v>
      </c>
      <c r="I14" s="90">
        <v>10</v>
      </c>
      <c r="J14" s="91">
        <v>15</v>
      </c>
      <c r="K14" s="89">
        <f t="shared" si="1"/>
        <v>35</v>
      </c>
      <c r="L14" s="83">
        <v>5</v>
      </c>
      <c r="M14" s="90">
        <v>10</v>
      </c>
      <c r="N14" s="91">
        <v>0</v>
      </c>
      <c r="O14" s="89">
        <f t="shared" si="2"/>
        <v>15</v>
      </c>
      <c r="P14" s="83">
        <v>0</v>
      </c>
      <c r="Q14" s="90">
        <v>15</v>
      </c>
      <c r="R14" s="91">
        <v>0</v>
      </c>
      <c r="S14" s="89">
        <f t="shared" si="3"/>
        <v>15</v>
      </c>
      <c r="T14" s="83"/>
      <c r="U14" s="90">
        <v>20</v>
      </c>
      <c r="V14" s="91">
        <v>0</v>
      </c>
      <c r="W14" s="92">
        <f t="shared" si="4"/>
        <v>20</v>
      </c>
      <c r="X14" s="89">
        <f t="shared" si="5"/>
        <v>90</v>
      </c>
    </row>
    <row r="15" spans="1:24" ht="15.75" thickBot="1">
      <c r="A15" s="86">
        <v>11</v>
      </c>
      <c r="B15" s="336" t="s">
        <v>18</v>
      </c>
      <c r="C15" s="127" t="s">
        <v>111</v>
      </c>
      <c r="D15" s="86">
        <v>5</v>
      </c>
      <c r="E15" s="87">
        <v>20</v>
      </c>
      <c r="F15" s="88">
        <v>5</v>
      </c>
      <c r="G15" s="92">
        <f t="shared" si="0"/>
        <v>30</v>
      </c>
      <c r="H15" s="86">
        <v>10</v>
      </c>
      <c r="I15" s="87">
        <v>10</v>
      </c>
      <c r="J15" s="88">
        <v>5</v>
      </c>
      <c r="K15" s="92">
        <f t="shared" si="1"/>
        <v>25</v>
      </c>
      <c r="L15" s="86"/>
      <c r="M15" s="87"/>
      <c r="N15" s="88"/>
      <c r="O15" s="92">
        <f t="shared" si="2"/>
        <v>0</v>
      </c>
      <c r="P15" s="86">
        <v>10</v>
      </c>
      <c r="Q15" s="87"/>
      <c r="R15" s="88"/>
      <c r="S15" s="92">
        <f t="shared" si="3"/>
        <v>10</v>
      </c>
      <c r="T15" s="86">
        <v>5</v>
      </c>
      <c r="U15" s="87">
        <v>15</v>
      </c>
      <c r="V15" s="88"/>
      <c r="W15" s="92">
        <f t="shared" si="4"/>
        <v>20</v>
      </c>
      <c r="X15" s="92">
        <f t="shared" si="5"/>
        <v>85</v>
      </c>
    </row>
    <row r="16" spans="1:24" ht="15.75" thickBot="1">
      <c r="A16" s="109">
        <v>12</v>
      </c>
      <c r="B16" s="112" t="s">
        <v>21</v>
      </c>
      <c r="C16" s="112" t="s">
        <v>51</v>
      </c>
      <c r="D16" s="109">
        <v>5</v>
      </c>
      <c r="E16" s="110">
        <v>10</v>
      </c>
      <c r="F16" s="111"/>
      <c r="G16" s="339">
        <f t="shared" si="0"/>
        <v>15</v>
      </c>
      <c r="H16" s="109">
        <v>15</v>
      </c>
      <c r="I16" s="110">
        <v>10</v>
      </c>
      <c r="J16" s="111">
        <v>10</v>
      </c>
      <c r="K16" s="339">
        <f t="shared" si="1"/>
        <v>35</v>
      </c>
      <c r="L16" s="109">
        <v>0</v>
      </c>
      <c r="M16" s="110">
        <v>5</v>
      </c>
      <c r="N16" s="111"/>
      <c r="O16" s="339">
        <f t="shared" si="2"/>
        <v>5</v>
      </c>
      <c r="P16" s="109">
        <v>0</v>
      </c>
      <c r="Q16" s="110">
        <v>0</v>
      </c>
      <c r="R16" s="111">
        <v>0</v>
      </c>
      <c r="S16" s="339">
        <f t="shared" si="3"/>
        <v>0</v>
      </c>
      <c r="T16" s="109"/>
      <c r="U16" s="110">
        <v>20</v>
      </c>
      <c r="V16" s="111"/>
      <c r="W16" s="339">
        <f t="shared" si="4"/>
        <v>20</v>
      </c>
      <c r="X16" s="339">
        <f t="shared" si="5"/>
        <v>75</v>
      </c>
    </row>
    <row r="17" spans="1:24" ht="15.75" thickBot="1">
      <c r="A17" s="96">
        <v>13</v>
      </c>
      <c r="B17" s="224" t="s">
        <v>11</v>
      </c>
      <c r="C17" s="224" t="s">
        <v>56</v>
      </c>
      <c r="D17" s="220"/>
      <c r="E17" s="225">
        <v>0</v>
      </c>
      <c r="F17" s="226">
        <v>5</v>
      </c>
      <c r="G17" s="82">
        <f t="shared" si="0"/>
        <v>5</v>
      </c>
      <c r="H17" s="220"/>
      <c r="I17" s="225"/>
      <c r="J17" s="226">
        <v>5</v>
      </c>
      <c r="K17" s="82">
        <f t="shared" si="1"/>
        <v>5</v>
      </c>
      <c r="L17" s="220">
        <v>0</v>
      </c>
      <c r="M17" s="225"/>
      <c r="N17" s="226"/>
      <c r="O17" s="82">
        <f t="shared" si="2"/>
        <v>0</v>
      </c>
      <c r="P17" s="220"/>
      <c r="Q17" s="225">
        <v>10</v>
      </c>
      <c r="R17" s="226">
        <v>20</v>
      </c>
      <c r="S17" s="82">
        <f t="shared" si="3"/>
        <v>30</v>
      </c>
      <c r="T17" s="220"/>
      <c r="U17" s="225">
        <v>15</v>
      </c>
      <c r="V17" s="226">
        <v>15</v>
      </c>
      <c r="W17" s="75">
        <f t="shared" si="4"/>
        <v>30</v>
      </c>
      <c r="X17" s="82">
        <f t="shared" si="5"/>
        <v>70</v>
      </c>
    </row>
    <row r="18" spans="1:24" ht="15.75" thickBot="1">
      <c r="A18" s="109">
        <v>14</v>
      </c>
      <c r="B18" s="84" t="s">
        <v>107</v>
      </c>
      <c r="C18" s="338" t="s">
        <v>108</v>
      </c>
      <c r="D18" s="109">
        <v>10</v>
      </c>
      <c r="E18" s="110">
        <v>5</v>
      </c>
      <c r="F18" s="111"/>
      <c r="G18" s="75">
        <f t="shared" si="0"/>
        <v>15</v>
      </c>
      <c r="H18" s="109"/>
      <c r="I18" s="110"/>
      <c r="J18" s="111"/>
      <c r="K18" s="75">
        <f t="shared" si="1"/>
        <v>0</v>
      </c>
      <c r="L18" s="109">
        <v>5</v>
      </c>
      <c r="M18" s="110">
        <v>0</v>
      </c>
      <c r="N18" s="111">
        <v>0</v>
      </c>
      <c r="O18" s="75">
        <f t="shared" si="2"/>
        <v>5</v>
      </c>
      <c r="P18" s="109">
        <v>15</v>
      </c>
      <c r="Q18" s="110">
        <v>0</v>
      </c>
      <c r="R18" s="111">
        <v>10</v>
      </c>
      <c r="S18" s="75">
        <f t="shared" si="3"/>
        <v>25</v>
      </c>
      <c r="T18" s="109">
        <v>5</v>
      </c>
      <c r="U18" s="110">
        <v>5</v>
      </c>
      <c r="V18" s="111">
        <v>15</v>
      </c>
      <c r="W18" s="75">
        <f t="shared" si="4"/>
        <v>25</v>
      </c>
      <c r="X18" s="75">
        <f t="shared" si="5"/>
        <v>70</v>
      </c>
    </row>
    <row r="19" spans="1:24" ht="15.75" thickBot="1">
      <c r="A19" s="72">
        <v>15</v>
      </c>
      <c r="B19" s="214" t="s">
        <v>42</v>
      </c>
      <c r="C19" s="214" t="s">
        <v>111</v>
      </c>
      <c r="D19" s="71">
        <v>5</v>
      </c>
      <c r="E19" s="104">
        <v>0</v>
      </c>
      <c r="F19" s="105"/>
      <c r="G19" s="92">
        <f t="shared" si="0"/>
        <v>5</v>
      </c>
      <c r="H19" s="71">
        <v>10</v>
      </c>
      <c r="I19" s="104"/>
      <c r="J19" s="105">
        <v>5</v>
      </c>
      <c r="K19" s="92">
        <f t="shared" si="1"/>
        <v>15</v>
      </c>
      <c r="L19" s="71">
        <v>5</v>
      </c>
      <c r="M19" s="104">
        <v>5</v>
      </c>
      <c r="N19" s="105">
        <v>0</v>
      </c>
      <c r="O19" s="92">
        <f t="shared" si="2"/>
        <v>10</v>
      </c>
      <c r="P19" s="71">
        <v>10</v>
      </c>
      <c r="Q19" s="104"/>
      <c r="R19" s="105"/>
      <c r="S19" s="92">
        <f t="shared" si="3"/>
        <v>10</v>
      </c>
      <c r="T19" s="71">
        <v>15</v>
      </c>
      <c r="U19" s="104">
        <v>10</v>
      </c>
      <c r="V19" s="105"/>
      <c r="W19" s="92">
        <f t="shared" si="4"/>
        <v>25</v>
      </c>
      <c r="X19" s="92">
        <f t="shared" si="5"/>
        <v>65</v>
      </c>
    </row>
    <row r="20" spans="1:24" ht="15.75" thickBot="1">
      <c r="A20" s="122">
        <v>16</v>
      </c>
      <c r="B20" s="108" t="s">
        <v>44</v>
      </c>
      <c r="C20" s="108" t="s">
        <v>56</v>
      </c>
      <c r="D20" s="122">
        <v>5</v>
      </c>
      <c r="E20" s="123">
        <v>5</v>
      </c>
      <c r="F20" s="124">
        <v>0</v>
      </c>
      <c r="G20" s="204">
        <f t="shared" si="0"/>
        <v>10</v>
      </c>
      <c r="H20" s="122">
        <v>0</v>
      </c>
      <c r="I20" s="123">
        <v>0</v>
      </c>
      <c r="J20" s="124">
        <v>0</v>
      </c>
      <c r="K20" s="204">
        <f t="shared" si="1"/>
        <v>0</v>
      </c>
      <c r="L20" s="122">
        <v>15</v>
      </c>
      <c r="M20" s="123"/>
      <c r="N20" s="124">
        <v>10</v>
      </c>
      <c r="O20" s="204">
        <f t="shared" si="2"/>
        <v>25</v>
      </c>
      <c r="P20" s="122">
        <v>20</v>
      </c>
      <c r="Q20" s="123">
        <v>0</v>
      </c>
      <c r="R20" s="124">
        <v>0</v>
      </c>
      <c r="S20" s="204">
        <f t="shared" si="3"/>
        <v>20</v>
      </c>
      <c r="T20" s="122">
        <v>0</v>
      </c>
      <c r="U20" s="123">
        <v>0</v>
      </c>
      <c r="V20" s="124"/>
      <c r="W20" s="204">
        <f t="shared" si="4"/>
        <v>0</v>
      </c>
      <c r="X20" s="204">
        <f t="shared" si="5"/>
        <v>55</v>
      </c>
    </row>
    <row r="21" spans="1:24" ht="15.75" thickBot="1">
      <c r="A21" s="78">
        <v>17</v>
      </c>
      <c r="B21" s="79" t="s">
        <v>46</v>
      </c>
      <c r="C21" s="79" t="s">
        <v>56</v>
      </c>
      <c r="D21" s="78">
        <v>5</v>
      </c>
      <c r="E21" s="80"/>
      <c r="F21" s="81"/>
      <c r="G21" s="77">
        <f t="shared" si="0"/>
        <v>5</v>
      </c>
      <c r="H21" s="78">
        <v>20</v>
      </c>
      <c r="I21" s="80">
        <v>0</v>
      </c>
      <c r="J21" s="81"/>
      <c r="K21" s="77">
        <f t="shared" si="1"/>
        <v>20</v>
      </c>
      <c r="L21" s="78">
        <v>0</v>
      </c>
      <c r="M21" s="80">
        <v>0</v>
      </c>
      <c r="N21" s="81"/>
      <c r="O21" s="77">
        <f t="shared" si="2"/>
        <v>0</v>
      </c>
      <c r="P21" s="78">
        <v>15</v>
      </c>
      <c r="Q21" s="80">
        <v>10</v>
      </c>
      <c r="R21" s="81">
        <v>0</v>
      </c>
      <c r="S21" s="77">
        <f t="shared" si="3"/>
        <v>25</v>
      </c>
      <c r="T21" s="78">
        <v>0</v>
      </c>
      <c r="U21" s="80"/>
      <c r="V21" s="81"/>
      <c r="W21" s="77">
        <f t="shared" si="4"/>
        <v>0</v>
      </c>
      <c r="X21" s="77">
        <f t="shared" si="5"/>
        <v>50</v>
      </c>
    </row>
    <row r="22" spans="1:24" ht="15.75" thickBot="1">
      <c r="A22" s="109">
        <v>18</v>
      </c>
      <c r="B22" s="112" t="s">
        <v>12</v>
      </c>
      <c r="C22" s="112" t="s">
        <v>51</v>
      </c>
      <c r="D22" s="109">
        <v>10</v>
      </c>
      <c r="E22" s="110">
        <v>5</v>
      </c>
      <c r="F22" s="111"/>
      <c r="G22" s="202">
        <f t="shared" si="0"/>
        <v>15</v>
      </c>
      <c r="H22" s="109"/>
      <c r="I22" s="110">
        <v>10</v>
      </c>
      <c r="J22" s="111"/>
      <c r="K22" s="202">
        <f t="shared" si="1"/>
        <v>10</v>
      </c>
      <c r="L22" s="109"/>
      <c r="M22" s="110"/>
      <c r="N22" s="111"/>
      <c r="O22" s="202">
        <f t="shared" si="2"/>
        <v>0</v>
      </c>
      <c r="P22" s="109">
        <v>10</v>
      </c>
      <c r="Q22" s="110">
        <v>0</v>
      </c>
      <c r="R22" s="111"/>
      <c r="S22" s="202">
        <f t="shared" si="3"/>
        <v>10</v>
      </c>
      <c r="T22" s="109">
        <v>0</v>
      </c>
      <c r="U22" s="110">
        <v>5</v>
      </c>
      <c r="V22" s="111"/>
      <c r="W22" s="202">
        <f t="shared" si="4"/>
        <v>5</v>
      </c>
      <c r="X22" s="202">
        <f t="shared" si="5"/>
        <v>40</v>
      </c>
    </row>
    <row r="23" spans="1:24" ht="15.75" thickBot="1">
      <c r="A23" s="82">
        <v>19</v>
      </c>
      <c r="B23" s="95" t="s">
        <v>37</v>
      </c>
      <c r="C23" s="95" t="s">
        <v>56</v>
      </c>
      <c r="D23" s="96">
        <v>15</v>
      </c>
      <c r="E23" s="97">
        <v>0</v>
      </c>
      <c r="F23" s="98">
        <v>0</v>
      </c>
      <c r="G23" s="89">
        <f t="shared" si="0"/>
        <v>15</v>
      </c>
      <c r="H23" s="96">
        <v>0</v>
      </c>
      <c r="I23" s="97"/>
      <c r="J23" s="98"/>
      <c r="K23" s="89">
        <f t="shared" si="1"/>
        <v>0</v>
      </c>
      <c r="L23" s="96">
        <v>5</v>
      </c>
      <c r="M23" s="97">
        <v>5</v>
      </c>
      <c r="N23" s="98"/>
      <c r="O23" s="89">
        <f t="shared" si="2"/>
        <v>10</v>
      </c>
      <c r="P23" s="96"/>
      <c r="Q23" s="97"/>
      <c r="R23" s="98"/>
      <c r="S23" s="89">
        <f t="shared" si="3"/>
        <v>0</v>
      </c>
      <c r="T23" s="96">
        <v>10</v>
      </c>
      <c r="U23" s="97"/>
      <c r="V23" s="98"/>
      <c r="W23" s="92">
        <f t="shared" si="4"/>
        <v>10</v>
      </c>
      <c r="X23" s="89">
        <f t="shared" si="5"/>
        <v>35</v>
      </c>
    </row>
    <row r="24" spans="1:24" ht="15.75" thickBot="1">
      <c r="A24" s="83">
        <v>20</v>
      </c>
      <c r="B24" s="79" t="s">
        <v>14</v>
      </c>
      <c r="C24" s="79" t="s">
        <v>111</v>
      </c>
      <c r="D24" s="78">
        <v>5</v>
      </c>
      <c r="E24" s="80">
        <v>0</v>
      </c>
      <c r="F24" s="81">
        <v>0</v>
      </c>
      <c r="G24" s="82">
        <f t="shared" si="0"/>
        <v>5</v>
      </c>
      <c r="H24" s="78">
        <v>0</v>
      </c>
      <c r="I24" s="80"/>
      <c r="J24" s="81"/>
      <c r="K24" s="82">
        <f t="shared" si="1"/>
        <v>0</v>
      </c>
      <c r="L24" s="78">
        <v>0</v>
      </c>
      <c r="M24" s="80">
        <v>10</v>
      </c>
      <c r="N24" s="81">
        <v>0</v>
      </c>
      <c r="O24" s="82">
        <f t="shared" si="2"/>
        <v>10</v>
      </c>
      <c r="P24" s="78">
        <v>0</v>
      </c>
      <c r="Q24" s="80"/>
      <c r="R24" s="81"/>
      <c r="S24" s="82">
        <f t="shared" si="3"/>
        <v>0</v>
      </c>
      <c r="T24" s="78"/>
      <c r="U24" s="80">
        <v>15</v>
      </c>
      <c r="V24" s="81">
        <v>0</v>
      </c>
      <c r="W24" s="75">
        <f t="shared" si="4"/>
        <v>15</v>
      </c>
      <c r="X24" s="82">
        <f t="shared" si="5"/>
        <v>30</v>
      </c>
    </row>
    <row r="25" spans="1:24" ht="15.75" thickBot="1">
      <c r="A25" s="72">
        <v>21</v>
      </c>
      <c r="B25" s="117" t="s">
        <v>43</v>
      </c>
      <c r="C25" s="333" t="s">
        <v>56</v>
      </c>
      <c r="D25" s="71"/>
      <c r="E25" s="104"/>
      <c r="F25" s="105"/>
      <c r="G25" s="92">
        <f t="shared" si="0"/>
        <v>0</v>
      </c>
      <c r="H25" s="71"/>
      <c r="I25" s="104"/>
      <c r="J25" s="105"/>
      <c r="K25" s="92">
        <f t="shared" si="1"/>
        <v>0</v>
      </c>
      <c r="L25" s="71">
        <v>0</v>
      </c>
      <c r="M25" s="104">
        <v>0</v>
      </c>
      <c r="N25" s="105"/>
      <c r="O25" s="92">
        <f t="shared" si="2"/>
        <v>0</v>
      </c>
      <c r="P25" s="71">
        <v>0</v>
      </c>
      <c r="Q25" s="104">
        <v>0</v>
      </c>
      <c r="R25" s="105"/>
      <c r="S25" s="92">
        <f t="shared" si="3"/>
        <v>0</v>
      </c>
      <c r="T25" s="71"/>
      <c r="U25" s="104"/>
      <c r="V25" s="105"/>
      <c r="W25" s="92">
        <f t="shared" si="4"/>
        <v>0</v>
      </c>
      <c r="X25" s="92">
        <f t="shared" si="5"/>
        <v>0</v>
      </c>
    </row>
    <row r="28" spans="1:44" ht="21.75" thickBot="1">
      <c r="A28" s="20"/>
      <c r="B28" s="483" t="s">
        <v>93</v>
      </c>
      <c r="C28" s="483"/>
      <c r="D28" s="483"/>
      <c r="E28" s="483"/>
      <c r="F28" s="483"/>
      <c r="G28" s="483"/>
      <c r="H28" s="483"/>
      <c r="I28" s="483"/>
      <c r="J28" s="483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5" ht="15">
      <c r="A29" s="501" t="s">
        <v>0</v>
      </c>
      <c r="B29" s="513" t="s">
        <v>61</v>
      </c>
      <c r="C29" s="477" t="s">
        <v>2</v>
      </c>
      <c r="D29" s="498" t="s">
        <v>62</v>
      </c>
      <c r="E29" s="499"/>
      <c r="F29" s="500"/>
      <c r="G29" s="496" t="s">
        <v>76</v>
      </c>
      <c r="H29" s="498" t="s">
        <v>63</v>
      </c>
      <c r="I29" s="499"/>
      <c r="J29" s="500"/>
      <c r="K29" s="496" t="s">
        <v>76</v>
      </c>
      <c r="L29" s="498" t="s">
        <v>64</v>
      </c>
      <c r="M29" s="499"/>
      <c r="N29" s="500"/>
      <c r="O29" s="496" t="s">
        <v>76</v>
      </c>
      <c r="P29" s="498" t="s">
        <v>65</v>
      </c>
      <c r="Q29" s="499"/>
      <c r="R29" s="500"/>
      <c r="S29" s="496" t="s">
        <v>76</v>
      </c>
      <c r="T29" s="498" t="s">
        <v>66</v>
      </c>
      <c r="U29" s="499"/>
      <c r="V29" s="500"/>
      <c r="W29" s="496" t="s">
        <v>76</v>
      </c>
      <c r="X29" s="498" t="s">
        <v>69</v>
      </c>
      <c r="Y29" s="499"/>
      <c r="Z29" s="500"/>
      <c r="AA29" s="496" t="s">
        <v>76</v>
      </c>
      <c r="AB29" s="498" t="s">
        <v>70</v>
      </c>
      <c r="AC29" s="499"/>
      <c r="AD29" s="500"/>
      <c r="AE29" s="496" t="s">
        <v>76</v>
      </c>
      <c r="AF29" s="498" t="s">
        <v>71</v>
      </c>
      <c r="AG29" s="499"/>
      <c r="AH29" s="500"/>
      <c r="AI29" s="496" t="s">
        <v>76</v>
      </c>
      <c r="AJ29" s="498" t="s">
        <v>72</v>
      </c>
      <c r="AK29" s="499"/>
      <c r="AL29" s="500"/>
      <c r="AM29" s="496" t="s">
        <v>76</v>
      </c>
      <c r="AN29" s="498" t="s">
        <v>73</v>
      </c>
      <c r="AO29" s="499"/>
      <c r="AP29" s="500"/>
      <c r="AQ29" s="496" t="s">
        <v>76</v>
      </c>
      <c r="AR29" s="501" t="s">
        <v>67</v>
      </c>
      <c r="AS29" s="477" t="s">
        <v>74</v>
      </c>
    </row>
    <row r="30" spans="1:45" ht="15.75" thickBot="1">
      <c r="A30" s="502"/>
      <c r="B30" s="514"/>
      <c r="C30" s="515"/>
      <c r="D30" s="113" t="s">
        <v>80</v>
      </c>
      <c r="E30" s="114" t="s">
        <v>81</v>
      </c>
      <c r="F30" s="115" t="s">
        <v>82</v>
      </c>
      <c r="G30" s="497"/>
      <c r="H30" s="113" t="s">
        <v>80</v>
      </c>
      <c r="I30" s="114" t="s">
        <v>81</v>
      </c>
      <c r="J30" s="115" t="s">
        <v>82</v>
      </c>
      <c r="K30" s="497"/>
      <c r="L30" s="113" t="s">
        <v>80</v>
      </c>
      <c r="M30" s="114" t="s">
        <v>81</v>
      </c>
      <c r="N30" s="115" t="s">
        <v>82</v>
      </c>
      <c r="O30" s="497"/>
      <c r="P30" s="113" t="s">
        <v>80</v>
      </c>
      <c r="Q30" s="114" t="s">
        <v>81</v>
      </c>
      <c r="R30" s="115" t="s">
        <v>82</v>
      </c>
      <c r="S30" s="497"/>
      <c r="T30" s="113" t="s">
        <v>80</v>
      </c>
      <c r="U30" s="114" t="s">
        <v>81</v>
      </c>
      <c r="V30" s="115" t="s">
        <v>82</v>
      </c>
      <c r="W30" s="497"/>
      <c r="X30" s="113" t="s">
        <v>77</v>
      </c>
      <c r="Y30" s="114" t="s">
        <v>78</v>
      </c>
      <c r="Z30" s="115" t="s">
        <v>79</v>
      </c>
      <c r="AA30" s="497"/>
      <c r="AB30" s="113" t="s">
        <v>77</v>
      </c>
      <c r="AC30" s="114" t="s">
        <v>78</v>
      </c>
      <c r="AD30" s="115" t="s">
        <v>79</v>
      </c>
      <c r="AE30" s="497"/>
      <c r="AF30" s="113" t="s">
        <v>77</v>
      </c>
      <c r="AG30" s="114" t="s">
        <v>78</v>
      </c>
      <c r="AH30" s="115" t="s">
        <v>79</v>
      </c>
      <c r="AI30" s="497"/>
      <c r="AJ30" s="113" t="s">
        <v>77</v>
      </c>
      <c r="AK30" s="114" t="s">
        <v>78</v>
      </c>
      <c r="AL30" s="115" t="s">
        <v>79</v>
      </c>
      <c r="AM30" s="497"/>
      <c r="AN30" s="113" t="s">
        <v>77</v>
      </c>
      <c r="AO30" s="114" t="s">
        <v>78</v>
      </c>
      <c r="AP30" s="115" t="s">
        <v>79</v>
      </c>
      <c r="AQ30" s="497"/>
      <c r="AR30" s="502"/>
      <c r="AS30" s="478"/>
    </row>
    <row r="31" spans="1:46" ht="21">
      <c r="A31" s="373">
        <v>1</v>
      </c>
      <c r="B31" s="346" t="s">
        <v>19</v>
      </c>
      <c r="C31" s="374" t="s">
        <v>10</v>
      </c>
      <c r="D31" s="375">
        <v>0</v>
      </c>
      <c r="E31" s="376">
        <v>20</v>
      </c>
      <c r="F31" s="377">
        <v>15</v>
      </c>
      <c r="G31" s="378">
        <f aca="true" t="shared" si="6" ref="G31:G38">SUM(D31:F31)</f>
        <v>35</v>
      </c>
      <c r="H31" s="375">
        <v>20</v>
      </c>
      <c r="I31" s="376">
        <v>10</v>
      </c>
      <c r="J31" s="377">
        <v>15</v>
      </c>
      <c r="K31" s="378">
        <f aca="true" t="shared" si="7" ref="K31:K38">SUM(H31:J31)</f>
        <v>45</v>
      </c>
      <c r="L31" s="375"/>
      <c r="M31" s="376">
        <v>0</v>
      </c>
      <c r="N31" s="377">
        <v>20</v>
      </c>
      <c r="O31" s="378">
        <f aca="true" t="shared" si="8" ref="O31:O38">SUM(L31:N31)</f>
        <v>20</v>
      </c>
      <c r="P31" s="375">
        <v>15</v>
      </c>
      <c r="Q31" s="376"/>
      <c r="R31" s="377">
        <v>20</v>
      </c>
      <c r="S31" s="378">
        <f aca="true" t="shared" si="9" ref="S31:S38">SUM(P31:R31)</f>
        <v>35</v>
      </c>
      <c r="T31" s="375">
        <v>15</v>
      </c>
      <c r="U31" s="376">
        <v>20</v>
      </c>
      <c r="V31" s="377">
        <v>0</v>
      </c>
      <c r="W31" s="378">
        <f aca="true" t="shared" si="10" ref="W31:W38">SUM(T31:V31)</f>
        <v>35</v>
      </c>
      <c r="X31" s="375">
        <v>15</v>
      </c>
      <c r="Y31" s="376">
        <v>10</v>
      </c>
      <c r="Z31" s="377">
        <v>15</v>
      </c>
      <c r="AA31" s="378">
        <f aca="true" t="shared" si="11" ref="AA31:AA38">SUM(X31:Z31)</f>
        <v>40</v>
      </c>
      <c r="AB31" s="375">
        <v>10</v>
      </c>
      <c r="AC31" s="376">
        <v>10</v>
      </c>
      <c r="AD31" s="377">
        <v>15</v>
      </c>
      <c r="AE31" s="378">
        <f aca="true" t="shared" si="12" ref="AE31:AE38">SUM(AB31:AD31)</f>
        <v>35</v>
      </c>
      <c r="AF31" s="375">
        <v>15</v>
      </c>
      <c r="AG31" s="376">
        <v>20</v>
      </c>
      <c r="AH31" s="377">
        <v>15</v>
      </c>
      <c r="AI31" s="378">
        <f aca="true" t="shared" si="13" ref="AI31:AI38">SUM(AF31:AH31)</f>
        <v>50</v>
      </c>
      <c r="AJ31" s="375">
        <v>15</v>
      </c>
      <c r="AK31" s="376">
        <v>15</v>
      </c>
      <c r="AL31" s="377">
        <v>15</v>
      </c>
      <c r="AM31" s="378">
        <f aca="true" t="shared" si="14" ref="AM31:AM38">SUM(AJ31:AL31)</f>
        <v>45</v>
      </c>
      <c r="AN31" s="375">
        <v>20</v>
      </c>
      <c r="AO31" s="376">
        <v>15</v>
      </c>
      <c r="AP31" s="377">
        <v>10</v>
      </c>
      <c r="AQ31" s="378">
        <f aca="true" t="shared" si="15" ref="AQ31:AQ38">SUM(AN31:AP31)</f>
        <v>45</v>
      </c>
      <c r="AR31" s="379">
        <f aca="true" t="shared" si="16" ref="AR31:AR38">SUM(G31,K31,O31,S31,W31,AA31,AE31,AI31,AM31,AQ31)</f>
        <v>385</v>
      </c>
      <c r="AS31" s="405">
        <v>1</v>
      </c>
      <c r="AT31" s="404"/>
    </row>
    <row r="32" spans="1:45" ht="21">
      <c r="A32" s="364">
        <v>2</v>
      </c>
      <c r="B32" s="365" t="s">
        <v>28</v>
      </c>
      <c r="C32" s="366" t="s">
        <v>55</v>
      </c>
      <c r="D32" s="367">
        <v>20</v>
      </c>
      <c r="E32" s="368">
        <v>10</v>
      </c>
      <c r="F32" s="369">
        <v>20</v>
      </c>
      <c r="G32" s="370">
        <f t="shared" si="6"/>
        <v>50</v>
      </c>
      <c r="H32" s="367">
        <v>20</v>
      </c>
      <c r="I32" s="368">
        <v>15</v>
      </c>
      <c r="J32" s="369">
        <v>0</v>
      </c>
      <c r="K32" s="370">
        <f t="shared" si="7"/>
        <v>35</v>
      </c>
      <c r="L32" s="367">
        <v>15</v>
      </c>
      <c r="M32" s="368">
        <v>10</v>
      </c>
      <c r="N32" s="369">
        <v>10</v>
      </c>
      <c r="O32" s="370">
        <f t="shared" si="8"/>
        <v>35</v>
      </c>
      <c r="P32" s="367">
        <v>15</v>
      </c>
      <c r="Q32" s="368">
        <v>0</v>
      </c>
      <c r="R32" s="369">
        <v>0</v>
      </c>
      <c r="S32" s="370">
        <f t="shared" si="9"/>
        <v>15</v>
      </c>
      <c r="T32" s="367">
        <v>5</v>
      </c>
      <c r="U32" s="368">
        <v>10</v>
      </c>
      <c r="V32" s="369">
        <v>10</v>
      </c>
      <c r="W32" s="370">
        <f t="shared" si="10"/>
        <v>25</v>
      </c>
      <c r="X32" s="367">
        <v>15</v>
      </c>
      <c r="Y32" s="368">
        <v>15</v>
      </c>
      <c r="Z32" s="369">
        <v>5</v>
      </c>
      <c r="AA32" s="370">
        <f t="shared" si="11"/>
        <v>35</v>
      </c>
      <c r="AB32" s="367">
        <v>5</v>
      </c>
      <c r="AC32" s="368">
        <v>5</v>
      </c>
      <c r="AD32" s="369">
        <v>0</v>
      </c>
      <c r="AE32" s="370">
        <f t="shared" si="12"/>
        <v>10</v>
      </c>
      <c r="AF32" s="367">
        <v>20</v>
      </c>
      <c r="AG32" s="368">
        <v>10</v>
      </c>
      <c r="AH32" s="369"/>
      <c r="AI32" s="370">
        <f t="shared" si="13"/>
        <v>30</v>
      </c>
      <c r="AJ32" s="367">
        <v>15</v>
      </c>
      <c r="AK32" s="368">
        <v>20</v>
      </c>
      <c r="AL32" s="369">
        <v>0</v>
      </c>
      <c r="AM32" s="370">
        <f t="shared" si="14"/>
        <v>35</v>
      </c>
      <c r="AN32" s="367">
        <v>0</v>
      </c>
      <c r="AO32" s="368">
        <v>10</v>
      </c>
      <c r="AP32" s="369">
        <v>15</v>
      </c>
      <c r="AQ32" s="370">
        <f t="shared" si="15"/>
        <v>25</v>
      </c>
      <c r="AR32" s="371">
        <f t="shared" si="16"/>
        <v>295</v>
      </c>
      <c r="AS32" s="406">
        <v>2</v>
      </c>
    </row>
    <row r="33" spans="1:45" ht="21">
      <c r="A33" s="351">
        <v>3</v>
      </c>
      <c r="B33" s="352" t="s">
        <v>30</v>
      </c>
      <c r="C33" s="353" t="s">
        <v>57</v>
      </c>
      <c r="D33" s="354">
        <v>15</v>
      </c>
      <c r="E33" s="355"/>
      <c r="F33" s="356"/>
      <c r="G33" s="357">
        <f t="shared" si="6"/>
        <v>15</v>
      </c>
      <c r="H33" s="354">
        <v>5</v>
      </c>
      <c r="I33" s="355">
        <v>0</v>
      </c>
      <c r="J33" s="356"/>
      <c r="K33" s="357">
        <f t="shared" si="7"/>
        <v>5</v>
      </c>
      <c r="L33" s="354"/>
      <c r="M33" s="355">
        <v>0</v>
      </c>
      <c r="N33" s="356">
        <v>15</v>
      </c>
      <c r="O33" s="357">
        <f t="shared" si="8"/>
        <v>15</v>
      </c>
      <c r="P33" s="354">
        <v>10</v>
      </c>
      <c r="Q33" s="355">
        <v>20</v>
      </c>
      <c r="R33" s="356"/>
      <c r="S33" s="357">
        <f t="shared" si="9"/>
        <v>30</v>
      </c>
      <c r="T33" s="354">
        <v>20</v>
      </c>
      <c r="U33" s="355">
        <v>10</v>
      </c>
      <c r="V33" s="356"/>
      <c r="W33" s="357">
        <f t="shared" si="10"/>
        <v>30</v>
      </c>
      <c r="X33" s="354">
        <v>10</v>
      </c>
      <c r="Y33" s="355">
        <v>0</v>
      </c>
      <c r="Z33" s="356"/>
      <c r="AA33" s="357">
        <f t="shared" si="11"/>
        <v>10</v>
      </c>
      <c r="AB33" s="354">
        <v>20</v>
      </c>
      <c r="AC33" s="355">
        <v>20</v>
      </c>
      <c r="AD33" s="356">
        <v>20</v>
      </c>
      <c r="AE33" s="357">
        <f t="shared" si="12"/>
        <v>60</v>
      </c>
      <c r="AF33" s="354">
        <v>20</v>
      </c>
      <c r="AG33" s="355">
        <v>15</v>
      </c>
      <c r="AH33" s="356">
        <v>10</v>
      </c>
      <c r="AI33" s="357">
        <f t="shared" si="13"/>
        <v>45</v>
      </c>
      <c r="AJ33" s="354">
        <v>15</v>
      </c>
      <c r="AK33" s="355">
        <v>15</v>
      </c>
      <c r="AL33" s="356">
        <v>0</v>
      </c>
      <c r="AM33" s="357">
        <f t="shared" si="14"/>
        <v>30</v>
      </c>
      <c r="AN33" s="354">
        <v>15</v>
      </c>
      <c r="AO33" s="355">
        <v>10</v>
      </c>
      <c r="AP33" s="356">
        <v>20</v>
      </c>
      <c r="AQ33" s="357">
        <f t="shared" si="15"/>
        <v>45</v>
      </c>
      <c r="AR33" s="358">
        <f t="shared" si="16"/>
        <v>285</v>
      </c>
      <c r="AS33" s="407">
        <v>3</v>
      </c>
    </row>
    <row r="34" spans="1:45" ht="15.75" thickBot="1">
      <c r="A34" s="116">
        <v>4</v>
      </c>
      <c r="B34" s="228" t="s">
        <v>32</v>
      </c>
      <c r="C34" s="347" t="s">
        <v>51</v>
      </c>
      <c r="D34" s="71">
        <v>0</v>
      </c>
      <c r="E34" s="104">
        <v>10</v>
      </c>
      <c r="F34" s="105">
        <v>20</v>
      </c>
      <c r="G34" s="118">
        <f t="shared" si="6"/>
        <v>30</v>
      </c>
      <c r="H34" s="71">
        <v>5</v>
      </c>
      <c r="I34" s="104">
        <v>15</v>
      </c>
      <c r="J34" s="105">
        <v>10</v>
      </c>
      <c r="K34" s="118">
        <f t="shared" si="7"/>
        <v>30</v>
      </c>
      <c r="L34" s="71">
        <v>0</v>
      </c>
      <c r="M34" s="104">
        <v>10</v>
      </c>
      <c r="N34" s="105">
        <v>15</v>
      </c>
      <c r="O34" s="118">
        <f t="shared" si="8"/>
        <v>25</v>
      </c>
      <c r="P34" s="71">
        <v>0</v>
      </c>
      <c r="Q34" s="104">
        <v>10</v>
      </c>
      <c r="R34" s="105">
        <v>0</v>
      </c>
      <c r="S34" s="118">
        <f t="shared" si="9"/>
        <v>10</v>
      </c>
      <c r="T34" s="71">
        <v>15</v>
      </c>
      <c r="U34" s="104">
        <v>0</v>
      </c>
      <c r="V34" s="105">
        <v>20</v>
      </c>
      <c r="W34" s="118">
        <f t="shared" si="10"/>
        <v>35</v>
      </c>
      <c r="X34" s="71">
        <v>0</v>
      </c>
      <c r="Y34" s="104"/>
      <c r="Z34" s="105">
        <v>15</v>
      </c>
      <c r="AA34" s="118">
        <f t="shared" si="11"/>
        <v>15</v>
      </c>
      <c r="AB34" s="71"/>
      <c r="AC34" s="104">
        <v>15</v>
      </c>
      <c r="AD34" s="105">
        <v>10</v>
      </c>
      <c r="AE34" s="118">
        <f t="shared" si="12"/>
        <v>25</v>
      </c>
      <c r="AF34" s="71"/>
      <c r="AG34" s="104">
        <v>5</v>
      </c>
      <c r="AH34" s="105">
        <v>0</v>
      </c>
      <c r="AI34" s="118">
        <f t="shared" si="13"/>
        <v>5</v>
      </c>
      <c r="AJ34" s="71">
        <v>10</v>
      </c>
      <c r="AK34" s="104">
        <v>20</v>
      </c>
      <c r="AL34" s="105">
        <v>5</v>
      </c>
      <c r="AM34" s="118">
        <f t="shared" si="14"/>
        <v>35</v>
      </c>
      <c r="AN34" s="71">
        <v>10</v>
      </c>
      <c r="AO34" s="104">
        <v>10</v>
      </c>
      <c r="AP34" s="105">
        <v>15</v>
      </c>
      <c r="AQ34" s="118">
        <f t="shared" si="15"/>
        <v>35</v>
      </c>
      <c r="AR34" s="103">
        <f t="shared" si="16"/>
        <v>245</v>
      </c>
      <c r="AS34" s="65">
        <v>4</v>
      </c>
    </row>
    <row r="35" spans="1:45" ht="15.75">
      <c r="A35" s="121">
        <v>5</v>
      </c>
      <c r="B35" s="95" t="s">
        <v>25</v>
      </c>
      <c r="C35" s="340" t="s">
        <v>51</v>
      </c>
      <c r="D35" s="96"/>
      <c r="E35" s="97">
        <v>0</v>
      </c>
      <c r="F35" s="98">
        <v>0</v>
      </c>
      <c r="G35" s="99">
        <f t="shared" si="6"/>
        <v>0</v>
      </c>
      <c r="H35" s="96"/>
      <c r="I35" s="97">
        <v>0</v>
      </c>
      <c r="J35" s="98">
        <v>10</v>
      </c>
      <c r="K35" s="99">
        <f t="shared" si="7"/>
        <v>10</v>
      </c>
      <c r="L35" s="96">
        <v>0</v>
      </c>
      <c r="M35" s="97">
        <v>10</v>
      </c>
      <c r="N35" s="98">
        <v>10</v>
      </c>
      <c r="O35" s="99">
        <f t="shared" si="8"/>
        <v>20</v>
      </c>
      <c r="P35" s="96">
        <v>15</v>
      </c>
      <c r="Q35" s="97">
        <v>20</v>
      </c>
      <c r="R35" s="98">
        <v>0</v>
      </c>
      <c r="S35" s="99">
        <f t="shared" si="9"/>
        <v>35</v>
      </c>
      <c r="T35" s="96">
        <v>0</v>
      </c>
      <c r="U35" s="97">
        <v>20</v>
      </c>
      <c r="V35" s="98">
        <v>0</v>
      </c>
      <c r="W35" s="99">
        <f t="shared" si="10"/>
        <v>20</v>
      </c>
      <c r="X35" s="96">
        <v>0</v>
      </c>
      <c r="Y35" s="97">
        <v>15</v>
      </c>
      <c r="Z35" s="98">
        <v>0</v>
      </c>
      <c r="AA35" s="99">
        <f t="shared" si="11"/>
        <v>15</v>
      </c>
      <c r="AB35" s="96">
        <v>0</v>
      </c>
      <c r="AC35" s="97">
        <v>0</v>
      </c>
      <c r="AD35" s="98"/>
      <c r="AE35" s="99">
        <f t="shared" si="12"/>
        <v>0</v>
      </c>
      <c r="AF35" s="96">
        <v>15</v>
      </c>
      <c r="AG35" s="97">
        <v>10</v>
      </c>
      <c r="AH35" s="98">
        <v>0</v>
      </c>
      <c r="AI35" s="99">
        <f t="shared" si="13"/>
        <v>25</v>
      </c>
      <c r="AJ35" s="96"/>
      <c r="AK35" s="97"/>
      <c r="AL35" s="98">
        <v>10</v>
      </c>
      <c r="AM35" s="99">
        <f t="shared" si="14"/>
        <v>10</v>
      </c>
      <c r="AN35" s="96">
        <v>20</v>
      </c>
      <c r="AO35" s="97">
        <v>20</v>
      </c>
      <c r="AP35" s="98">
        <v>15</v>
      </c>
      <c r="AQ35" s="99">
        <f t="shared" si="15"/>
        <v>55</v>
      </c>
      <c r="AR35" s="89">
        <f t="shared" si="16"/>
        <v>190</v>
      </c>
      <c r="AS35" s="348">
        <v>5</v>
      </c>
    </row>
    <row r="36" spans="1:45" ht="15.75">
      <c r="A36" s="126">
        <v>6</v>
      </c>
      <c r="B36" s="127" t="s">
        <v>35</v>
      </c>
      <c r="C36" s="341" t="s">
        <v>51</v>
      </c>
      <c r="D36" s="122">
        <v>20</v>
      </c>
      <c r="E36" s="123">
        <v>10</v>
      </c>
      <c r="F36" s="124"/>
      <c r="G36" s="125">
        <f t="shared" si="6"/>
        <v>30</v>
      </c>
      <c r="H36" s="122">
        <v>20</v>
      </c>
      <c r="I36" s="123">
        <v>5</v>
      </c>
      <c r="J36" s="124"/>
      <c r="K36" s="125">
        <f t="shared" si="7"/>
        <v>25</v>
      </c>
      <c r="L36" s="122">
        <v>15</v>
      </c>
      <c r="M36" s="123">
        <v>10</v>
      </c>
      <c r="N36" s="124"/>
      <c r="O36" s="125">
        <f t="shared" si="8"/>
        <v>25</v>
      </c>
      <c r="P36" s="122">
        <v>0</v>
      </c>
      <c r="Q36" s="123">
        <v>10</v>
      </c>
      <c r="R36" s="124">
        <v>0</v>
      </c>
      <c r="S36" s="125">
        <f t="shared" si="9"/>
        <v>10</v>
      </c>
      <c r="T36" s="122"/>
      <c r="U36" s="123">
        <v>10</v>
      </c>
      <c r="V36" s="124"/>
      <c r="W36" s="125">
        <f t="shared" si="10"/>
        <v>10</v>
      </c>
      <c r="X36" s="122">
        <v>20</v>
      </c>
      <c r="Y36" s="123">
        <v>10</v>
      </c>
      <c r="Z36" s="124">
        <v>0</v>
      </c>
      <c r="AA36" s="125">
        <f t="shared" si="11"/>
        <v>30</v>
      </c>
      <c r="AB36" s="122"/>
      <c r="AC36" s="123">
        <v>20</v>
      </c>
      <c r="AD36" s="124"/>
      <c r="AE36" s="125">
        <f t="shared" si="12"/>
        <v>20</v>
      </c>
      <c r="AF36" s="122">
        <v>10</v>
      </c>
      <c r="AG36" s="123">
        <v>0</v>
      </c>
      <c r="AH36" s="124"/>
      <c r="AI36" s="125">
        <f t="shared" si="13"/>
        <v>10</v>
      </c>
      <c r="AJ36" s="122">
        <v>15</v>
      </c>
      <c r="AK36" s="123">
        <v>10</v>
      </c>
      <c r="AL36" s="124">
        <v>0</v>
      </c>
      <c r="AM36" s="125">
        <f t="shared" si="14"/>
        <v>25</v>
      </c>
      <c r="AN36" s="122">
        <v>0</v>
      </c>
      <c r="AO36" s="123">
        <v>5</v>
      </c>
      <c r="AP36" s="124">
        <v>0</v>
      </c>
      <c r="AQ36" s="125">
        <f t="shared" si="15"/>
        <v>5</v>
      </c>
      <c r="AR36" s="106">
        <f t="shared" si="16"/>
        <v>190</v>
      </c>
      <c r="AS36" s="349">
        <v>6</v>
      </c>
    </row>
    <row r="37" spans="1:45" ht="15.75">
      <c r="A37" s="128">
        <v>7</v>
      </c>
      <c r="B37" s="102" t="s">
        <v>26</v>
      </c>
      <c r="C37" s="342" t="s">
        <v>54</v>
      </c>
      <c r="D37" s="83">
        <v>10</v>
      </c>
      <c r="E37" s="90">
        <v>15</v>
      </c>
      <c r="F37" s="91">
        <v>0</v>
      </c>
      <c r="G37" s="129">
        <f t="shared" si="6"/>
        <v>25</v>
      </c>
      <c r="H37" s="83">
        <v>10</v>
      </c>
      <c r="I37" s="90">
        <v>20</v>
      </c>
      <c r="J37" s="91">
        <v>0</v>
      </c>
      <c r="K37" s="129">
        <f t="shared" si="7"/>
        <v>30</v>
      </c>
      <c r="L37" s="83">
        <v>5</v>
      </c>
      <c r="M37" s="90">
        <v>0</v>
      </c>
      <c r="N37" s="91">
        <v>0</v>
      </c>
      <c r="O37" s="129">
        <f t="shared" si="8"/>
        <v>5</v>
      </c>
      <c r="P37" s="83">
        <v>5</v>
      </c>
      <c r="Q37" s="90">
        <v>0</v>
      </c>
      <c r="R37" s="91">
        <v>0</v>
      </c>
      <c r="S37" s="129">
        <f t="shared" si="9"/>
        <v>5</v>
      </c>
      <c r="T37" s="83">
        <v>10</v>
      </c>
      <c r="U37" s="90">
        <v>15</v>
      </c>
      <c r="V37" s="91">
        <v>0</v>
      </c>
      <c r="W37" s="129">
        <f t="shared" si="10"/>
        <v>25</v>
      </c>
      <c r="X37" s="83">
        <v>15</v>
      </c>
      <c r="Y37" s="90">
        <v>0</v>
      </c>
      <c r="Z37" s="91"/>
      <c r="AA37" s="129">
        <f t="shared" si="11"/>
        <v>15</v>
      </c>
      <c r="AB37" s="83">
        <v>20</v>
      </c>
      <c r="AC37" s="90">
        <v>15</v>
      </c>
      <c r="AD37" s="91">
        <v>0</v>
      </c>
      <c r="AE37" s="129">
        <f t="shared" si="12"/>
        <v>35</v>
      </c>
      <c r="AF37" s="83">
        <v>0</v>
      </c>
      <c r="AG37" s="90">
        <v>0</v>
      </c>
      <c r="AH37" s="91">
        <v>0</v>
      </c>
      <c r="AI37" s="129">
        <f t="shared" si="13"/>
        <v>0</v>
      </c>
      <c r="AJ37" s="83"/>
      <c r="AK37" s="90">
        <v>10</v>
      </c>
      <c r="AL37" s="91">
        <v>0</v>
      </c>
      <c r="AM37" s="129">
        <f t="shared" si="14"/>
        <v>10</v>
      </c>
      <c r="AN37" s="83">
        <v>5</v>
      </c>
      <c r="AO37" s="90">
        <v>0</v>
      </c>
      <c r="AP37" s="91"/>
      <c r="AQ37" s="129">
        <f t="shared" si="15"/>
        <v>5</v>
      </c>
      <c r="AR37" s="100">
        <f t="shared" si="16"/>
        <v>155</v>
      </c>
      <c r="AS37" s="350">
        <v>7</v>
      </c>
    </row>
    <row r="38" spans="1:45" ht="15.75" thickBot="1">
      <c r="A38" s="116">
        <v>8</v>
      </c>
      <c r="B38" s="117" t="s">
        <v>23</v>
      </c>
      <c r="C38" s="343" t="s">
        <v>53</v>
      </c>
      <c r="D38" s="71">
        <v>20</v>
      </c>
      <c r="E38" s="104">
        <v>20</v>
      </c>
      <c r="F38" s="105"/>
      <c r="G38" s="118">
        <f t="shared" si="6"/>
        <v>40</v>
      </c>
      <c r="H38" s="71"/>
      <c r="I38" s="104">
        <v>0</v>
      </c>
      <c r="J38" s="105"/>
      <c r="K38" s="118">
        <f t="shared" si="7"/>
        <v>0</v>
      </c>
      <c r="L38" s="71">
        <v>20</v>
      </c>
      <c r="M38" s="104"/>
      <c r="N38" s="105"/>
      <c r="O38" s="118">
        <f t="shared" si="8"/>
        <v>20</v>
      </c>
      <c r="P38" s="71">
        <v>10</v>
      </c>
      <c r="Q38" s="104">
        <v>0</v>
      </c>
      <c r="R38" s="105"/>
      <c r="S38" s="118">
        <f t="shared" si="9"/>
        <v>10</v>
      </c>
      <c r="T38" s="71">
        <v>5</v>
      </c>
      <c r="U38" s="104"/>
      <c r="V38" s="105"/>
      <c r="W38" s="118">
        <f t="shared" si="10"/>
        <v>5</v>
      </c>
      <c r="X38" s="71"/>
      <c r="Y38" s="104"/>
      <c r="Z38" s="105"/>
      <c r="AA38" s="118">
        <f t="shared" si="11"/>
        <v>0</v>
      </c>
      <c r="AB38" s="71">
        <v>5</v>
      </c>
      <c r="AC38" s="104">
        <v>20</v>
      </c>
      <c r="AD38" s="105">
        <v>5</v>
      </c>
      <c r="AE38" s="118">
        <f t="shared" si="12"/>
        <v>30</v>
      </c>
      <c r="AF38" s="71">
        <v>0</v>
      </c>
      <c r="AG38" s="104"/>
      <c r="AH38" s="105"/>
      <c r="AI38" s="118">
        <f t="shared" si="13"/>
        <v>0</v>
      </c>
      <c r="AJ38" s="71">
        <v>15</v>
      </c>
      <c r="AK38" s="104"/>
      <c r="AL38" s="105"/>
      <c r="AM38" s="118">
        <f t="shared" si="14"/>
        <v>15</v>
      </c>
      <c r="AN38" s="71">
        <v>10</v>
      </c>
      <c r="AO38" s="104">
        <v>20</v>
      </c>
      <c r="AP38" s="105">
        <v>0</v>
      </c>
      <c r="AQ38" s="118">
        <f t="shared" si="15"/>
        <v>30</v>
      </c>
      <c r="AR38" s="103">
        <f t="shared" si="16"/>
        <v>150</v>
      </c>
      <c r="AS38" s="65">
        <v>8</v>
      </c>
    </row>
    <row r="42" spans="4:12" ht="15">
      <c r="D42" s="10"/>
      <c r="E42" s="494" t="s">
        <v>83</v>
      </c>
      <c r="F42" s="495"/>
      <c r="G42" s="495"/>
      <c r="H42" s="495"/>
      <c r="I42" s="495"/>
      <c r="J42" s="495"/>
      <c r="K42" s="495"/>
      <c r="L42" s="495"/>
    </row>
    <row r="43" spans="4:12" ht="15">
      <c r="D43" s="20"/>
      <c r="E43" s="20"/>
      <c r="F43" s="20"/>
      <c r="G43" s="20"/>
      <c r="H43" s="51"/>
      <c r="I43" s="51"/>
      <c r="J43" s="51"/>
      <c r="K43" s="51"/>
      <c r="L43" s="51"/>
    </row>
    <row r="44" spans="4:12" ht="15">
      <c r="D44" s="47">
        <v>0</v>
      </c>
      <c r="E44" s="119" t="s">
        <v>84</v>
      </c>
      <c r="F44" s="120"/>
      <c r="G44" s="120"/>
      <c r="H44" s="120"/>
      <c r="I44" s="120"/>
      <c r="J44" s="51"/>
      <c r="K44" s="51"/>
      <c r="L44" s="51"/>
    </row>
  </sheetData>
  <sheetProtection/>
  <mergeCells count="42">
    <mergeCell ref="B28:J28"/>
    <mergeCell ref="B1:X1"/>
    <mergeCell ref="A3:A4"/>
    <mergeCell ref="B3:B4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X4"/>
    <mergeCell ref="O29:O30"/>
    <mergeCell ref="P29:R29"/>
    <mergeCell ref="S29:S30"/>
    <mergeCell ref="T29:V29"/>
    <mergeCell ref="A29:A30"/>
    <mergeCell ref="B29:B30"/>
    <mergeCell ref="C29:C30"/>
    <mergeCell ref="D29:F29"/>
    <mergeCell ref="G29:G30"/>
    <mergeCell ref="H29:J29"/>
    <mergeCell ref="AS29:AS30"/>
    <mergeCell ref="E42:L42"/>
    <mergeCell ref="AI29:AI30"/>
    <mergeCell ref="AJ29:AL29"/>
    <mergeCell ref="AM29:AM30"/>
    <mergeCell ref="AN29:AP29"/>
    <mergeCell ref="AQ29:AQ30"/>
    <mergeCell ref="AR29:AR30"/>
    <mergeCell ref="W29:W30"/>
    <mergeCell ref="X29:Z29"/>
    <mergeCell ref="AA29:AA30"/>
    <mergeCell ref="AB29:AD29"/>
    <mergeCell ref="AE29:AE30"/>
    <mergeCell ref="AF29:AH29"/>
    <mergeCell ref="K29:K30"/>
    <mergeCell ref="L29:N29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9"/>
  <sheetViews>
    <sheetView zoomScale="74" zoomScaleNormal="74" zoomScalePageLayoutView="0" workbookViewId="0" topLeftCell="A17">
      <selection activeCell="B3" activeCellId="1" sqref="C3:C4 B3:B4"/>
    </sheetView>
  </sheetViews>
  <sheetFormatPr defaultColWidth="9.140625" defaultRowHeight="15"/>
  <cols>
    <col min="1" max="1" width="4.140625" style="0" customWidth="1"/>
    <col min="2" max="2" width="25.8515625" style="0" customWidth="1"/>
    <col min="3" max="3" width="32.8515625" style="0" customWidth="1"/>
    <col min="4" max="6" width="4.00390625" style="0" customWidth="1"/>
    <col min="7" max="7" width="5.00390625" style="0" customWidth="1"/>
    <col min="8" max="10" width="4.00390625" style="0" customWidth="1"/>
    <col min="11" max="11" width="5.00390625" style="0" customWidth="1"/>
    <col min="12" max="14" width="4.00390625" style="0" customWidth="1"/>
    <col min="15" max="15" width="5.00390625" style="0" customWidth="1"/>
    <col min="16" max="18" width="4.00390625" style="0" customWidth="1"/>
    <col min="19" max="19" width="5.00390625" style="0" customWidth="1"/>
    <col min="20" max="22" width="4.00390625" style="0" customWidth="1"/>
    <col min="23" max="24" width="5.00390625" style="0" customWidth="1"/>
    <col min="25" max="26" width="4.00390625" style="0" customWidth="1"/>
    <col min="27" max="27" width="5.00390625" style="0" customWidth="1"/>
    <col min="28" max="30" width="4.00390625" style="0" customWidth="1"/>
    <col min="31" max="31" width="5.00390625" style="0" customWidth="1"/>
    <col min="32" max="34" width="4.00390625" style="0" customWidth="1"/>
    <col min="35" max="35" width="5.00390625" style="0" customWidth="1"/>
    <col min="36" max="38" width="4.00390625" style="0" customWidth="1"/>
    <col min="39" max="39" width="5.00390625" style="0" customWidth="1"/>
    <col min="40" max="42" width="4.00390625" style="0" customWidth="1"/>
    <col min="43" max="44" width="5.00390625" style="0" customWidth="1"/>
    <col min="45" max="45" width="6.8515625" style="0" customWidth="1"/>
  </cols>
  <sheetData>
    <row r="1" spans="1:24" ht="28.5">
      <c r="A1" s="20"/>
      <c r="B1" s="507" t="s">
        <v>88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</row>
    <row r="2" spans="1:24" ht="21.75" thickBot="1">
      <c r="A2" s="20"/>
      <c r="B2" s="21" t="s">
        <v>60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">
      <c r="A3" s="505" t="s">
        <v>0</v>
      </c>
      <c r="B3" s="477" t="s">
        <v>61</v>
      </c>
      <c r="C3" s="477" t="s">
        <v>2</v>
      </c>
      <c r="D3" s="509" t="s">
        <v>62</v>
      </c>
      <c r="E3" s="510"/>
      <c r="F3" s="511"/>
      <c r="G3" s="496" t="s">
        <v>76</v>
      </c>
      <c r="H3" s="509" t="s">
        <v>63</v>
      </c>
      <c r="I3" s="510"/>
      <c r="J3" s="511"/>
      <c r="K3" s="496" t="s">
        <v>76</v>
      </c>
      <c r="L3" s="510" t="s">
        <v>64</v>
      </c>
      <c r="M3" s="510"/>
      <c r="N3" s="510"/>
      <c r="O3" s="496" t="s">
        <v>76</v>
      </c>
      <c r="P3" s="510" t="s">
        <v>65</v>
      </c>
      <c r="Q3" s="510"/>
      <c r="R3" s="510"/>
      <c r="S3" s="496" t="s">
        <v>76</v>
      </c>
      <c r="T3" s="510" t="s">
        <v>66</v>
      </c>
      <c r="U3" s="510"/>
      <c r="V3" s="510"/>
      <c r="W3" s="496" t="s">
        <v>76</v>
      </c>
      <c r="X3" s="505" t="s">
        <v>67</v>
      </c>
    </row>
    <row r="4" spans="1:24" ht="15.75" thickBot="1">
      <c r="A4" s="508"/>
      <c r="B4" s="478"/>
      <c r="C4" s="478"/>
      <c r="D4" s="66" t="s">
        <v>77</v>
      </c>
      <c r="E4" s="67" t="s">
        <v>78</v>
      </c>
      <c r="F4" s="68" t="s">
        <v>79</v>
      </c>
      <c r="G4" s="512"/>
      <c r="H4" s="66" t="s">
        <v>77</v>
      </c>
      <c r="I4" s="67" t="s">
        <v>78</v>
      </c>
      <c r="J4" s="68" t="s">
        <v>79</v>
      </c>
      <c r="K4" s="512"/>
      <c r="L4" s="69" t="s">
        <v>77</v>
      </c>
      <c r="M4" s="67" t="s">
        <v>78</v>
      </c>
      <c r="N4" s="70" t="s">
        <v>79</v>
      </c>
      <c r="O4" s="512"/>
      <c r="P4" s="69" t="s">
        <v>77</v>
      </c>
      <c r="Q4" s="67" t="s">
        <v>78</v>
      </c>
      <c r="R4" s="70" t="s">
        <v>79</v>
      </c>
      <c r="S4" s="512"/>
      <c r="T4" s="69" t="s">
        <v>77</v>
      </c>
      <c r="U4" s="67" t="s">
        <v>78</v>
      </c>
      <c r="V4" s="70" t="s">
        <v>79</v>
      </c>
      <c r="W4" s="512"/>
      <c r="X4" s="508"/>
    </row>
    <row r="5" spans="1:24" ht="15.75" thickBot="1">
      <c r="A5" s="263">
        <v>1</v>
      </c>
      <c r="B5" s="264" t="s">
        <v>16</v>
      </c>
      <c r="C5" s="264" t="s">
        <v>111</v>
      </c>
      <c r="D5" s="265">
        <v>20</v>
      </c>
      <c r="E5" s="266">
        <v>0</v>
      </c>
      <c r="F5" s="267"/>
      <c r="G5" s="268">
        <f aca="true" t="shared" si="0" ref="G5:G20">SUM(D5:F5)</f>
        <v>20</v>
      </c>
      <c r="H5" s="265">
        <v>0</v>
      </c>
      <c r="I5" s="266">
        <v>5</v>
      </c>
      <c r="J5" s="267">
        <v>0</v>
      </c>
      <c r="K5" s="268">
        <f aca="true" t="shared" si="1" ref="K5:K20">SUM(H5:J5)</f>
        <v>5</v>
      </c>
      <c r="L5" s="265">
        <v>0</v>
      </c>
      <c r="M5" s="266">
        <v>20</v>
      </c>
      <c r="N5" s="267">
        <v>10</v>
      </c>
      <c r="O5" s="268">
        <f aca="true" t="shared" si="2" ref="O5:O20">SUM(L5:N5)</f>
        <v>30</v>
      </c>
      <c r="P5" s="265">
        <v>15</v>
      </c>
      <c r="Q5" s="266">
        <v>15</v>
      </c>
      <c r="R5" s="267">
        <v>0</v>
      </c>
      <c r="S5" s="268">
        <f aca="true" t="shared" si="3" ref="S5:S20">SUM(P5:R5)</f>
        <v>30</v>
      </c>
      <c r="T5" s="265">
        <v>0</v>
      </c>
      <c r="U5" s="266">
        <v>15</v>
      </c>
      <c r="V5" s="267">
        <v>20</v>
      </c>
      <c r="W5" s="268">
        <f aca="true" t="shared" si="4" ref="W5:W20">SUM(T5:V5)</f>
        <v>35</v>
      </c>
      <c r="X5" s="263">
        <f aca="true" t="shared" si="5" ref="X5:X20">SUM(G5,K5,O5,S5,W5)</f>
        <v>120</v>
      </c>
    </row>
    <row r="6" spans="1:24" ht="15.75" thickBot="1">
      <c r="A6" s="269">
        <v>2</v>
      </c>
      <c r="B6" s="270" t="s">
        <v>36</v>
      </c>
      <c r="C6" s="281" t="s">
        <v>56</v>
      </c>
      <c r="D6" s="271">
        <v>5</v>
      </c>
      <c r="E6" s="272">
        <v>0</v>
      </c>
      <c r="F6" s="273">
        <v>0</v>
      </c>
      <c r="G6" s="263">
        <f t="shared" si="0"/>
        <v>5</v>
      </c>
      <c r="H6" s="271">
        <v>0</v>
      </c>
      <c r="I6" s="272">
        <v>15</v>
      </c>
      <c r="J6" s="273">
        <v>20</v>
      </c>
      <c r="K6" s="263">
        <f t="shared" si="1"/>
        <v>35</v>
      </c>
      <c r="L6" s="271">
        <v>10</v>
      </c>
      <c r="M6" s="272">
        <v>15</v>
      </c>
      <c r="N6" s="273"/>
      <c r="O6" s="263">
        <f t="shared" si="2"/>
        <v>25</v>
      </c>
      <c r="P6" s="271">
        <v>5</v>
      </c>
      <c r="Q6" s="272">
        <v>10</v>
      </c>
      <c r="R6" s="273">
        <v>0</v>
      </c>
      <c r="S6" s="263">
        <f t="shared" si="3"/>
        <v>15</v>
      </c>
      <c r="T6" s="271">
        <v>0</v>
      </c>
      <c r="U6" s="272"/>
      <c r="V6" s="273">
        <v>0</v>
      </c>
      <c r="W6" s="274">
        <f t="shared" si="4"/>
        <v>0</v>
      </c>
      <c r="X6" s="263">
        <f t="shared" si="5"/>
        <v>80</v>
      </c>
    </row>
    <row r="7" spans="1:24" ht="15.75" thickBot="1">
      <c r="A7" s="269">
        <v>3</v>
      </c>
      <c r="B7" s="270" t="s">
        <v>48</v>
      </c>
      <c r="C7" s="270" t="s">
        <v>51</v>
      </c>
      <c r="D7" s="271"/>
      <c r="E7" s="272"/>
      <c r="F7" s="273">
        <v>0</v>
      </c>
      <c r="G7" s="263">
        <f t="shared" si="0"/>
        <v>0</v>
      </c>
      <c r="H7" s="271"/>
      <c r="I7" s="272">
        <v>0</v>
      </c>
      <c r="J7" s="273">
        <v>15</v>
      </c>
      <c r="K7" s="263">
        <f t="shared" si="1"/>
        <v>15</v>
      </c>
      <c r="L7" s="271">
        <v>20</v>
      </c>
      <c r="M7" s="272">
        <v>10</v>
      </c>
      <c r="N7" s="273">
        <v>10</v>
      </c>
      <c r="O7" s="263">
        <f t="shared" si="2"/>
        <v>40</v>
      </c>
      <c r="P7" s="271">
        <v>0</v>
      </c>
      <c r="Q7" s="272"/>
      <c r="R7" s="273">
        <v>0</v>
      </c>
      <c r="S7" s="263">
        <f t="shared" si="3"/>
        <v>0</v>
      </c>
      <c r="T7" s="271"/>
      <c r="U7" s="272"/>
      <c r="V7" s="273">
        <v>15</v>
      </c>
      <c r="W7" s="274">
        <f t="shared" si="4"/>
        <v>15</v>
      </c>
      <c r="X7" s="263">
        <f t="shared" si="5"/>
        <v>70</v>
      </c>
    </row>
    <row r="8" spans="1:24" ht="15.75" thickBot="1">
      <c r="A8" s="275">
        <v>4</v>
      </c>
      <c r="B8" s="301" t="s">
        <v>40</v>
      </c>
      <c r="C8" s="301" t="s">
        <v>111</v>
      </c>
      <c r="D8" s="277">
        <v>10</v>
      </c>
      <c r="E8" s="278">
        <v>10</v>
      </c>
      <c r="F8" s="279"/>
      <c r="G8" s="274">
        <f t="shared" si="0"/>
        <v>20</v>
      </c>
      <c r="H8" s="277">
        <v>20</v>
      </c>
      <c r="I8" s="278"/>
      <c r="J8" s="279"/>
      <c r="K8" s="274">
        <f t="shared" si="1"/>
        <v>20</v>
      </c>
      <c r="L8" s="277"/>
      <c r="M8" s="278"/>
      <c r="N8" s="279"/>
      <c r="O8" s="274">
        <f t="shared" si="2"/>
        <v>0</v>
      </c>
      <c r="P8" s="277"/>
      <c r="Q8" s="278"/>
      <c r="R8" s="279"/>
      <c r="S8" s="274">
        <f t="shared" si="3"/>
        <v>0</v>
      </c>
      <c r="T8" s="277">
        <v>20</v>
      </c>
      <c r="U8" s="278">
        <v>0</v>
      </c>
      <c r="V8" s="279"/>
      <c r="W8" s="274">
        <f t="shared" si="4"/>
        <v>20</v>
      </c>
      <c r="X8" s="274">
        <f t="shared" si="5"/>
        <v>60</v>
      </c>
    </row>
    <row r="9" spans="1:24" ht="15.75" thickBot="1">
      <c r="A9" s="291">
        <v>5</v>
      </c>
      <c r="B9" s="293" t="s">
        <v>33</v>
      </c>
      <c r="C9" s="293" t="s">
        <v>51</v>
      </c>
      <c r="D9" s="292"/>
      <c r="E9" s="294">
        <v>15</v>
      </c>
      <c r="F9" s="295"/>
      <c r="G9" s="274">
        <f t="shared" si="0"/>
        <v>15</v>
      </c>
      <c r="H9" s="292"/>
      <c r="I9" s="294">
        <v>10</v>
      </c>
      <c r="J9" s="295"/>
      <c r="K9" s="274">
        <f t="shared" si="1"/>
        <v>10</v>
      </c>
      <c r="L9" s="292"/>
      <c r="M9" s="294">
        <v>20</v>
      </c>
      <c r="N9" s="295"/>
      <c r="O9" s="274">
        <f t="shared" si="2"/>
        <v>20</v>
      </c>
      <c r="P9" s="292">
        <v>5</v>
      </c>
      <c r="Q9" s="294">
        <v>10</v>
      </c>
      <c r="R9" s="295">
        <v>0</v>
      </c>
      <c r="S9" s="274">
        <f t="shared" si="3"/>
        <v>15</v>
      </c>
      <c r="T9" s="292"/>
      <c r="U9" s="294"/>
      <c r="V9" s="295"/>
      <c r="W9" s="274">
        <f t="shared" si="4"/>
        <v>0</v>
      </c>
      <c r="X9" s="274">
        <f t="shared" si="5"/>
        <v>60</v>
      </c>
    </row>
    <row r="10" spans="1:24" ht="15.75" thickBot="1">
      <c r="A10" s="269">
        <v>6</v>
      </c>
      <c r="B10" s="270" t="s">
        <v>17</v>
      </c>
      <c r="C10" s="270" t="s">
        <v>111</v>
      </c>
      <c r="D10" s="271"/>
      <c r="E10" s="272"/>
      <c r="F10" s="273"/>
      <c r="G10" s="263">
        <f t="shared" si="0"/>
        <v>0</v>
      </c>
      <c r="H10" s="271">
        <v>10</v>
      </c>
      <c r="I10" s="272">
        <v>0</v>
      </c>
      <c r="J10" s="273"/>
      <c r="K10" s="263">
        <f t="shared" si="1"/>
        <v>10</v>
      </c>
      <c r="L10" s="271">
        <v>5</v>
      </c>
      <c r="M10" s="272">
        <v>0</v>
      </c>
      <c r="N10" s="273"/>
      <c r="O10" s="263">
        <f t="shared" si="2"/>
        <v>5</v>
      </c>
      <c r="P10" s="271"/>
      <c r="Q10" s="272"/>
      <c r="R10" s="273">
        <v>15</v>
      </c>
      <c r="S10" s="263">
        <f t="shared" si="3"/>
        <v>15</v>
      </c>
      <c r="T10" s="271">
        <v>15</v>
      </c>
      <c r="U10" s="272"/>
      <c r="V10" s="273">
        <v>5</v>
      </c>
      <c r="W10" s="274">
        <f t="shared" si="4"/>
        <v>20</v>
      </c>
      <c r="X10" s="263">
        <f t="shared" si="5"/>
        <v>50</v>
      </c>
    </row>
    <row r="11" spans="1:24" ht="15.75" thickBot="1">
      <c r="A11" s="286">
        <v>7</v>
      </c>
      <c r="B11" s="287" t="s">
        <v>15</v>
      </c>
      <c r="C11" s="287" t="s">
        <v>111</v>
      </c>
      <c r="D11" s="288">
        <v>0</v>
      </c>
      <c r="E11" s="289">
        <v>0</v>
      </c>
      <c r="F11" s="290"/>
      <c r="G11" s="291">
        <f t="shared" si="0"/>
        <v>0</v>
      </c>
      <c r="H11" s="288">
        <v>15</v>
      </c>
      <c r="I11" s="289">
        <v>15</v>
      </c>
      <c r="J11" s="290"/>
      <c r="K11" s="291">
        <f t="shared" si="1"/>
        <v>30</v>
      </c>
      <c r="L11" s="288"/>
      <c r="M11" s="289"/>
      <c r="N11" s="290"/>
      <c r="O11" s="291">
        <f t="shared" si="2"/>
        <v>0</v>
      </c>
      <c r="P11" s="288">
        <v>5</v>
      </c>
      <c r="Q11" s="289"/>
      <c r="R11" s="290"/>
      <c r="S11" s="291">
        <f t="shared" si="3"/>
        <v>5</v>
      </c>
      <c r="T11" s="288">
        <v>5</v>
      </c>
      <c r="U11" s="289"/>
      <c r="V11" s="290"/>
      <c r="W11" s="291">
        <f t="shared" si="4"/>
        <v>5</v>
      </c>
      <c r="X11" s="291">
        <f t="shared" si="5"/>
        <v>40</v>
      </c>
    </row>
    <row r="12" spans="1:24" ht="15.75" thickBot="1">
      <c r="A12" s="277">
        <v>8</v>
      </c>
      <c r="B12" s="301" t="s">
        <v>39</v>
      </c>
      <c r="C12" s="301" t="s">
        <v>51</v>
      </c>
      <c r="D12" s="277"/>
      <c r="E12" s="278"/>
      <c r="F12" s="279"/>
      <c r="G12" s="274">
        <f t="shared" si="0"/>
        <v>0</v>
      </c>
      <c r="H12" s="277"/>
      <c r="I12" s="278"/>
      <c r="J12" s="279">
        <v>5</v>
      </c>
      <c r="K12" s="274">
        <f t="shared" si="1"/>
        <v>5</v>
      </c>
      <c r="L12" s="277"/>
      <c r="M12" s="278">
        <v>0</v>
      </c>
      <c r="N12" s="279">
        <v>20</v>
      </c>
      <c r="O12" s="274">
        <f t="shared" si="2"/>
        <v>20</v>
      </c>
      <c r="P12" s="277"/>
      <c r="Q12" s="278"/>
      <c r="R12" s="279">
        <v>0</v>
      </c>
      <c r="S12" s="274">
        <f t="shared" si="3"/>
        <v>0</v>
      </c>
      <c r="T12" s="277"/>
      <c r="U12" s="278"/>
      <c r="V12" s="279">
        <v>10</v>
      </c>
      <c r="W12" s="274">
        <f t="shared" si="4"/>
        <v>10</v>
      </c>
      <c r="X12" s="274">
        <f t="shared" si="5"/>
        <v>35</v>
      </c>
    </row>
    <row r="13" spans="1:24" ht="15.75" thickBot="1">
      <c r="A13" s="215">
        <v>9</v>
      </c>
      <c r="B13" s="335" t="s">
        <v>47</v>
      </c>
      <c r="C13" s="262" t="s">
        <v>51</v>
      </c>
      <c r="D13" s="215"/>
      <c r="E13" s="222"/>
      <c r="F13" s="223">
        <v>20</v>
      </c>
      <c r="G13" s="92">
        <f t="shared" si="0"/>
        <v>20</v>
      </c>
      <c r="H13" s="215">
        <v>0</v>
      </c>
      <c r="I13" s="222">
        <v>5</v>
      </c>
      <c r="J13" s="223">
        <v>0</v>
      </c>
      <c r="K13" s="92">
        <f t="shared" si="1"/>
        <v>5</v>
      </c>
      <c r="L13" s="215"/>
      <c r="M13" s="222">
        <v>0</v>
      </c>
      <c r="N13" s="223"/>
      <c r="O13" s="92">
        <f t="shared" si="2"/>
        <v>0</v>
      </c>
      <c r="P13" s="215"/>
      <c r="Q13" s="222"/>
      <c r="R13" s="223"/>
      <c r="S13" s="92">
        <f t="shared" si="3"/>
        <v>0</v>
      </c>
      <c r="T13" s="215">
        <v>10</v>
      </c>
      <c r="U13" s="222">
        <v>0</v>
      </c>
      <c r="V13" s="223"/>
      <c r="W13" s="92">
        <f t="shared" si="4"/>
        <v>10</v>
      </c>
      <c r="X13" s="92">
        <f t="shared" si="5"/>
        <v>35</v>
      </c>
    </row>
    <row r="14" spans="1:24" ht="15.75" thickBot="1">
      <c r="A14" s="100">
        <v>10</v>
      </c>
      <c r="B14" s="79" t="s">
        <v>24</v>
      </c>
      <c r="C14" s="79" t="s">
        <v>51</v>
      </c>
      <c r="D14" s="78">
        <v>0</v>
      </c>
      <c r="E14" s="80">
        <v>15</v>
      </c>
      <c r="F14" s="81">
        <v>0</v>
      </c>
      <c r="G14" s="76">
        <f t="shared" si="0"/>
        <v>15</v>
      </c>
      <c r="H14" s="78"/>
      <c r="I14" s="80">
        <v>0</v>
      </c>
      <c r="J14" s="81"/>
      <c r="K14" s="76">
        <f t="shared" si="1"/>
        <v>0</v>
      </c>
      <c r="L14" s="78">
        <v>10</v>
      </c>
      <c r="M14" s="80">
        <v>10</v>
      </c>
      <c r="N14" s="81"/>
      <c r="O14" s="76">
        <f t="shared" si="2"/>
        <v>20</v>
      </c>
      <c r="P14" s="78"/>
      <c r="Q14" s="80"/>
      <c r="R14" s="81"/>
      <c r="S14" s="76">
        <f t="shared" si="3"/>
        <v>0</v>
      </c>
      <c r="T14" s="78"/>
      <c r="U14" s="80"/>
      <c r="V14" s="81"/>
      <c r="W14" s="77">
        <f t="shared" si="4"/>
        <v>0</v>
      </c>
      <c r="X14" s="76">
        <f t="shared" si="5"/>
        <v>35</v>
      </c>
    </row>
    <row r="15" spans="1:24" ht="15.75" thickBot="1">
      <c r="A15" s="78">
        <v>11</v>
      </c>
      <c r="B15" s="102" t="s">
        <v>22</v>
      </c>
      <c r="C15" s="102" t="s">
        <v>52</v>
      </c>
      <c r="D15" s="83"/>
      <c r="E15" s="90">
        <v>0</v>
      </c>
      <c r="F15" s="91"/>
      <c r="G15" s="89">
        <f t="shared" si="0"/>
        <v>0</v>
      </c>
      <c r="H15" s="83"/>
      <c r="I15" s="90">
        <v>15</v>
      </c>
      <c r="J15" s="91"/>
      <c r="K15" s="89">
        <f t="shared" si="1"/>
        <v>15</v>
      </c>
      <c r="L15" s="83">
        <v>0</v>
      </c>
      <c r="M15" s="90">
        <v>10</v>
      </c>
      <c r="N15" s="91"/>
      <c r="O15" s="89">
        <f t="shared" si="2"/>
        <v>10</v>
      </c>
      <c r="P15" s="83"/>
      <c r="Q15" s="90">
        <v>0</v>
      </c>
      <c r="R15" s="91"/>
      <c r="S15" s="89">
        <f t="shared" si="3"/>
        <v>0</v>
      </c>
      <c r="T15" s="83">
        <v>5</v>
      </c>
      <c r="U15" s="90"/>
      <c r="V15" s="91"/>
      <c r="W15" s="92">
        <f t="shared" si="4"/>
        <v>5</v>
      </c>
      <c r="X15" s="89">
        <f t="shared" si="5"/>
        <v>30</v>
      </c>
    </row>
    <row r="16" spans="1:24" ht="15.75" thickBot="1">
      <c r="A16" s="71">
        <v>12</v>
      </c>
      <c r="B16" s="297" t="s">
        <v>41</v>
      </c>
      <c r="C16" s="333" t="s">
        <v>51</v>
      </c>
      <c r="D16" s="71">
        <v>10</v>
      </c>
      <c r="E16" s="104"/>
      <c r="F16" s="105">
        <v>0</v>
      </c>
      <c r="G16" s="92">
        <f t="shared" si="0"/>
        <v>10</v>
      </c>
      <c r="H16" s="71"/>
      <c r="I16" s="104"/>
      <c r="J16" s="105"/>
      <c r="K16" s="92">
        <f t="shared" si="1"/>
        <v>0</v>
      </c>
      <c r="L16" s="71"/>
      <c r="M16" s="104">
        <v>0</v>
      </c>
      <c r="N16" s="105">
        <v>20</v>
      </c>
      <c r="O16" s="92">
        <f t="shared" si="2"/>
        <v>20</v>
      </c>
      <c r="P16" s="71">
        <v>0</v>
      </c>
      <c r="Q16" s="104"/>
      <c r="R16" s="105">
        <v>0</v>
      </c>
      <c r="S16" s="92">
        <f t="shared" si="3"/>
        <v>0</v>
      </c>
      <c r="T16" s="71"/>
      <c r="U16" s="104"/>
      <c r="V16" s="105"/>
      <c r="W16" s="92">
        <f t="shared" si="4"/>
        <v>0</v>
      </c>
      <c r="X16" s="92">
        <f t="shared" si="5"/>
        <v>30</v>
      </c>
    </row>
    <row r="17" spans="1:24" ht="15.75" thickBot="1">
      <c r="A17" s="205">
        <v>13</v>
      </c>
      <c r="B17" s="337" t="s">
        <v>45</v>
      </c>
      <c r="C17" s="337" t="s">
        <v>56</v>
      </c>
      <c r="D17" s="122">
        <v>0</v>
      </c>
      <c r="E17" s="123">
        <v>0</v>
      </c>
      <c r="F17" s="124"/>
      <c r="G17" s="206">
        <f t="shared" si="0"/>
        <v>0</v>
      </c>
      <c r="H17" s="207">
        <v>0</v>
      </c>
      <c r="I17" s="208"/>
      <c r="J17" s="209"/>
      <c r="K17" s="206">
        <f t="shared" si="1"/>
        <v>0</v>
      </c>
      <c r="L17" s="207">
        <v>10</v>
      </c>
      <c r="M17" s="208">
        <v>10</v>
      </c>
      <c r="N17" s="209">
        <v>0</v>
      </c>
      <c r="O17" s="206">
        <f t="shared" si="2"/>
        <v>20</v>
      </c>
      <c r="P17" s="207">
        <v>0</v>
      </c>
      <c r="Q17" s="208"/>
      <c r="R17" s="209"/>
      <c r="S17" s="206">
        <f t="shared" si="3"/>
        <v>0</v>
      </c>
      <c r="T17" s="207">
        <v>0</v>
      </c>
      <c r="U17" s="208">
        <v>0</v>
      </c>
      <c r="V17" s="209">
        <v>0</v>
      </c>
      <c r="W17" s="204">
        <f t="shared" si="4"/>
        <v>0</v>
      </c>
      <c r="X17" s="206">
        <f t="shared" si="5"/>
        <v>20</v>
      </c>
    </row>
    <row r="18" spans="1:24" ht="15.75" thickBot="1">
      <c r="A18" s="83">
        <v>14</v>
      </c>
      <c r="B18" s="102" t="s">
        <v>27</v>
      </c>
      <c r="C18" s="102" t="s">
        <v>54</v>
      </c>
      <c r="D18" s="83"/>
      <c r="E18" s="90"/>
      <c r="F18" s="91"/>
      <c r="G18" s="89">
        <f t="shared" si="0"/>
        <v>0</v>
      </c>
      <c r="H18" s="83">
        <v>0</v>
      </c>
      <c r="I18" s="90"/>
      <c r="J18" s="91"/>
      <c r="K18" s="89">
        <f t="shared" si="1"/>
        <v>0</v>
      </c>
      <c r="L18" s="83">
        <v>0</v>
      </c>
      <c r="M18" s="90">
        <v>0</v>
      </c>
      <c r="N18" s="91"/>
      <c r="O18" s="89">
        <f t="shared" si="2"/>
        <v>0</v>
      </c>
      <c r="P18" s="83"/>
      <c r="Q18" s="90"/>
      <c r="R18" s="91"/>
      <c r="S18" s="89">
        <f t="shared" si="3"/>
        <v>0</v>
      </c>
      <c r="T18" s="83">
        <v>0</v>
      </c>
      <c r="U18" s="90">
        <v>5</v>
      </c>
      <c r="V18" s="91">
        <v>0</v>
      </c>
      <c r="W18" s="92">
        <f t="shared" si="4"/>
        <v>5</v>
      </c>
      <c r="X18" s="89">
        <f t="shared" si="5"/>
        <v>5</v>
      </c>
    </row>
    <row r="19" spans="1:24" ht="15.75" thickBot="1">
      <c r="A19" s="109">
        <v>15</v>
      </c>
      <c r="B19" s="336" t="s">
        <v>31</v>
      </c>
      <c r="C19" s="127" t="s">
        <v>51</v>
      </c>
      <c r="D19" s="86"/>
      <c r="E19" s="87"/>
      <c r="F19" s="88"/>
      <c r="G19" s="92">
        <f t="shared" si="0"/>
        <v>0</v>
      </c>
      <c r="H19" s="86"/>
      <c r="I19" s="87"/>
      <c r="J19" s="88"/>
      <c r="K19" s="92">
        <f t="shared" si="1"/>
        <v>0</v>
      </c>
      <c r="L19" s="86"/>
      <c r="M19" s="87">
        <v>0</v>
      </c>
      <c r="N19" s="88"/>
      <c r="O19" s="92">
        <f t="shared" si="2"/>
        <v>0</v>
      </c>
      <c r="P19" s="86"/>
      <c r="Q19" s="87"/>
      <c r="R19" s="88"/>
      <c r="S19" s="92">
        <f t="shared" si="3"/>
        <v>0</v>
      </c>
      <c r="T19" s="86"/>
      <c r="U19" s="87"/>
      <c r="V19" s="88"/>
      <c r="W19" s="92">
        <f t="shared" si="4"/>
        <v>0</v>
      </c>
      <c r="X19" s="92">
        <f t="shared" si="5"/>
        <v>0</v>
      </c>
    </row>
    <row r="20" spans="1:24" ht="15.75" thickBot="1">
      <c r="A20" s="72">
        <v>16</v>
      </c>
      <c r="B20" s="227" t="s">
        <v>29</v>
      </c>
      <c r="C20" s="227" t="s">
        <v>56</v>
      </c>
      <c r="D20" s="72"/>
      <c r="E20" s="73"/>
      <c r="F20" s="74"/>
      <c r="G20" s="75">
        <f t="shared" si="0"/>
        <v>0</v>
      </c>
      <c r="H20" s="72"/>
      <c r="I20" s="73"/>
      <c r="J20" s="74"/>
      <c r="K20" s="75">
        <f t="shared" si="1"/>
        <v>0</v>
      </c>
      <c r="L20" s="72"/>
      <c r="M20" s="73"/>
      <c r="N20" s="74"/>
      <c r="O20" s="75">
        <f t="shared" si="2"/>
        <v>0</v>
      </c>
      <c r="P20" s="72"/>
      <c r="Q20" s="73">
        <v>0</v>
      </c>
      <c r="R20" s="74"/>
      <c r="S20" s="75">
        <f t="shared" si="3"/>
        <v>0</v>
      </c>
      <c r="T20" s="72">
        <v>0</v>
      </c>
      <c r="U20" s="73"/>
      <c r="V20" s="74"/>
      <c r="W20" s="75">
        <f t="shared" si="4"/>
        <v>0</v>
      </c>
      <c r="X20" s="75">
        <f t="shared" si="5"/>
        <v>0</v>
      </c>
    </row>
    <row r="23" spans="1:44" ht="21.75" thickBot="1">
      <c r="A23" s="20"/>
      <c r="B23" s="483" t="s">
        <v>89</v>
      </c>
      <c r="C23" s="483"/>
      <c r="D23" s="483"/>
      <c r="E23" s="483"/>
      <c r="F23" s="483"/>
      <c r="G23" s="483"/>
      <c r="H23" s="483"/>
      <c r="I23" s="483"/>
      <c r="J23" s="483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</row>
    <row r="24" spans="1:45" ht="15">
      <c r="A24" s="501" t="s">
        <v>0</v>
      </c>
      <c r="B24" s="513" t="s">
        <v>61</v>
      </c>
      <c r="C24" s="477" t="s">
        <v>2</v>
      </c>
      <c r="D24" s="498" t="s">
        <v>62</v>
      </c>
      <c r="E24" s="499"/>
      <c r="F24" s="500"/>
      <c r="G24" s="496" t="s">
        <v>76</v>
      </c>
      <c r="H24" s="498" t="s">
        <v>63</v>
      </c>
      <c r="I24" s="499"/>
      <c r="J24" s="500"/>
      <c r="K24" s="496" t="s">
        <v>76</v>
      </c>
      <c r="L24" s="498" t="s">
        <v>64</v>
      </c>
      <c r="M24" s="499"/>
      <c r="N24" s="500"/>
      <c r="O24" s="496" t="s">
        <v>76</v>
      </c>
      <c r="P24" s="498" t="s">
        <v>65</v>
      </c>
      <c r="Q24" s="499"/>
      <c r="R24" s="500"/>
      <c r="S24" s="496" t="s">
        <v>76</v>
      </c>
      <c r="T24" s="498" t="s">
        <v>66</v>
      </c>
      <c r="U24" s="499"/>
      <c r="V24" s="500"/>
      <c r="W24" s="496" t="s">
        <v>76</v>
      </c>
      <c r="X24" s="498" t="s">
        <v>69</v>
      </c>
      <c r="Y24" s="499"/>
      <c r="Z24" s="500"/>
      <c r="AA24" s="496" t="s">
        <v>76</v>
      </c>
      <c r="AB24" s="498" t="s">
        <v>70</v>
      </c>
      <c r="AC24" s="499"/>
      <c r="AD24" s="500"/>
      <c r="AE24" s="496" t="s">
        <v>76</v>
      </c>
      <c r="AF24" s="498" t="s">
        <v>71</v>
      </c>
      <c r="AG24" s="499"/>
      <c r="AH24" s="500"/>
      <c r="AI24" s="496" t="s">
        <v>76</v>
      </c>
      <c r="AJ24" s="498" t="s">
        <v>72</v>
      </c>
      <c r="AK24" s="499"/>
      <c r="AL24" s="500"/>
      <c r="AM24" s="496" t="s">
        <v>76</v>
      </c>
      <c r="AN24" s="498" t="s">
        <v>73</v>
      </c>
      <c r="AO24" s="499"/>
      <c r="AP24" s="500"/>
      <c r="AQ24" s="496" t="s">
        <v>76</v>
      </c>
      <c r="AR24" s="501" t="s">
        <v>67</v>
      </c>
      <c r="AS24" s="477" t="s">
        <v>74</v>
      </c>
    </row>
    <row r="25" spans="1:45" ht="15.75" thickBot="1">
      <c r="A25" s="502"/>
      <c r="B25" s="514"/>
      <c r="C25" s="515"/>
      <c r="D25" s="113" t="s">
        <v>80</v>
      </c>
      <c r="E25" s="114" t="s">
        <v>81</v>
      </c>
      <c r="F25" s="115" t="s">
        <v>82</v>
      </c>
      <c r="G25" s="497"/>
      <c r="H25" s="113" t="s">
        <v>80</v>
      </c>
      <c r="I25" s="114" t="s">
        <v>81</v>
      </c>
      <c r="J25" s="115" t="s">
        <v>82</v>
      </c>
      <c r="K25" s="497"/>
      <c r="L25" s="113" t="s">
        <v>80</v>
      </c>
      <c r="M25" s="114" t="s">
        <v>81</v>
      </c>
      <c r="N25" s="115" t="s">
        <v>82</v>
      </c>
      <c r="O25" s="497"/>
      <c r="P25" s="113" t="s">
        <v>80</v>
      </c>
      <c r="Q25" s="114" t="s">
        <v>81</v>
      </c>
      <c r="R25" s="115" t="s">
        <v>82</v>
      </c>
      <c r="S25" s="497"/>
      <c r="T25" s="113" t="s">
        <v>80</v>
      </c>
      <c r="U25" s="114" t="s">
        <v>81</v>
      </c>
      <c r="V25" s="115" t="s">
        <v>82</v>
      </c>
      <c r="W25" s="497"/>
      <c r="X25" s="113" t="s">
        <v>77</v>
      </c>
      <c r="Y25" s="114" t="s">
        <v>78</v>
      </c>
      <c r="Z25" s="115" t="s">
        <v>79</v>
      </c>
      <c r="AA25" s="497"/>
      <c r="AB25" s="113" t="s">
        <v>77</v>
      </c>
      <c r="AC25" s="114" t="s">
        <v>78</v>
      </c>
      <c r="AD25" s="115" t="s">
        <v>79</v>
      </c>
      <c r="AE25" s="497"/>
      <c r="AF25" s="113" t="s">
        <v>77</v>
      </c>
      <c r="AG25" s="114" t="s">
        <v>78</v>
      </c>
      <c r="AH25" s="115" t="s">
        <v>79</v>
      </c>
      <c r="AI25" s="497"/>
      <c r="AJ25" s="113" t="s">
        <v>77</v>
      </c>
      <c r="AK25" s="114" t="s">
        <v>78</v>
      </c>
      <c r="AL25" s="115" t="s">
        <v>79</v>
      </c>
      <c r="AM25" s="497"/>
      <c r="AN25" s="113" t="s">
        <v>77</v>
      </c>
      <c r="AO25" s="114" t="s">
        <v>78</v>
      </c>
      <c r="AP25" s="115" t="s">
        <v>79</v>
      </c>
      <c r="AQ25" s="497"/>
      <c r="AR25" s="502"/>
      <c r="AS25" s="478"/>
    </row>
    <row r="26" spans="1:45" ht="18.75">
      <c r="A26" s="373">
        <v>1</v>
      </c>
      <c r="B26" s="346" t="s">
        <v>33</v>
      </c>
      <c r="C26" s="374" t="s">
        <v>51</v>
      </c>
      <c r="D26" s="375">
        <v>15</v>
      </c>
      <c r="E26" s="376">
        <v>5</v>
      </c>
      <c r="F26" s="377"/>
      <c r="G26" s="378">
        <f aca="true" t="shared" si="6" ref="G26:G33">SUM(D26:F26)</f>
        <v>20</v>
      </c>
      <c r="H26" s="375"/>
      <c r="I26" s="376"/>
      <c r="J26" s="377"/>
      <c r="K26" s="378">
        <f aca="true" t="shared" si="7" ref="K26:K33">SUM(H26:J26)</f>
        <v>0</v>
      </c>
      <c r="L26" s="375">
        <v>10</v>
      </c>
      <c r="M26" s="376">
        <v>15</v>
      </c>
      <c r="N26" s="377"/>
      <c r="O26" s="378">
        <f aca="true" t="shared" si="8" ref="O26:O33">SUM(L26:N26)</f>
        <v>25</v>
      </c>
      <c r="P26" s="375">
        <v>15</v>
      </c>
      <c r="Q26" s="376">
        <v>20</v>
      </c>
      <c r="R26" s="377">
        <v>10</v>
      </c>
      <c r="S26" s="378">
        <f aca="true" t="shared" si="9" ref="S26:S33">SUM(P26:R26)</f>
        <v>45</v>
      </c>
      <c r="T26" s="375">
        <v>20</v>
      </c>
      <c r="U26" s="376">
        <v>5</v>
      </c>
      <c r="V26" s="377"/>
      <c r="W26" s="378">
        <f aca="true" t="shared" si="10" ref="W26:W33">SUM(T26:V26)</f>
        <v>25</v>
      </c>
      <c r="X26" s="375">
        <v>15</v>
      </c>
      <c r="Y26" s="376">
        <v>10</v>
      </c>
      <c r="Z26" s="377">
        <v>20</v>
      </c>
      <c r="AA26" s="378">
        <f aca="true" t="shared" si="11" ref="AA26:AA33">SUM(X26:Z26)</f>
        <v>45</v>
      </c>
      <c r="AB26" s="375"/>
      <c r="AC26" s="376"/>
      <c r="AD26" s="377"/>
      <c r="AE26" s="378">
        <f aca="true" t="shared" si="12" ref="AE26:AE33">SUM(AB26:AD26)</f>
        <v>0</v>
      </c>
      <c r="AF26" s="375">
        <v>20</v>
      </c>
      <c r="AG26" s="376">
        <v>20</v>
      </c>
      <c r="AH26" s="377"/>
      <c r="AI26" s="378">
        <f aca="true" t="shared" si="13" ref="AI26:AI33">SUM(AF26:AH26)</f>
        <v>40</v>
      </c>
      <c r="AJ26" s="375">
        <v>10</v>
      </c>
      <c r="AK26" s="376">
        <v>20</v>
      </c>
      <c r="AL26" s="377"/>
      <c r="AM26" s="378">
        <f aca="true" t="shared" si="14" ref="AM26:AM33">SUM(AJ26:AL26)</f>
        <v>30</v>
      </c>
      <c r="AN26" s="375">
        <v>5</v>
      </c>
      <c r="AO26" s="376"/>
      <c r="AP26" s="377"/>
      <c r="AQ26" s="378">
        <f aca="true" t="shared" si="15" ref="AQ26:AQ33">SUM(AN26:AP26)</f>
        <v>5</v>
      </c>
      <c r="AR26" s="379">
        <f aca="true" t="shared" si="16" ref="AR26:AR33">SUM(G26,K26,O26,S26,W26,AA26,AE26,AI26,AM26,AQ26)</f>
        <v>235</v>
      </c>
      <c r="AS26" s="380">
        <v>1</v>
      </c>
    </row>
    <row r="27" spans="1:45" ht="18.75">
      <c r="A27" s="364">
        <v>2</v>
      </c>
      <c r="B27" s="365" t="s">
        <v>15</v>
      </c>
      <c r="C27" s="366" t="s">
        <v>111</v>
      </c>
      <c r="D27" s="367">
        <v>20</v>
      </c>
      <c r="E27" s="368"/>
      <c r="F27" s="369"/>
      <c r="G27" s="370">
        <f t="shared" si="6"/>
        <v>20</v>
      </c>
      <c r="H27" s="367">
        <v>10</v>
      </c>
      <c r="I27" s="368"/>
      <c r="J27" s="369"/>
      <c r="K27" s="370">
        <f t="shared" si="7"/>
        <v>10</v>
      </c>
      <c r="L27" s="367">
        <v>20</v>
      </c>
      <c r="M27" s="368">
        <v>0</v>
      </c>
      <c r="N27" s="369"/>
      <c r="O27" s="370">
        <f t="shared" si="8"/>
        <v>20</v>
      </c>
      <c r="P27" s="367">
        <v>15</v>
      </c>
      <c r="Q27" s="368">
        <v>10</v>
      </c>
      <c r="R27" s="369"/>
      <c r="S27" s="370">
        <f t="shared" si="9"/>
        <v>25</v>
      </c>
      <c r="T27" s="367">
        <v>15</v>
      </c>
      <c r="U27" s="368">
        <v>15</v>
      </c>
      <c r="V27" s="369"/>
      <c r="W27" s="370">
        <f t="shared" si="10"/>
        <v>30</v>
      </c>
      <c r="X27" s="367">
        <v>15</v>
      </c>
      <c r="Y27" s="368">
        <v>10</v>
      </c>
      <c r="Z27" s="369"/>
      <c r="AA27" s="370">
        <f t="shared" si="11"/>
        <v>25</v>
      </c>
      <c r="AB27" s="367">
        <v>15</v>
      </c>
      <c r="AC27" s="368">
        <v>10</v>
      </c>
      <c r="AD27" s="369"/>
      <c r="AE27" s="370">
        <f t="shared" si="12"/>
        <v>25</v>
      </c>
      <c r="AF27" s="367">
        <v>20</v>
      </c>
      <c r="AG27" s="368">
        <v>0</v>
      </c>
      <c r="AH27" s="369">
        <v>0</v>
      </c>
      <c r="AI27" s="370">
        <f t="shared" si="13"/>
        <v>20</v>
      </c>
      <c r="AJ27" s="367">
        <v>15</v>
      </c>
      <c r="AK27" s="368">
        <v>15</v>
      </c>
      <c r="AL27" s="369"/>
      <c r="AM27" s="370">
        <f t="shared" si="14"/>
        <v>30</v>
      </c>
      <c r="AN27" s="367">
        <v>15</v>
      </c>
      <c r="AO27" s="368">
        <v>0</v>
      </c>
      <c r="AP27" s="369"/>
      <c r="AQ27" s="370">
        <f t="shared" si="15"/>
        <v>15</v>
      </c>
      <c r="AR27" s="371">
        <f t="shared" si="16"/>
        <v>220</v>
      </c>
      <c r="AS27" s="372">
        <v>2</v>
      </c>
    </row>
    <row r="28" spans="1:45" ht="18.75">
      <c r="A28" s="351">
        <v>3</v>
      </c>
      <c r="B28" s="352" t="s">
        <v>16</v>
      </c>
      <c r="C28" s="353" t="s">
        <v>111</v>
      </c>
      <c r="D28" s="354"/>
      <c r="E28" s="355"/>
      <c r="F28" s="356"/>
      <c r="G28" s="357">
        <f t="shared" si="6"/>
        <v>0</v>
      </c>
      <c r="H28" s="354"/>
      <c r="I28" s="355"/>
      <c r="J28" s="356"/>
      <c r="K28" s="357">
        <f t="shared" si="7"/>
        <v>0</v>
      </c>
      <c r="L28" s="354"/>
      <c r="M28" s="355">
        <v>20</v>
      </c>
      <c r="N28" s="356"/>
      <c r="O28" s="357">
        <f t="shared" si="8"/>
        <v>20</v>
      </c>
      <c r="P28" s="354">
        <v>15</v>
      </c>
      <c r="Q28" s="355">
        <v>0</v>
      </c>
      <c r="R28" s="356">
        <v>0</v>
      </c>
      <c r="S28" s="357">
        <f t="shared" si="9"/>
        <v>15</v>
      </c>
      <c r="T28" s="354"/>
      <c r="U28" s="355">
        <v>20</v>
      </c>
      <c r="V28" s="356"/>
      <c r="W28" s="357">
        <f t="shared" si="10"/>
        <v>20</v>
      </c>
      <c r="X28" s="354">
        <v>20</v>
      </c>
      <c r="Y28" s="355">
        <v>15</v>
      </c>
      <c r="Z28" s="356"/>
      <c r="AA28" s="357">
        <f t="shared" si="11"/>
        <v>35</v>
      </c>
      <c r="AB28" s="354">
        <v>15</v>
      </c>
      <c r="AC28" s="355">
        <v>15</v>
      </c>
      <c r="AD28" s="356"/>
      <c r="AE28" s="357">
        <f t="shared" si="12"/>
        <v>30</v>
      </c>
      <c r="AF28" s="354"/>
      <c r="AG28" s="355">
        <v>20</v>
      </c>
      <c r="AH28" s="356"/>
      <c r="AI28" s="357">
        <f t="shared" si="13"/>
        <v>20</v>
      </c>
      <c r="AJ28" s="354">
        <v>5</v>
      </c>
      <c r="AK28" s="355">
        <v>5</v>
      </c>
      <c r="AL28" s="356">
        <v>20</v>
      </c>
      <c r="AM28" s="357">
        <f t="shared" si="14"/>
        <v>30</v>
      </c>
      <c r="AN28" s="354"/>
      <c r="AO28" s="355">
        <v>5</v>
      </c>
      <c r="AP28" s="356"/>
      <c r="AQ28" s="357">
        <f t="shared" si="15"/>
        <v>5</v>
      </c>
      <c r="AR28" s="358">
        <f t="shared" si="16"/>
        <v>175</v>
      </c>
      <c r="AS28" s="359">
        <v>3</v>
      </c>
    </row>
    <row r="29" spans="1:45" ht="15.75" thickBot="1">
      <c r="A29" s="116">
        <v>4</v>
      </c>
      <c r="B29" s="228" t="s">
        <v>39</v>
      </c>
      <c r="C29" s="347" t="s">
        <v>51</v>
      </c>
      <c r="D29" s="71">
        <v>5</v>
      </c>
      <c r="E29" s="104"/>
      <c r="F29" s="105">
        <v>15</v>
      </c>
      <c r="G29" s="118">
        <f t="shared" si="6"/>
        <v>20</v>
      </c>
      <c r="H29" s="71"/>
      <c r="I29" s="104"/>
      <c r="J29" s="105">
        <v>0</v>
      </c>
      <c r="K29" s="118">
        <f t="shared" si="7"/>
        <v>0</v>
      </c>
      <c r="L29" s="71">
        <v>0</v>
      </c>
      <c r="M29" s="104"/>
      <c r="N29" s="105">
        <v>10</v>
      </c>
      <c r="O29" s="118">
        <f t="shared" si="8"/>
        <v>10</v>
      </c>
      <c r="P29" s="71"/>
      <c r="Q29" s="104">
        <v>0</v>
      </c>
      <c r="R29" s="105">
        <v>0</v>
      </c>
      <c r="S29" s="118">
        <f t="shared" si="9"/>
        <v>0</v>
      </c>
      <c r="T29" s="71"/>
      <c r="U29" s="104"/>
      <c r="V29" s="105">
        <v>15</v>
      </c>
      <c r="W29" s="118">
        <f t="shared" si="10"/>
        <v>15</v>
      </c>
      <c r="X29" s="71"/>
      <c r="Y29" s="104"/>
      <c r="Z29" s="105">
        <v>0</v>
      </c>
      <c r="AA29" s="118">
        <f t="shared" si="11"/>
        <v>0</v>
      </c>
      <c r="AB29" s="71">
        <v>20</v>
      </c>
      <c r="AC29" s="104"/>
      <c r="AD29" s="105"/>
      <c r="AE29" s="118">
        <f t="shared" si="12"/>
        <v>20</v>
      </c>
      <c r="AF29" s="71">
        <v>20</v>
      </c>
      <c r="AG29" s="104"/>
      <c r="AH29" s="105">
        <v>15</v>
      </c>
      <c r="AI29" s="118">
        <f t="shared" si="13"/>
        <v>35</v>
      </c>
      <c r="AJ29" s="71">
        <v>5</v>
      </c>
      <c r="AK29" s="104">
        <v>0</v>
      </c>
      <c r="AL29" s="105">
        <v>20</v>
      </c>
      <c r="AM29" s="118">
        <f t="shared" si="14"/>
        <v>25</v>
      </c>
      <c r="AN29" s="71">
        <v>15</v>
      </c>
      <c r="AO29" s="104">
        <v>15</v>
      </c>
      <c r="AP29" s="105">
        <v>0</v>
      </c>
      <c r="AQ29" s="118">
        <f t="shared" si="15"/>
        <v>30</v>
      </c>
      <c r="AR29" s="103">
        <f t="shared" si="16"/>
        <v>155</v>
      </c>
      <c r="AS29" s="65">
        <v>4</v>
      </c>
    </row>
    <row r="30" spans="1:45" ht="15.75">
      <c r="A30" s="121">
        <v>5</v>
      </c>
      <c r="B30" s="95" t="s">
        <v>36</v>
      </c>
      <c r="C30" s="340" t="s">
        <v>56</v>
      </c>
      <c r="D30" s="96">
        <v>0</v>
      </c>
      <c r="E30" s="97">
        <v>5</v>
      </c>
      <c r="F30" s="98">
        <v>0</v>
      </c>
      <c r="G30" s="99">
        <f t="shared" si="6"/>
        <v>5</v>
      </c>
      <c r="H30" s="96">
        <v>0</v>
      </c>
      <c r="I30" s="97">
        <v>10</v>
      </c>
      <c r="J30" s="98">
        <v>0</v>
      </c>
      <c r="K30" s="99">
        <f t="shared" si="7"/>
        <v>10</v>
      </c>
      <c r="L30" s="96">
        <v>0</v>
      </c>
      <c r="M30" s="97">
        <v>10</v>
      </c>
      <c r="N30" s="98">
        <v>0</v>
      </c>
      <c r="O30" s="99">
        <f t="shared" si="8"/>
        <v>10</v>
      </c>
      <c r="P30" s="96">
        <v>15</v>
      </c>
      <c r="Q30" s="97">
        <v>0</v>
      </c>
      <c r="R30" s="98">
        <v>0</v>
      </c>
      <c r="S30" s="99">
        <f t="shared" si="9"/>
        <v>15</v>
      </c>
      <c r="T30" s="96">
        <v>15</v>
      </c>
      <c r="U30" s="97"/>
      <c r="V30" s="98"/>
      <c r="W30" s="99">
        <f t="shared" si="10"/>
        <v>15</v>
      </c>
      <c r="X30" s="96">
        <v>0</v>
      </c>
      <c r="Y30" s="97">
        <v>10</v>
      </c>
      <c r="Z30" s="98">
        <v>0</v>
      </c>
      <c r="AA30" s="99">
        <f t="shared" si="11"/>
        <v>10</v>
      </c>
      <c r="AB30" s="96">
        <v>0</v>
      </c>
      <c r="AC30" s="97">
        <v>0</v>
      </c>
      <c r="AD30" s="98">
        <v>0</v>
      </c>
      <c r="AE30" s="99">
        <f t="shared" si="12"/>
        <v>0</v>
      </c>
      <c r="AF30" s="96"/>
      <c r="AG30" s="97">
        <v>20</v>
      </c>
      <c r="AH30" s="98">
        <v>20</v>
      </c>
      <c r="AI30" s="99">
        <f t="shared" si="13"/>
        <v>40</v>
      </c>
      <c r="AJ30" s="96">
        <v>0</v>
      </c>
      <c r="AK30" s="97">
        <v>5</v>
      </c>
      <c r="AL30" s="98">
        <v>0</v>
      </c>
      <c r="AM30" s="99">
        <f t="shared" si="14"/>
        <v>5</v>
      </c>
      <c r="AN30" s="96"/>
      <c r="AO30" s="97">
        <v>20</v>
      </c>
      <c r="AP30" s="98">
        <v>5</v>
      </c>
      <c r="AQ30" s="99">
        <f t="shared" si="15"/>
        <v>25</v>
      </c>
      <c r="AR30" s="89">
        <f t="shared" si="16"/>
        <v>135</v>
      </c>
      <c r="AS30" s="348">
        <v>5</v>
      </c>
    </row>
    <row r="31" spans="1:45" ht="15.75">
      <c r="A31" s="126">
        <v>6</v>
      </c>
      <c r="B31" s="127" t="s">
        <v>40</v>
      </c>
      <c r="C31" s="341" t="s">
        <v>111</v>
      </c>
      <c r="D31" s="122"/>
      <c r="E31" s="123">
        <v>5</v>
      </c>
      <c r="F31" s="124"/>
      <c r="G31" s="125">
        <f t="shared" si="6"/>
        <v>5</v>
      </c>
      <c r="H31" s="122">
        <v>20</v>
      </c>
      <c r="I31" s="123"/>
      <c r="J31" s="124">
        <v>0</v>
      </c>
      <c r="K31" s="125">
        <f t="shared" si="7"/>
        <v>20</v>
      </c>
      <c r="L31" s="122"/>
      <c r="M31" s="123">
        <v>5</v>
      </c>
      <c r="N31" s="124"/>
      <c r="O31" s="125">
        <f t="shared" si="8"/>
        <v>5</v>
      </c>
      <c r="P31" s="122"/>
      <c r="Q31" s="123">
        <v>0</v>
      </c>
      <c r="R31" s="124">
        <v>5</v>
      </c>
      <c r="S31" s="125">
        <f t="shared" si="9"/>
        <v>5</v>
      </c>
      <c r="T31" s="122">
        <v>5</v>
      </c>
      <c r="U31" s="123">
        <v>0</v>
      </c>
      <c r="V31" s="124">
        <v>20</v>
      </c>
      <c r="W31" s="125">
        <f t="shared" si="10"/>
        <v>25</v>
      </c>
      <c r="X31" s="122">
        <v>10</v>
      </c>
      <c r="Y31" s="123">
        <v>5</v>
      </c>
      <c r="Z31" s="124">
        <v>5</v>
      </c>
      <c r="AA31" s="125">
        <f t="shared" si="11"/>
        <v>20</v>
      </c>
      <c r="AB31" s="122">
        <v>0</v>
      </c>
      <c r="AC31" s="123">
        <v>10</v>
      </c>
      <c r="AD31" s="124">
        <v>0</v>
      </c>
      <c r="AE31" s="125">
        <f t="shared" si="12"/>
        <v>10</v>
      </c>
      <c r="AF31" s="122">
        <v>20</v>
      </c>
      <c r="AG31" s="123">
        <v>0</v>
      </c>
      <c r="AH31" s="124"/>
      <c r="AI31" s="125">
        <f t="shared" si="13"/>
        <v>20</v>
      </c>
      <c r="AJ31" s="122">
        <v>10</v>
      </c>
      <c r="AK31" s="123"/>
      <c r="AL31" s="124">
        <v>0</v>
      </c>
      <c r="AM31" s="125">
        <f t="shared" si="14"/>
        <v>10</v>
      </c>
      <c r="AN31" s="122"/>
      <c r="AO31" s="123">
        <v>10</v>
      </c>
      <c r="AP31" s="124"/>
      <c r="AQ31" s="125">
        <f t="shared" si="15"/>
        <v>10</v>
      </c>
      <c r="AR31" s="106">
        <f t="shared" si="16"/>
        <v>130</v>
      </c>
      <c r="AS31" s="349">
        <v>6</v>
      </c>
    </row>
    <row r="32" spans="1:45" ht="15.75">
      <c r="A32" s="128">
        <v>7</v>
      </c>
      <c r="B32" s="102" t="s">
        <v>48</v>
      </c>
      <c r="C32" s="342" t="s">
        <v>51</v>
      </c>
      <c r="D32" s="83">
        <v>5</v>
      </c>
      <c r="E32" s="90">
        <v>5</v>
      </c>
      <c r="F32" s="91"/>
      <c r="G32" s="129">
        <f t="shared" si="6"/>
        <v>10</v>
      </c>
      <c r="H32" s="83"/>
      <c r="I32" s="90">
        <v>10</v>
      </c>
      <c r="J32" s="91">
        <v>15</v>
      </c>
      <c r="K32" s="129">
        <f t="shared" si="7"/>
        <v>25</v>
      </c>
      <c r="L32" s="83"/>
      <c r="M32" s="90"/>
      <c r="N32" s="91"/>
      <c r="O32" s="129">
        <f t="shared" si="8"/>
        <v>0</v>
      </c>
      <c r="P32" s="83">
        <v>0</v>
      </c>
      <c r="Q32" s="90">
        <v>5</v>
      </c>
      <c r="R32" s="91"/>
      <c r="S32" s="129">
        <f t="shared" si="9"/>
        <v>5</v>
      </c>
      <c r="T32" s="83"/>
      <c r="U32" s="90"/>
      <c r="V32" s="91">
        <v>0</v>
      </c>
      <c r="W32" s="129">
        <f t="shared" si="10"/>
        <v>0</v>
      </c>
      <c r="X32" s="83">
        <v>0</v>
      </c>
      <c r="Y32" s="90">
        <v>0</v>
      </c>
      <c r="Z32" s="91">
        <v>10</v>
      </c>
      <c r="AA32" s="129">
        <f t="shared" si="11"/>
        <v>10</v>
      </c>
      <c r="AB32" s="83">
        <v>15</v>
      </c>
      <c r="AC32" s="90">
        <v>0</v>
      </c>
      <c r="AD32" s="91">
        <v>10</v>
      </c>
      <c r="AE32" s="129">
        <f t="shared" si="12"/>
        <v>25</v>
      </c>
      <c r="AF32" s="83"/>
      <c r="AG32" s="90"/>
      <c r="AH32" s="91">
        <v>10</v>
      </c>
      <c r="AI32" s="129">
        <f t="shared" si="13"/>
        <v>10</v>
      </c>
      <c r="AJ32" s="83">
        <v>0</v>
      </c>
      <c r="AK32" s="90">
        <v>5</v>
      </c>
      <c r="AL32" s="91">
        <v>10</v>
      </c>
      <c r="AM32" s="129">
        <f t="shared" si="14"/>
        <v>15</v>
      </c>
      <c r="AN32" s="83">
        <v>0</v>
      </c>
      <c r="AO32" s="90"/>
      <c r="AP32" s="91">
        <v>0</v>
      </c>
      <c r="AQ32" s="129">
        <f t="shared" si="15"/>
        <v>0</v>
      </c>
      <c r="AR32" s="100">
        <f t="shared" si="16"/>
        <v>100</v>
      </c>
      <c r="AS32" s="350">
        <v>7</v>
      </c>
    </row>
    <row r="33" spans="1:45" ht="15.75" thickBot="1">
      <c r="A33" s="116">
        <v>8</v>
      </c>
      <c r="B33" s="228" t="s">
        <v>17</v>
      </c>
      <c r="C33" s="347" t="s">
        <v>111</v>
      </c>
      <c r="D33" s="71">
        <v>0</v>
      </c>
      <c r="E33" s="104"/>
      <c r="F33" s="105"/>
      <c r="G33" s="118">
        <f t="shared" si="6"/>
        <v>0</v>
      </c>
      <c r="H33" s="71"/>
      <c r="I33" s="104"/>
      <c r="J33" s="105"/>
      <c r="K33" s="118">
        <f t="shared" si="7"/>
        <v>0</v>
      </c>
      <c r="L33" s="71">
        <v>15</v>
      </c>
      <c r="M33" s="104">
        <v>10</v>
      </c>
      <c r="N33" s="105"/>
      <c r="O33" s="118">
        <f t="shared" si="8"/>
        <v>25</v>
      </c>
      <c r="P33" s="71"/>
      <c r="Q33" s="104">
        <v>20</v>
      </c>
      <c r="R33" s="105"/>
      <c r="S33" s="118">
        <f t="shared" si="9"/>
        <v>20</v>
      </c>
      <c r="T33" s="71"/>
      <c r="U33" s="104"/>
      <c r="V33" s="105"/>
      <c r="W33" s="118">
        <f t="shared" si="10"/>
        <v>0</v>
      </c>
      <c r="X33" s="71"/>
      <c r="Y33" s="104"/>
      <c r="Z33" s="105"/>
      <c r="AA33" s="118">
        <f t="shared" si="11"/>
        <v>0</v>
      </c>
      <c r="AB33" s="71">
        <v>5</v>
      </c>
      <c r="AC33" s="104">
        <v>5</v>
      </c>
      <c r="AD33" s="105"/>
      <c r="AE33" s="118">
        <f t="shared" si="12"/>
        <v>10</v>
      </c>
      <c r="AF33" s="71">
        <v>5</v>
      </c>
      <c r="AG33" s="104">
        <v>10</v>
      </c>
      <c r="AH33" s="105"/>
      <c r="AI33" s="118">
        <f t="shared" si="13"/>
        <v>15</v>
      </c>
      <c r="AJ33" s="71"/>
      <c r="AK33" s="104">
        <v>5</v>
      </c>
      <c r="AL33" s="105"/>
      <c r="AM33" s="118">
        <f t="shared" si="14"/>
        <v>5</v>
      </c>
      <c r="AN33" s="71">
        <v>15</v>
      </c>
      <c r="AO33" s="104"/>
      <c r="AP33" s="105"/>
      <c r="AQ33" s="118">
        <f t="shared" si="15"/>
        <v>15</v>
      </c>
      <c r="AR33" s="103">
        <f t="shared" si="16"/>
        <v>90</v>
      </c>
      <c r="AS33" s="65">
        <v>8</v>
      </c>
    </row>
    <row r="37" spans="4:12" ht="15">
      <c r="D37" s="10"/>
      <c r="E37" s="494" t="s">
        <v>83</v>
      </c>
      <c r="F37" s="495"/>
      <c r="G37" s="495"/>
      <c r="H37" s="495"/>
      <c r="I37" s="495"/>
      <c r="J37" s="495"/>
      <c r="K37" s="495"/>
      <c r="L37" s="495"/>
    </row>
    <row r="38" spans="4:12" ht="15">
      <c r="D38" s="20"/>
      <c r="E38" s="20"/>
      <c r="F38" s="20"/>
      <c r="G38" s="20"/>
      <c r="H38" s="51"/>
      <c r="I38" s="51"/>
      <c r="J38" s="51"/>
      <c r="K38" s="51"/>
      <c r="L38" s="51"/>
    </row>
    <row r="39" spans="4:12" ht="15">
      <c r="D39" s="47">
        <v>0</v>
      </c>
      <c r="E39" s="119" t="s">
        <v>84</v>
      </c>
      <c r="F39" s="120"/>
      <c r="G39" s="120"/>
      <c r="H39" s="120"/>
      <c r="I39" s="120"/>
      <c r="J39" s="51"/>
      <c r="K39" s="51"/>
      <c r="L39" s="51"/>
    </row>
  </sheetData>
  <sheetProtection/>
  <mergeCells count="42">
    <mergeCell ref="B23:J23"/>
    <mergeCell ref="B1:X1"/>
    <mergeCell ref="A3:A4"/>
    <mergeCell ref="B3:B4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X4"/>
    <mergeCell ref="O24:O25"/>
    <mergeCell ref="P24:R24"/>
    <mergeCell ref="S24:S25"/>
    <mergeCell ref="T24:V24"/>
    <mergeCell ref="A24:A25"/>
    <mergeCell ref="B24:B25"/>
    <mergeCell ref="C24:C25"/>
    <mergeCell ref="D24:F24"/>
    <mergeCell ref="G24:G25"/>
    <mergeCell ref="H24:J24"/>
    <mergeCell ref="AS24:AS25"/>
    <mergeCell ref="E37:L37"/>
    <mergeCell ref="AI24:AI25"/>
    <mergeCell ref="AJ24:AL24"/>
    <mergeCell ref="AM24:AM25"/>
    <mergeCell ref="AN24:AP24"/>
    <mergeCell ref="AQ24:AQ25"/>
    <mergeCell ref="AR24:AR25"/>
    <mergeCell ref="W24:W25"/>
    <mergeCell ref="X24:Z24"/>
    <mergeCell ref="AA24:AA25"/>
    <mergeCell ref="AB24:AD24"/>
    <mergeCell ref="AE24:AE25"/>
    <mergeCell ref="AF24:AH24"/>
    <mergeCell ref="K24:K25"/>
    <mergeCell ref="L24:N24"/>
  </mergeCells>
  <printOptions/>
  <pageMargins left="0.25" right="0.25" top="0.75" bottom="0.75" header="0.3" footer="0.3"/>
  <pageSetup fitToHeight="1" fitToWidth="1" horizontalDpi="600" verticalDpi="600" orientation="landscape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"/>
  <sheetViews>
    <sheetView zoomScale="70" zoomScaleNormal="70" zoomScalePageLayoutView="0" workbookViewId="0" topLeftCell="A11">
      <selection activeCell="B3" activeCellId="1" sqref="C3:C4 B3:B4"/>
    </sheetView>
  </sheetViews>
  <sheetFormatPr defaultColWidth="9.140625" defaultRowHeight="15"/>
  <cols>
    <col min="1" max="1" width="4.28125" style="0" customWidth="1"/>
    <col min="2" max="2" width="20.140625" style="0" customWidth="1"/>
    <col min="3" max="3" width="34.00390625" style="0" customWidth="1"/>
    <col min="4" max="6" width="4.00390625" style="0" customWidth="1"/>
    <col min="7" max="7" width="5.00390625" style="0" customWidth="1"/>
    <col min="8" max="10" width="4.00390625" style="0" customWidth="1"/>
    <col min="11" max="11" width="5.00390625" style="0" customWidth="1"/>
    <col min="12" max="14" width="4.00390625" style="0" customWidth="1"/>
    <col min="15" max="15" width="5.00390625" style="0" customWidth="1"/>
    <col min="16" max="18" width="4.00390625" style="0" customWidth="1"/>
    <col min="19" max="19" width="5.00390625" style="0" customWidth="1"/>
    <col min="20" max="22" width="4.00390625" style="0" customWidth="1"/>
    <col min="23" max="24" width="5.00390625" style="0" customWidth="1"/>
    <col min="25" max="26" width="4.00390625" style="0" customWidth="1"/>
    <col min="27" max="27" width="5.00390625" style="0" customWidth="1"/>
    <col min="28" max="30" width="4.00390625" style="0" customWidth="1"/>
    <col min="31" max="31" width="5.00390625" style="0" customWidth="1"/>
    <col min="32" max="34" width="4.00390625" style="0" customWidth="1"/>
    <col min="35" max="35" width="5.00390625" style="0" customWidth="1"/>
    <col min="36" max="38" width="4.00390625" style="0" customWidth="1"/>
    <col min="39" max="39" width="5.00390625" style="0" customWidth="1"/>
    <col min="40" max="42" width="4.00390625" style="0" customWidth="1"/>
    <col min="43" max="44" width="5.00390625" style="0" customWidth="1"/>
    <col min="45" max="45" width="6.7109375" style="0" customWidth="1"/>
  </cols>
  <sheetData>
    <row r="1" spans="1:24" ht="28.5">
      <c r="A1" s="20"/>
      <c r="B1" s="507" t="s">
        <v>109</v>
      </c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</row>
    <row r="2" spans="1:24" ht="21.75" thickBot="1">
      <c r="A2" s="20"/>
      <c r="B2" s="21" t="s">
        <v>60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">
      <c r="A3" s="505" t="s">
        <v>0</v>
      </c>
      <c r="B3" s="477" t="s">
        <v>61</v>
      </c>
      <c r="C3" s="477" t="s">
        <v>2</v>
      </c>
      <c r="D3" s="509" t="s">
        <v>62</v>
      </c>
      <c r="E3" s="510"/>
      <c r="F3" s="511"/>
      <c r="G3" s="496" t="s">
        <v>76</v>
      </c>
      <c r="H3" s="509" t="s">
        <v>63</v>
      </c>
      <c r="I3" s="510"/>
      <c r="J3" s="511"/>
      <c r="K3" s="496" t="s">
        <v>76</v>
      </c>
      <c r="L3" s="510" t="s">
        <v>64</v>
      </c>
      <c r="M3" s="510"/>
      <c r="N3" s="510"/>
      <c r="O3" s="496" t="s">
        <v>76</v>
      </c>
      <c r="P3" s="510" t="s">
        <v>65</v>
      </c>
      <c r="Q3" s="510"/>
      <c r="R3" s="510"/>
      <c r="S3" s="496" t="s">
        <v>76</v>
      </c>
      <c r="T3" s="510" t="s">
        <v>66</v>
      </c>
      <c r="U3" s="510"/>
      <c r="V3" s="510"/>
      <c r="W3" s="496" t="s">
        <v>76</v>
      </c>
      <c r="X3" s="505" t="s">
        <v>67</v>
      </c>
    </row>
    <row r="4" spans="1:24" ht="15.75" thickBot="1">
      <c r="A4" s="508"/>
      <c r="B4" s="478"/>
      <c r="C4" s="478"/>
      <c r="D4" s="66" t="s">
        <v>77</v>
      </c>
      <c r="E4" s="67" t="s">
        <v>78</v>
      </c>
      <c r="F4" s="68" t="s">
        <v>79</v>
      </c>
      <c r="G4" s="512"/>
      <c r="H4" s="66" t="s">
        <v>77</v>
      </c>
      <c r="I4" s="67" t="s">
        <v>78</v>
      </c>
      <c r="J4" s="68" t="s">
        <v>79</v>
      </c>
      <c r="K4" s="512"/>
      <c r="L4" s="69" t="s">
        <v>77</v>
      </c>
      <c r="M4" s="67" t="s">
        <v>78</v>
      </c>
      <c r="N4" s="70" t="s">
        <v>79</v>
      </c>
      <c r="O4" s="512"/>
      <c r="P4" s="69" t="s">
        <v>77</v>
      </c>
      <c r="Q4" s="67" t="s">
        <v>78</v>
      </c>
      <c r="R4" s="70" t="s">
        <v>79</v>
      </c>
      <c r="S4" s="512"/>
      <c r="T4" s="69" t="s">
        <v>77</v>
      </c>
      <c r="U4" s="67" t="s">
        <v>78</v>
      </c>
      <c r="V4" s="70" t="s">
        <v>79</v>
      </c>
      <c r="W4" s="512"/>
      <c r="X4" s="508"/>
    </row>
    <row r="5" spans="1:24" ht="15.75" thickBot="1">
      <c r="A5" s="263">
        <v>1</v>
      </c>
      <c r="B5" s="264" t="s">
        <v>30</v>
      </c>
      <c r="C5" s="264" t="s">
        <v>57</v>
      </c>
      <c r="D5" s="265">
        <v>0</v>
      </c>
      <c r="E5" s="266">
        <v>5</v>
      </c>
      <c r="F5" s="267">
        <v>5</v>
      </c>
      <c r="G5" s="268">
        <f aca="true" t="shared" si="0" ref="G5:G24">SUM(D5:F5)</f>
        <v>10</v>
      </c>
      <c r="H5" s="265">
        <v>5</v>
      </c>
      <c r="I5" s="266">
        <v>15</v>
      </c>
      <c r="J5" s="267">
        <v>5</v>
      </c>
      <c r="K5" s="268">
        <f aca="true" t="shared" si="1" ref="K5:K24">SUM(H5:J5)</f>
        <v>25</v>
      </c>
      <c r="L5" s="265">
        <v>20</v>
      </c>
      <c r="M5" s="266">
        <v>0</v>
      </c>
      <c r="N5" s="267">
        <v>10</v>
      </c>
      <c r="O5" s="268">
        <f aca="true" t="shared" si="2" ref="O5:O24">SUM(L5:N5)</f>
        <v>30</v>
      </c>
      <c r="P5" s="265">
        <v>20</v>
      </c>
      <c r="Q5" s="266">
        <v>15</v>
      </c>
      <c r="R5" s="267"/>
      <c r="S5" s="268">
        <f aca="true" t="shared" si="3" ref="S5:S24">SUM(P5:R5)</f>
        <v>35</v>
      </c>
      <c r="T5" s="265">
        <v>10</v>
      </c>
      <c r="U5" s="266"/>
      <c r="V5" s="267">
        <v>15</v>
      </c>
      <c r="W5" s="268">
        <f aca="true" t="shared" si="4" ref="W5:W24">SUM(T5:V5)</f>
        <v>25</v>
      </c>
      <c r="X5" s="263">
        <f aca="true" t="shared" si="5" ref="X5:X24">SUM(G5,K5,O5,S5,W5)</f>
        <v>125</v>
      </c>
    </row>
    <row r="6" spans="1:24" ht="15.75" thickBot="1">
      <c r="A6" s="269">
        <v>2</v>
      </c>
      <c r="B6" s="270" t="s">
        <v>19</v>
      </c>
      <c r="C6" s="281" t="s">
        <v>10</v>
      </c>
      <c r="D6" s="271">
        <v>10</v>
      </c>
      <c r="E6" s="272">
        <v>20</v>
      </c>
      <c r="F6" s="273">
        <v>5</v>
      </c>
      <c r="G6" s="263">
        <f t="shared" si="0"/>
        <v>35</v>
      </c>
      <c r="H6" s="271"/>
      <c r="I6" s="272">
        <v>10</v>
      </c>
      <c r="J6" s="273">
        <v>0</v>
      </c>
      <c r="K6" s="263">
        <f t="shared" si="1"/>
        <v>10</v>
      </c>
      <c r="L6" s="271">
        <v>15</v>
      </c>
      <c r="M6" s="272">
        <v>0</v>
      </c>
      <c r="N6" s="273">
        <v>0</v>
      </c>
      <c r="O6" s="263">
        <f t="shared" si="2"/>
        <v>15</v>
      </c>
      <c r="P6" s="271">
        <v>15</v>
      </c>
      <c r="Q6" s="272"/>
      <c r="R6" s="273">
        <v>15</v>
      </c>
      <c r="S6" s="263">
        <f t="shared" si="3"/>
        <v>30</v>
      </c>
      <c r="T6" s="271">
        <v>10</v>
      </c>
      <c r="U6" s="272">
        <v>15</v>
      </c>
      <c r="V6" s="273"/>
      <c r="W6" s="274">
        <f t="shared" si="4"/>
        <v>25</v>
      </c>
      <c r="X6" s="263">
        <f t="shared" si="5"/>
        <v>115</v>
      </c>
    </row>
    <row r="7" spans="1:24" ht="15.75" thickBot="1">
      <c r="A7" s="269">
        <v>3</v>
      </c>
      <c r="B7" s="270" t="s">
        <v>26</v>
      </c>
      <c r="C7" s="270" t="s">
        <v>54</v>
      </c>
      <c r="D7" s="271"/>
      <c r="E7" s="272">
        <v>0</v>
      </c>
      <c r="F7" s="273"/>
      <c r="G7" s="263">
        <f t="shared" si="0"/>
        <v>0</v>
      </c>
      <c r="H7" s="271"/>
      <c r="I7" s="272">
        <v>15</v>
      </c>
      <c r="J7" s="273"/>
      <c r="K7" s="263">
        <f t="shared" si="1"/>
        <v>15</v>
      </c>
      <c r="L7" s="271">
        <v>10</v>
      </c>
      <c r="M7" s="272">
        <v>0</v>
      </c>
      <c r="N7" s="273"/>
      <c r="O7" s="263">
        <f t="shared" si="2"/>
        <v>10</v>
      </c>
      <c r="P7" s="271">
        <v>5</v>
      </c>
      <c r="Q7" s="272"/>
      <c r="R7" s="273"/>
      <c r="S7" s="263">
        <f t="shared" si="3"/>
        <v>5</v>
      </c>
      <c r="T7" s="271">
        <v>20</v>
      </c>
      <c r="U7" s="272">
        <v>20</v>
      </c>
      <c r="V7" s="273">
        <v>15</v>
      </c>
      <c r="W7" s="274">
        <f t="shared" si="4"/>
        <v>55</v>
      </c>
      <c r="X7" s="263">
        <f t="shared" si="5"/>
        <v>85</v>
      </c>
    </row>
    <row r="8" spans="1:24" ht="15.75" thickBot="1">
      <c r="A8" s="275">
        <v>4</v>
      </c>
      <c r="B8" s="242" t="s">
        <v>18</v>
      </c>
      <c r="C8" s="301" t="s">
        <v>111</v>
      </c>
      <c r="D8" s="277">
        <v>10</v>
      </c>
      <c r="E8" s="278">
        <v>10</v>
      </c>
      <c r="F8" s="279">
        <v>15</v>
      </c>
      <c r="G8" s="274">
        <f t="shared" si="0"/>
        <v>35</v>
      </c>
      <c r="H8" s="277"/>
      <c r="I8" s="278"/>
      <c r="J8" s="279">
        <v>15</v>
      </c>
      <c r="K8" s="274">
        <f t="shared" si="1"/>
        <v>15</v>
      </c>
      <c r="L8" s="277">
        <v>20</v>
      </c>
      <c r="M8" s="278"/>
      <c r="N8" s="279">
        <v>5</v>
      </c>
      <c r="O8" s="274">
        <f t="shared" si="2"/>
        <v>25</v>
      </c>
      <c r="P8" s="277"/>
      <c r="Q8" s="278"/>
      <c r="R8" s="279"/>
      <c r="S8" s="274">
        <f t="shared" si="3"/>
        <v>0</v>
      </c>
      <c r="T8" s="277">
        <v>5</v>
      </c>
      <c r="U8" s="278"/>
      <c r="V8" s="279">
        <v>5</v>
      </c>
      <c r="W8" s="274">
        <f t="shared" si="4"/>
        <v>10</v>
      </c>
      <c r="X8" s="274">
        <f t="shared" si="5"/>
        <v>85</v>
      </c>
    </row>
    <row r="9" spans="1:24" ht="15.75" thickBot="1">
      <c r="A9" s="280">
        <v>5</v>
      </c>
      <c r="B9" s="293" t="s">
        <v>11</v>
      </c>
      <c r="C9" s="281" t="s">
        <v>56</v>
      </c>
      <c r="D9" s="282"/>
      <c r="E9" s="283">
        <v>20</v>
      </c>
      <c r="F9" s="284"/>
      <c r="G9" s="285">
        <f t="shared" si="0"/>
        <v>20</v>
      </c>
      <c r="H9" s="282"/>
      <c r="I9" s="283">
        <v>0</v>
      </c>
      <c r="J9" s="284"/>
      <c r="K9" s="285">
        <f t="shared" si="1"/>
        <v>0</v>
      </c>
      <c r="L9" s="282">
        <v>0</v>
      </c>
      <c r="M9" s="283">
        <v>0</v>
      </c>
      <c r="N9" s="284">
        <v>5</v>
      </c>
      <c r="O9" s="285">
        <f t="shared" si="2"/>
        <v>5</v>
      </c>
      <c r="P9" s="282">
        <v>0</v>
      </c>
      <c r="Q9" s="283">
        <v>15</v>
      </c>
      <c r="R9" s="284">
        <v>15</v>
      </c>
      <c r="S9" s="285">
        <f t="shared" si="3"/>
        <v>30</v>
      </c>
      <c r="T9" s="282">
        <v>0</v>
      </c>
      <c r="U9" s="283">
        <v>5</v>
      </c>
      <c r="V9" s="284">
        <v>20</v>
      </c>
      <c r="W9" s="285">
        <f t="shared" si="4"/>
        <v>25</v>
      </c>
      <c r="X9" s="285">
        <f t="shared" si="5"/>
        <v>80</v>
      </c>
    </row>
    <row r="10" spans="1:24" ht="15.75" thickBot="1">
      <c r="A10" s="269">
        <v>6</v>
      </c>
      <c r="B10" s="270" t="s">
        <v>21</v>
      </c>
      <c r="C10" s="270" t="s">
        <v>51</v>
      </c>
      <c r="D10" s="271">
        <v>10</v>
      </c>
      <c r="E10" s="272"/>
      <c r="F10" s="273"/>
      <c r="G10" s="263">
        <f t="shared" si="0"/>
        <v>10</v>
      </c>
      <c r="H10" s="271"/>
      <c r="I10" s="272">
        <v>0</v>
      </c>
      <c r="J10" s="273"/>
      <c r="K10" s="263">
        <f t="shared" si="1"/>
        <v>0</v>
      </c>
      <c r="L10" s="271">
        <v>0</v>
      </c>
      <c r="M10" s="272">
        <v>20</v>
      </c>
      <c r="N10" s="273"/>
      <c r="O10" s="263">
        <f t="shared" si="2"/>
        <v>20</v>
      </c>
      <c r="P10" s="271">
        <v>5</v>
      </c>
      <c r="Q10" s="272">
        <v>20</v>
      </c>
      <c r="R10" s="273"/>
      <c r="S10" s="263">
        <f t="shared" si="3"/>
        <v>25</v>
      </c>
      <c r="T10" s="271"/>
      <c r="U10" s="272">
        <v>15</v>
      </c>
      <c r="V10" s="273"/>
      <c r="W10" s="274">
        <f t="shared" si="4"/>
        <v>15</v>
      </c>
      <c r="X10" s="263">
        <f t="shared" si="5"/>
        <v>70</v>
      </c>
    </row>
    <row r="11" spans="1:24" ht="15.75" thickBot="1">
      <c r="A11" s="286">
        <v>7</v>
      </c>
      <c r="B11" s="287" t="s">
        <v>23</v>
      </c>
      <c r="C11" s="287" t="s">
        <v>53</v>
      </c>
      <c r="D11" s="288">
        <v>10</v>
      </c>
      <c r="E11" s="289"/>
      <c r="F11" s="290"/>
      <c r="G11" s="291">
        <f t="shared" si="0"/>
        <v>10</v>
      </c>
      <c r="H11" s="288">
        <v>5</v>
      </c>
      <c r="I11" s="289">
        <v>20</v>
      </c>
      <c r="J11" s="290"/>
      <c r="K11" s="291">
        <f t="shared" si="1"/>
        <v>25</v>
      </c>
      <c r="L11" s="288">
        <v>10</v>
      </c>
      <c r="M11" s="289">
        <v>15</v>
      </c>
      <c r="N11" s="290"/>
      <c r="O11" s="291">
        <f t="shared" si="2"/>
        <v>25</v>
      </c>
      <c r="P11" s="288">
        <v>0</v>
      </c>
      <c r="Q11" s="289">
        <v>0</v>
      </c>
      <c r="R11" s="290"/>
      <c r="S11" s="291">
        <f t="shared" si="3"/>
        <v>0</v>
      </c>
      <c r="T11" s="288">
        <v>5</v>
      </c>
      <c r="U11" s="289">
        <v>5</v>
      </c>
      <c r="V11" s="290"/>
      <c r="W11" s="291">
        <f t="shared" si="4"/>
        <v>10</v>
      </c>
      <c r="X11" s="291">
        <f t="shared" si="5"/>
        <v>70</v>
      </c>
    </row>
    <row r="12" spans="1:24" ht="15.75" thickBot="1">
      <c r="A12" s="288">
        <v>8</v>
      </c>
      <c r="B12" s="276" t="s">
        <v>25</v>
      </c>
      <c r="C12" s="287" t="s">
        <v>51</v>
      </c>
      <c r="D12" s="288">
        <v>0</v>
      </c>
      <c r="E12" s="289">
        <v>0</v>
      </c>
      <c r="F12" s="290">
        <v>0</v>
      </c>
      <c r="G12" s="291">
        <f t="shared" si="0"/>
        <v>0</v>
      </c>
      <c r="H12" s="288">
        <v>0</v>
      </c>
      <c r="I12" s="289">
        <v>15</v>
      </c>
      <c r="J12" s="290">
        <v>10</v>
      </c>
      <c r="K12" s="291">
        <f t="shared" si="1"/>
        <v>25</v>
      </c>
      <c r="L12" s="288">
        <v>0</v>
      </c>
      <c r="M12" s="289">
        <v>0</v>
      </c>
      <c r="N12" s="290">
        <v>0</v>
      </c>
      <c r="O12" s="291">
        <f t="shared" si="2"/>
        <v>0</v>
      </c>
      <c r="P12" s="288">
        <v>0</v>
      </c>
      <c r="Q12" s="289">
        <v>15</v>
      </c>
      <c r="R12" s="290">
        <v>0</v>
      </c>
      <c r="S12" s="291">
        <f t="shared" si="3"/>
        <v>15</v>
      </c>
      <c r="T12" s="288">
        <v>0</v>
      </c>
      <c r="U12" s="289">
        <v>10</v>
      </c>
      <c r="V12" s="290">
        <v>10</v>
      </c>
      <c r="W12" s="291">
        <f t="shared" si="4"/>
        <v>20</v>
      </c>
      <c r="X12" s="291">
        <f t="shared" si="5"/>
        <v>60</v>
      </c>
    </row>
    <row r="13" spans="1:24" ht="15.75" thickBot="1">
      <c r="A13" s="215">
        <v>9</v>
      </c>
      <c r="B13" s="337" t="s">
        <v>28</v>
      </c>
      <c r="C13" s="262" t="s">
        <v>55</v>
      </c>
      <c r="D13" s="215"/>
      <c r="E13" s="222"/>
      <c r="F13" s="223"/>
      <c r="G13" s="92">
        <f t="shared" si="0"/>
        <v>0</v>
      </c>
      <c r="H13" s="215">
        <v>5</v>
      </c>
      <c r="I13" s="222"/>
      <c r="J13" s="223"/>
      <c r="K13" s="92">
        <f t="shared" si="1"/>
        <v>5</v>
      </c>
      <c r="L13" s="215">
        <v>10</v>
      </c>
      <c r="M13" s="222">
        <v>5</v>
      </c>
      <c r="N13" s="223"/>
      <c r="O13" s="92">
        <f t="shared" si="2"/>
        <v>15</v>
      </c>
      <c r="P13" s="215">
        <v>0</v>
      </c>
      <c r="Q13" s="222">
        <v>15</v>
      </c>
      <c r="R13" s="223">
        <v>0</v>
      </c>
      <c r="S13" s="92">
        <f t="shared" si="3"/>
        <v>15</v>
      </c>
      <c r="T13" s="215">
        <v>15</v>
      </c>
      <c r="U13" s="222">
        <v>0</v>
      </c>
      <c r="V13" s="223"/>
      <c r="W13" s="92">
        <f t="shared" si="4"/>
        <v>15</v>
      </c>
      <c r="X13" s="92">
        <f t="shared" si="5"/>
        <v>50</v>
      </c>
    </row>
    <row r="14" spans="1:24" ht="15.75" thickBot="1">
      <c r="A14" s="100">
        <v>10</v>
      </c>
      <c r="B14" s="79" t="s">
        <v>107</v>
      </c>
      <c r="C14" s="79" t="s">
        <v>108</v>
      </c>
      <c r="D14" s="78">
        <v>10</v>
      </c>
      <c r="E14" s="80"/>
      <c r="F14" s="81"/>
      <c r="G14" s="76">
        <f t="shared" si="0"/>
        <v>10</v>
      </c>
      <c r="H14" s="78">
        <v>10</v>
      </c>
      <c r="I14" s="80">
        <v>10</v>
      </c>
      <c r="J14" s="81">
        <v>5</v>
      </c>
      <c r="K14" s="76">
        <f t="shared" si="1"/>
        <v>25</v>
      </c>
      <c r="L14" s="78">
        <v>0</v>
      </c>
      <c r="M14" s="80">
        <v>0</v>
      </c>
      <c r="N14" s="81">
        <v>0</v>
      </c>
      <c r="O14" s="76">
        <f t="shared" si="2"/>
        <v>0</v>
      </c>
      <c r="P14" s="78">
        <v>10</v>
      </c>
      <c r="Q14" s="80">
        <v>0</v>
      </c>
      <c r="R14" s="81"/>
      <c r="S14" s="76">
        <f t="shared" si="3"/>
        <v>10</v>
      </c>
      <c r="T14" s="78">
        <v>5</v>
      </c>
      <c r="U14" s="80">
        <v>0</v>
      </c>
      <c r="V14" s="81">
        <v>0</v>
      </c>
      <c r="W14" s="77">
        <f t="shared" si="4"/>
        <v>5</v>
      </c>
      <c r="X14" s="76">
        <f t="shared" si="5"/>
        <v>50</v>
      </c>
    </row>
    <row r="15" spans="1:24" ht="15.75" thickBot="1">
      <c r="A15" s="78">
        <v>11</v>
      </c>
      <c r="B15" s="108" t="s">
        <v>49</v>
      </c>
      <c r="C15" s="102" t="s">
        <v>13</v>
      </c>
      <c r="D15" s="83">
        <v>15</v>
      </c>
      <c r="E15" s="90">
        <v>15</v>
      </c>
      <c r="F15" s="91">
        <v>0</v>
      </c>
      <c r="G15" s="89">
        <f t="shared" si="0"/>
        <v>30</v>
      </c>
      <c r="H15" s="83">
        <v>0</v>
      </c>
      <c r="I15" s="90">
        <v>0</v>
      </c>
      <c r="J15" s="91">
        <v>15</v>
      </c>
      <c r="K15" s="89">
        <f t="shared" si="1"/>
        <v>15</v>
      </c>
      <c r="L15" s="83">
        <v>0</v>
      </c>
      <c r="M15" s="90">
        <v>0</v>
      </c>
      <c r="N15" s="91">
        <v>0</v>
      </c>
      <c r="O15" s="89">
        <f t="shared" si="2"/>
        <v>0</v>
      </c>
      <c r="P15" s="83">
        <v>0</v>
      </c>
      <c r="Q15" s="90">
        <v>0</v>
      </c>
      <c r="R15" s="91">
        <v>0</v>
      </c>
      <c r="S15" s="89">
        <f t="shared" si="3"/>
        <v>0</v>
      </c>
      <c r="T15" s="83">
        <v>0</v>
      </c>
      <c r="U15" s="90">
        <v>0</v>
      </c>
      <c r="V15" s="91">
        <v>0</v>
      </c>
      <c r="W15" s="92">
        <f t="shared" si="4"/>
        <v>0</v>
      </c>
      <c r="X15" s="89">
        <f t="shared" si="5"/>
        <v>45</v>
      </c>
    </row>
    <row r="16" spans="1:24" ht="15.75" thickBot="1">
      <c r="A16" s="82">
        <v>12</v>
      </c>
      <c r="B16" s="221" t="s">
        <v>32</v>
      </c>
      <c r="C16" s="224" t="s">
        <v>51</v>
      </c>
      <c r="D16" s="217"/>
      <c r="E16" s="218"/>
      <c r="F16" s="219"/>
      <c r="G16" s="82">
        <f t="shared" si="0"/>
        <v>0</v>
      </c>
      <c r="H16" s="220">
        <v>10</v>
      </c>
      <c r="I16" s="225">
        <v>10</v>
      </c>
      <c r="J16" s="226"/>
      <c r="K16" s="82">
        <f t="shared" si="1"/>
        <v>20</v>
      </c>
      <c r="L16" s="220"/>
      <c r="M16" s="225"/>
      <c r="N16" s="226"/>
      <c r="O16" s="82">
        <f t="shared" si="2"/>
        <v>0</v>
      </c>
      <c r="P16" s="220"/>
      <c r="Q16" s="225"/>
      <c r="R16" s="226"/>
      <c r="S16" s="82">
        <f t="shared" si="3"/>
        <v>0</v>
      </c>
      <c r="T16" s="220"/>
      <c r="U16" s="225"/>
      <c r="V16" s="226">
        <v>20</v>
      </c>
      <c r="W16" s="75">
        <f t="shared" si="4"/>
        <v>20</v>
      </c>
      <c r="X16" s="82">
        <f t="shared" si="5"/>
        <v>40</v>
      </c>
    </row>
    <row r="17" spans="1:24" ht="15.75" thickBot="1">
      <c r="A17" s="83">
        <v>13</v>
      </c>
      <c r="B17" s="108" t="s">
        <v>42</v>
      </c>
      <c r="C17" s="102" t="s">
        <v>111</v>
      </c>
      <c r="D17" s="83"/>
      <c r="E17" s="90"/>
      <c r="F17" s="91">
        <v>20</v>
      </c>
      <c r="G17" s="89">
        <f t="shared" si="0"/>
        <v>20</v>
      </c>
      <c r="H17" s="83"/>
      <c r="I17" s="90"/>
      <c r="J17" s="91">
        <v>5</v>
      </c>
      <c r="K17" s="89">
        <f t="shared" si="1"/>
        <v>5</v>
      </c>
      <c r="L17" s="83">
        <v>0</v>
      </c>
      <c r="M17" s="90"/>
      <c r="N17" s="91"/>
      <c r="O17" s="89">
        <f t="shared" si="2"/>
        <v>0</v>
      </c>
      <c r="P17" s="83"/>
      <c r="Q17" s="90">
        <v>0</v>
      </c>
      <c r="R17" s="91">
        <v>0</v>
      </c>
      <c r="S17" s="89">
        <f t="shared" si="3"/>
        <v>0</v>
      </c>
      <c r="T17" s="83"/>
      <c r="U17" s="90">
        <v>10</v>
      </c>
      <c r="V17" s="91">
        <v>5</v>
      </c>
      <c r="W17" s="92">
        <f t="shared" si="4"/>
        <v>15</v>
      </c>
      <c r="X17" s="89">
        <f t="shared" si="5"/>
        <v>40</v>
      </c>
    </row>
    <row r="18" spans="1:24" ht="15.75" thickBot="1">
      <c r="A18" s="72">
        <v>14</v>
      </c>
      <c r="B18" s="227" t="s">
        <v>35</v>
      </c>
      <c r="C18" s="227" t="s">
        <v>51</v>
      </c>
      <c r="D18" s="72">
        <v>20</v>
      </c>
      <c r="E18" s="73">
        <v>0</v>
      </c>
      <c r="F18" s="74"/>
      <c r="G18" s="75">
        <f t="shared" si="0"/>
        <v>20</v>
      </c>
      <c r="H18" s="72">
        <v>0</v>
      </c>
      <c r="I18" s="73">
        <v>0</v>
      </c>
      <c r="J18" s="74"/>
      <c r="K18" s="75">
        <f t="shared" si="1"/>
        <v>0</v>
      </c>
      <c r="L18" s="72"/>
      <c r="M18" s="73"/>
      <c r="N18" s="74"/>
      <c r="O18" s="75">
        <f t="shared" si="2"/>
        <v>0</v>
      </c>
      <c r="P18" s="72"/>
      <c r="Q18" s="73">
        <v>0</v>
      </c>
      <c r="R18" s="74">
        <v>0</v>
      </c>
      <c r="S18" s="75">
        <f t="shared" si="3"/>
        <v>0</v>
      </c>
      <c r="T18" s="72"/>
      <c r="U18" s="73">
        <v>15</v>
      </c>
      <c r="V18" s="74"/>
      <c r="W18" s="75">
        <f t="shared" si="4"/>
        <v>15</v>
      </c>
      <c r="X18" s="75">
        <f t="shared" si="5"/>
        <v>35</v>
      </c>
    </row>
    <row r="19" spans="1:24" ht="15.75" thickBot="1">
      <c r="A19" s="298">
        <v>15</v>
      </c>
      <c r="B19" s="337" t="s">
        <v>37</v>
      </c>
      <c r="C19" s="108" t="s">
        <v>56</v>
      </c>
      <c r="D19" s="122">
        <v>0</v>
      </c>
      <c r="E19" s="123">
        <v>0</v>
      </c>
      <c r="F19" s="124">
        <v>0</v>
      </c>
      <c r="G19" s="203">
        <f t="shared" si="0"/>
        <v>0</v>
      </c>
      <c r="H19" s="122"/>
      <c r="I19" s="123">
        <v>0</v>
      </c>
      <c r="J19" s="124"/>
      <c r="K19" s="203">
        <f t="shared" si="1"/>
        <v>0</v>
      </c>
      <c r="L19" s="122">
        <v>10</v>
      </c>
      <c r="M19" s="123">
        <v>0</v>
      </c>
      <c r="N19" s="124"/>
      <c r="O19" s="203">
        <f t="shared" si="2"/>
        <v>10</v>
      </c>
      <c r="P19" s="122">
        <v>20</v>
      </c>
      <c r="Q19" s="123">
        <v>0</v>
      </c>
      <c r="R19" s="124"/>
      <c r="S19" s="203">
        <f t="shared" si="3"/>
        <v>20</v>
      </c>
      <c r="T19" s="122">
        <v>0</v>
      </c>
      <c r="U19" s="123">
        <v>0</v>
      </c>
      <c r="V19" s="124"/>
      <c r="W19" s="203">
        <f t="shared" si="4"/>
        <v>0</v>
      </c>
      <c r="X19" s="203">
        <f t="shared" si="5"/>
        <v>30</v>
      </c>
    </row>
    <row r="20" spans="1:24" ht="15.75" thickBot="1">
      <c r="A20" s="100">
        <v>16</v>
      </c>
      <c r="B20" s="79" t="s">
        <v>12</v>
      </c>
      <c r="C20" s="102" t="s">
        <v>51</v>
      </c>
      <c r="D20" s="83"/>
      <c r="E20" s="90">
        <v>5</v>
      </c>
      <c r="F20" s="91"/>
      <c r="G20" s="89">
        <f t="shared" si="0"/>
        <v>5</v>
      </c>
      <c r="H20" s="83"/>
      <c r="I20" s="90"/>
      <c r="J20" s="91"/>
      <c r="K20" s="89">
        <f t="shared" si="1"/>
        <v>0</v>
      </c>
      <c r="L20" s="83"/>
      <c r="M20" s="90"/>
      <c r="N20" s="91">
        <v>0</v>
      </c>
      <c r="O20" s="89">
        <f t="shared" si="2"/>
        <v>0</v>
      </c>
      <c r="P20" s="83"/>
      <c r="Q20" s="90">
        <v>15</v>
      </c>
      <c r="R20" s="91">
        <v>0</v>
      </c>
      <c r="S20" s="89">
        <f t="shared" si="3"/>
        <v>15</v>
      </c>
      <c r="T20" s="83"/>
      <c r="U20" s="90"/>
      <c r="V20" s="91">
        <v>0</v>
      </c>
      <c r="W20" s="92">
        <f t="shared" si="4"/>
        <v>0</v>
      </c>
      <c r="X20" s="89">
        <f t="shared" si="5"/>
        <v>20</v>
      </c>
    </row>
    <row r="21" spans="1:24" ht="15.75" thickBot="1">
      <c r="A21" s="109">
        <v>17</v>
      </c>
      <c r="B21" s="112" t="s">
        <v>14</v>
      </c>
      <c r="C21" s="112" t="s">
        <v>111</v>
      </c>
      <c r="D21" s="109">
        <v>0</v>
      </c>
      <c r="E21" s="110">
        <v>0</v>
      </c>
      <c r="F21" s="111"/>
      <c r="G21" s="202">
        <f t="shared" si="0"/>
        <v>0</v>
      </c>
      <c r="H21" s="109">
        <v>15</v>
      </c>
      <c r="I21" s="110">
        <v>0</v>
      </c>
      <c r="J21" s="111"/>
      <c r="K21" s="202">
        <f t="shared" si="1"/>
        <v>15</v>
      </c>
      <c r="L21" s="109">
        <v>0</v>
      </c>
      <c r="M21" s="110">
        <v>5</v>
      </c>
      <c r="N21" s="111">
        <v>0</v>
      </c>
      <c r="O21" s="202">
        <f t="shared" si="2"/>
        <v>5</v>
      </c>
      <c r="P21" s="109">
        <v>0</v>
      </c>
      <c r="Q21" s="110"/>
      <c r="R21" s="111"/>
      <c r="S21" s="202">
        <f t="shared" si="3"/>
        <v>0</v>
      </c>
      <c r="T21" s="109"/>
      <c r="U21" s="110"/>
      <c r="V21" s="111"/>
      <c r="W21" s="202">
        <f t="shared" si="4"/>
        <v>0</v>
      </c>
      <c r="X21" s="202">
        <f t="shared" si="5"/>
        <v>20</v>
      </c>
    </row>
    <row r="22" spans="1:24" ht="15.75" thickBot="1">
      <c r="A22" s="107">
        <v>18</v>
      </c>
      <c r="B22" s="344" t="s">
        <v>34</v>
      </c>
      <c r="C22" s="262" t="s">
        <v>56</v>
      </c>
      <c r="D22" s="215">
        <v>0</v>
      </c>
      <c r="E22" s="222">
        <v>0</v>
      </c>
      <c r="F22" s="223"/>
      <c r="G22" s="296">
        <f t="shared" si="0"/>
        <v>0</v>
      </c>
      <c r="H22" s="215"/>
      <c r="I22" s="222">
        <v>5</v>
      </c>
      <c r="J22" s="223"/>
      <c r="K22" s="296">
        <f t="shared" si="1"/>
        <v>5</v>
      </c>
      <c r="L22" s="215"/>
      <c r="M22" s="222">
        <v>0</v>
      </c>
      <c r="N22" s="223"/>
      <c r="O22" s="296">
        <f t="shared" si="2"/>
        <v>0</v>
      </c>
      <c r="P22" s="215"/>
      <c r="Q22" s="222">
        <v>0</v>
      </c>
      <c r="R22" s="223">
        <v>0</v>
      </c>
      <c r="S22" s="296">
        <f t="shared" si="3"/>
        <v>0</v>
      </c>
      <c r="T22" s="215"/>
      <c r="U22" s="222"/>
      <c r="V22" s="223">
        <v>5</v>
      </c>
      <c r="W22" s="296">
        <f t="shared" si="4"/>
        <v>5</v>
      </c>
      <c r="X22" s="92">
        <f t="shared" si="5"/>
        <v>10</v>
      </c>
    </row>
    <row r="23" spans="1:24" ht="15.75" thickBot="1">
      <c r="A23" s="100">
        <v>19</v>
      </c>
      <c r="B23" s="79" t="s">
        <v>46</v>
      </c>
      <c r="C23" s="79" t="s">
        <v>56</v>
      </c>
      <c r="D23" s="78"/>
      <c r="E23" s="80"/>
      <c r="F23" s="81"/>
      <c r="G23" s="82">
        <f t="shared" si="0"/>
        <v>0</v>
      </c>
      <c r="H23" s="78"/>
      <c r="I23" s="80">
        <v>0</v>
      </c>
      <c r="J23" s="81"/>
      <c r="K23" s="82">
        <f t="shared" si="1"/>
        <v>0</v>
      </c>
      <c r="L23" s="78"/>
      <c r="M23" s="80"/>
      <c r="N23" s="81"/>
      <c r="O23" s="82">
        <f t="shared" si="2"/>
        <v>0</v>
      </c>
      <c r="P23" s="78"/>
      <c r="Q23" s="80"/>
      <c r="R23" s="81"/>
      <c r="S23" s="82">
        <f t="shared" si="3"/>
        <v>0</v>
      </c>
      <c r="T23" s="78"/>
      <c r="U23" s="80">
        <v>5</v>
      </c>
      <c r="V23" s="81"/>
      <c r="W23" s="75">
        <f t="shared" si="4"/>
        <v>5</v>
      </c>
      <c r="X23" s="82">
        <f t="shared" si="5"/>
        <v>5</v>
      </c>
    </row>
    <row r="24" spans="1:24" ht="15.75" thickBot="1">
      <c r="A24" s="103">
        <v>20</v>
      </c>
      <c r="B24" s="228" t="s">
        <v>44</v>
      </c>
      <c r="C24" s="214" t="s">
        <v>56</v>
      </c>
      <c r="D24" s="71"/>
      <c r="E24" s="104"/>
      <c r="F24" s="105"/>
      <c r="G24" s="92">
        <f t="shared" si="0"/>
        <v>0</v>
      </c>
      <c r="H24" s="71"/>
      <c r="I24" s="104"/>
      <c r="J24" s="105"/>
      <c r="K24" s="92">
        <f t="shared" si="1"/>
        <v>0</v>
      </c>
      <c r="L24" s="71"/>
      <c r="M24" s="104"/>
      <c r="N24" s="105"/>
      <c r="O24" s="92">
        <f t="shared" si="2"/>
        <v>0</v>
      </c>
      <c r="P24" s="71"/>
      <c r="Q24" s="104">
        <v>0</v>
      </c>
      <c r="R24" s="105"/>
      <c r="S24" s="92">
        <f t="shared" si="3"/>
        <v>0</v>
      </c>
      <c r="T24" s="71">
        <v>0</v>
      </c>
      <c r="U24" s="104"/>
      <c r="V24" s="105">
        <v>0</v>
      </c>
      <c r="W24" s="92">
        <f t="shared" si="4"/>
        <v>0</v>
      </c>
      <c r="X24" s="92">
        <f t="shared" si="5"/>
        <v>0</v>
      </c>
    </row>
    <row r="27" spans="1:44" ht="21.75" thickBot="1">
      <c r="A27" s="20"/>
      <c r="B27" s="483" t="s">
        <v>110</v>
      </c>
      <c r="C27" s="483"/>
      <c r="D27" s="483"/>
      <c r="E27" s="483"/>
      <c r="F27" s="483"/>
      <c r="G27" s="483"/>
      <c r="H27" s="483"/>
      <c r="I27" s="483"/>
      <c r="J27" s="483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</row>
    <row r="28" spans="1:45" ht="15">
      <c r="A28" s="501" t="s">
        <v>0</v>
      </c>
      <c r="B28" s="513" t="s">
        <v>61</v>
      </c>
      <c r="C28" s="477" t="s">
        <v>2</v>
      </c>
      <c r="D28" s="498" t="s">
        <v>62</v>
      </c>
      <c r="E28" s="499"/>
      <c r="F28" s="500"/>
      <c r="G28" s="496" t="s">
        <v>76</v>
      </c>
      <c r="H28" s="498" t="s">
        <v>63</v>
      </c>
      <c r="I28" s="499"/>
      <c r="J28" s="500"/>
      <c r="K28" s="496" t="s">
        <v>76</v>
      </c>
      <c r="L28" s="498" t="s">
        <v>64</v>
      </c>
      <c r="M28" s="499"/>
      <c r="N28" s="500"/>
      <c r="O28" s="496" t="s">
        <v>76</v>
      </c>
      <c r="P28" s="498" t="s">
        <v>65</v>
      </c>
      <c r="Q28" s="499"/>
      <c r="R28" s="500"/>
      <c r="S28" s="496" t="s">
        <v>76</v>
      </c>
      <c r="T28" s="498" t="s">
        <v>66</v>
      </c>
      <c r="U28" s="499"/>
      <c r="V28" s="500"/>
      <c r="W28" s="496" t="s">
        <v>76</v>
      </c>
      <c r="X28" s="498" t="s">
        <v>69</v>
      </c>
      <c r="Y28" s="499"/>
      <c r="Z28" s="500"/>
      <c r="AA28" s="496" t="s">
        <v>76</v>
      </c>
      <c r="AB28" s="498" t="s">
        <v>70</v>
      </c>
      <c r="AC28" s="499"/>
      <c r="AD28" s="500"/>
      <c r="AE28" s="496" t="s">
        <v>76</v>
      </c>
      <c r="AF28" s="498" t="s">
        <v>71</v>
      </c>
      <c r="AG28" s="499"/>
      <c r="AH28" s="500"/>
      <c r="AI28" s="496" t="s">
        <v>76</v>
      </c>
      <c r="AJ28" s="498" t="s">
        <v>72</v>
      </c>
      <c r="AK28" s="499"/>
      <c r="AL28" s="500"/>
      <c r="AM28" s="496" t="s">
        <v>76</v>
      </c>
      <c r="AN28" s="498" t="s">
        <v>73</v>
      </c>
      <c r="AO28" s="499"/>
      <c r="AP28" s="500"/>
      <c r="AQ28" s="496" t="s">
        <v>76</v>
      </c>
      <c r="AR28" s="501" t="s">
        <v>67</v>
      </c>
      <c r="AS28" s="477" t="s">
        <v>74</v>
      </c>
    </row>
    <row r="29" spans="1:45" ht="15.75" thickBot="1">
      <c r="A29" s="502"/>
      <c r="B29" s="514"/>
      <c r="C29" s="515"/>
      <c r="D29" s="113" t="s">
        <v>80</v>
      </c>
      <c r="E29" s="114" t="s">
        <v>81</v>
      </c>
      <c r="F29" s="115" t="s">
        <v>82</v>
      </c>
      <c r="G29" s="497"/>
      <c r="H29" s="113" t="s">
        <v>80</v>
      </c>
      <c r="I29" s="114" t="s">
        <v>81</v>
      </c>
      <c r="J29" s="115" t="s">
        <v>82</v>
      </c>
      <c r="K29" s="497"/>
      <c r="L29" s="113" t="s">
        <v>80</v>
      </c>
      <c r="M29" s="114" t="s">
        <v>81</v>
      </c>
      <c r="N29" s="115" t="s">
        <v>82</v>
      </c>
      <c r="O29" s="497"/>
      <c r="P29" s="113" t="s">
        <v>80</v>
      </c>
      <c r="Q29" s="114" t="s">
        <v>81</v>
      </c>
      <c r="R29" s="115" t="s">
        <v>82</v>
      </c>
      <c r="S29" s="497"/>
      <c r="T29" s="113" t="s">
        <v>80</v>
      </c>
      <c r="U29" s="114" t="s">
        <v>81</v>
      </c>
      <c r="V29" s="115" t="s">
        <v>82</v>
      </c>
      <c r="W29" s="497"/>
      <c r="X29" s="113" t="s">
        <v>77</v>
      </c>
      <c r="Y29" s="114" t="s">
        <v>78</v>
      </c>
      <c r="Z29" s="115" t="s">
        <v>79</v>
      </c>
      <c r="AA29" s="497"/>
      <c r="AB29" s="113" t="s">
        <v>77</v>
      </c>
      <c r="AC29" s="114" t="s">
        <v>78</v>
      </c>
      <c r="AD29" s="115" t="s">
        <v>79</v>
      </c>
      <c r="AE29" s="497"/>
      <c r="AF29" s="113" t="s">
        <v>77</v>
      </c>
      <c r="AG29" s="114" t="s">
        <v>78</v>
      </c>
      <c r="AH29" s="115" t="s">
        <v>79</v>
      </c>
      <c r="AI29" s="497"/>
      <c r="AJ29" s="113" t="s">
        <v>77</v>
      </c>
      <c r="AK29" s="114" t="s">
        <v>78</v>
      </c>
      <c r="AL29" s="115" t="s">
        <v>79</v>
      </c>
      <c r="AM29" s="497"/>
      <c r="AN29" s="113" t="s">
        <v>77</v>
      </c>
      <c r="AO29" s="114" t="s">
        <v>78</v>
      </c>
      <c r="AP29" s="115" t="s">
        <v>79</v>
      </c>
      <c r="AQ29" s="497"/>
      <c r="AR29" s="502"/>
      <c r="AS29" s="478"/>
    </row>
    <row r="30" spans="1:45" ht="18.75">
      <c r="A30" s="373">
        <v>1</v>
      </c>
      <c r="B30" s="346" t="s">
        <v>19</v>
      </c>
      <c r="C30" s="374" t="s">
        <v>10</v>
      </c>
      <c r="D30" s="375">
        <v>15</v>
      </c>
      <c r="E30" s="376">
        <v>20</v>
      </c>
      <c r="F30" s="377">
        <v>5</v>
      </c>
      <c r="G30" s="378">
        <f aca="true" t="shared" si="6" ref="G30:G37">SUM(D30:F30)</f>
        <v>40</v>
      </c>
      <c r="H30" s="375">
        <v>10</v>
      </c>
      <c r="I30" s="376">
        <v>10</v>
      </c>
      <c r="J30" s="377">
        <v>15</v>
      </c>
      <c r="K30" s="378">
        <f aca="true" t="shared" si="7" ref="K30:K37">SUM(H30:J30)</f>
        <v>35</v>
      </c>
      <c r="L30" s="375">
        <v>20</v>
      </c>
      <c r="M30" s="376">
        <v>0</v>
      </c>
      <c r="N30" s="377">
        <v>15</v>
      </c>
      <c r="O30" s="378">
        <f aca="true" t="shared" si="8" ref="O30:O37">SUM(L30:N30)</f>
        <v>35</v>
      </c>
      <c r="P30" s="375">
        <v>20</v>
      </c>
      <c r="Q30" s="376"/>
      <c r="R30" s="377">
        <v>0</v>
      </c>
      <c r="S30" s="378">
        <f aca="true" t="shared" si="9" ref="S30:S37">SUM(P30:R30)</f>
        <v>20</v>
      </c>
      <c r="T30" s="375">
        <v>0</v>
      </c>
      <c r="U30" s="376">
        <v>15</v>
      </c>
      <c r="V30" s="377">
        <v>10</v>
      </c>
      <c r="W30" s="378">
        <f aca="true" t="shared" si="10" ref="W30:W37">SUM(T30:V30)</f>
        <v>25</v>
      </c>
      <c r="X30" s="375">
        <v>20</v>
      </c>
      <c r="Y30" s="376"/>
      <c r="Z30" s="377">
        <v>5</v>
      </c>
      <c r="AA30" s="378">
        <f aca="true" t="shared" si="11" ref="AA30:AA37">SUM(X30:Z30)</f>
        <v>25</v>
      </c>
      <c r="AB30" s="375">
        <v>15</v>
      </c>
      <c r="AC30" s="376"/>
      <c r="AD30" s="377">
        <v>5</v>
      </c>
      <c r="AE30" s="378">
        <f aca="true" t="shared" si="12" ref="AE30:AE37">SUM(AB30:AD30)</f>
        <v>20</v>
      </c>
      <c r="AF30" s="375">
        <v>0</v>
      </c>
      <c r="AG30" s="376">
        <v>0</v>
      </c>
      <c r="AH30" s="377">
        <v>10</v>
      </c>
      <c r="AI30" s="378">
        <f aca="true" t="shared" si="13" ref="AI30:AI37">SUM(AF30:AH30)</f>
        <v>10</v>
      </c>
      <c r="AJ30" s="375">
        <v>0</v>
      </c>
      <c r="AK30" s="376">
        <v>5</v>
      </c>
      <c r="AL30" s="377">
        <v>15</v>
      </c>
      <c r="AM30" s="378">
        <f aca="true" t="shared" si="14" ref="AM30:AM37">SUM(AJ30:AL30)</f>
        <v>20</v>
      </c>
      <c r="AN30" s="375">
        <v>5</v>
      </c>
      <c r="AO30" s="376"/>
      <c r="AP30" s="377">
        <v>5</v>
      </c>
      <c r="AQ30" s="378">
        <f aca="true" t="shared" si="15" ref="AQ30:AQ37">SUM(AN30:AP30)</f>
        <v>10</v>
      </c>
      <c r="AR30" s="379">
        <f aca="true" t="shared" si="16" ref="AR30:AR37">SUM(G30,K30,O30,S30,W30,AA30,AE30,AI30,AM30,AQ30)</f>
        <v>240</v>
      </c>
      <c r="AS30" s="380">
        <v>1</v>
      </c>
    </row>
    <row r="31" spans="1:45" ht="18.75">
      <c r="A31" s="364">
        <v>2</v>
      </c>
      <c r="B31" s="365" t="s">
        <v>25</v>
      </c>
      <c r="C31" s="366" t="s">
        <v>51</v>
      </c>
      <c r="D31" s="367"/>
      <c r="E31" s="368"/>
      <c r="F31" s="369">
        <v>20</v>
      </c>
      <c r="G31" s="370">
        <f t="shared" si="6"/>
        <v>20</v>
      </c>
      <c r="H31" s="367">
        <v>0</v>
      </c>
      <c r="I31" s="368">
        <v>10</v>
      </c>
      <c r="J31" s="369">
        <v>5</v>
      </c>
      <c r="K31" s="370">
        <f t="shared" si="7"/>
        <v>15</v>
      </c>
      <c r="L31" s="367">
        <v>10</v>
      </c>
      <c r="M31" s="368">
        <v>0</v>
      </c>
      <c r="N31" s="369"/>
      <c r="O31" s="370">
        <f t="shared" si="8"/>
        <v>10</v>
      </c>
      <c r="P31" s="367">
        <v>10</v>
      </c>
      <c r="Q31" s="368">
        <v>10</v>
      </c>
      <c r="R31" s="369">
        <v>0</v>
      </c>
      <c r="S31" s="370">
        <f t="shared" si="9"/>
        <v>20</v>
      </c>
      <c r="T31" s="367"/>
      <c r="U31" s="368">
        <v>5</v>
      </c>
      <c r="V31" s="369">
        <v>15</v>
      </c>
      <c r="W31" s="370">
        <f t="shared" si="10"/>
        <v>20</v>
      </c>
      <c r="X31" s="367">
        <v>0</v>
      </c>
      <c r="Y31" s="368">
        <v>10</v>
      </c>
      <c r="Z31" s="369">
        <v>0</v>
      </c>
      <c r="AA31" s="370">
        <f t="shared" si="11"/>
        <v>10</v>
      </c>
      <c r="AB31" s="367">
        <v>5</v>
      </c>
      <c r="AC31" s="368">
        <v>15</v>
      </c>
      <c r="AD31" s="369">
        <v>0</v>
      </c>
      <c r="AE31" s="370">
        <f t="shared" si="12"/>
        <v>20</v>
      </c>
      <c r="AF31" s="367">
        <v>20</v>
      </c>
      <c r="AG31" s="368">
        <v>15</v>
      </c>
      <c r="AH31" s="369">
        <v>5</v>
      </c>
      <c r="AI31" s="370">
        <f t="shared" si="13"/>
        <v>40</v>
      </c>
      <c r="AJ31" s="367">
        <v>10</v>
      </c>
      <c r="AK31" s="368">
        <v>10</v>
      </c>
      <c r="AL31" s="369">
        <v>5</v>
      </c>
      <c r="AM31" s="370">
        <f t="shared" si="14"/>
        <v>25</v>
      </c>
      <c r="AN31" s="367">
        <v>15</v>
      </c>
      <c r="AO31" s="368">
        <v>20</v>
      </c>
      <c r="AP31" s="369">
        <v>15</v>
      </c>
      <c r="AQ31" s="370">
        <f t="shared" si="15"/>
        <v>50</v>
      </c>
      <c r="AR31" s="371">
        <f t="shared" si="16"/>
        <v>230</v>
      </c>
      <c r="AS31" s="372">
        <v>2</v>
      </c>
    </row>
    <row r="32" spans="1:45" ht="18.75">
      <c r="A32" s="351">
        <v>3</v>
      </c>
      <c r="B32" s="352" t="s">
        <v>30</v>
      </c>
      <c r="C32" s="353" t="s">
        <v>57</v>
      </c>
      <c r="D32" s="354">
        <v>15</v>
      </c>
      <c r="E32" s="355">
        <v>0</v>
      </c>
      <c r="F32" s="356">
        <v>20</v>
      </c>
      <c r="G32" s="357">
        <f t="shared" si="6"/>
        <v>35</v>
      </c>
      <c r="H32" s="354">
        <v>15</v>
      </c>
      <c r="I32" s="355">
        <v>15</v>
      </c>
      <c r="J32" s="356">
        <v>15</v>
      </c>
      <c r="K32" s="357">
        <f t="shared" si="7"/>
        <v>45</v>
      </c>
      <c r="L32" s="354">
        <v>15</v>
      </c>
      <c r="M32" s="355">
        <v>5</v>
      </c>
      <c r="N32" s="356">
        <v>15</v>
      </c>
      <c r="O32" s="357">
        <f t="shared" si="8"/>
        <v>35</v>
      </c>
      <c r="P32" s="354"/>
      <c r="Q32" s="355"/>
      <c r="R32" s="356"/>
      <c r="S32" s="357">
        <f t="shared" si="9"/>
        <v>0</v>
      </c>
      <c r="T32" s="354"/>
      <c r="U32" s="355"/>
      <c r="V32" s="356"/>
      <c r="W32" s="357">
        <f t="shared" si="10"/>
        <v>0</v>
      </c>
      <c r="X32" s="354"/>
      <c r="Y32" s="355"/>
      <c r="Z32" s="356">
        <v>15</v>
      </c>
      <c r="AA32" s="357">
        <f t="shared" si="11"/>
        <v>15</v>
      </c>
      <c r="AB32" s="354">
        <v>10</v>
      </c>
      <c r="AC32" s="355"/>
      <c r="AD32" s="356">
        <v>10</v>
      </c>
      <c r="AE32" s="357">
        <f t="shared" si="12"/>
        <v>20</v>
      </c>
      <c r="AF32" s="354"/>
      <c r="AG32" s="355">
        <v>10</v>
      </c>
      <c r="AH32" s="356"/>
      <c r="AI32" s="357">
        <f t="shared" si="13"/>
        <v>10</v>
      </c>
      <c r="AJ32" s="354"/>
      <c r="AK32" s="355"/>
      <c r="AL32" s="356"/>
      <c r="AM32" s="357">
        <f t="shared" si="14"/>
        <v>0</v>
      </c>
      <c r="AN32" s="354">
        <v>20</v>
      </c>
      <c r="AO32" s="355">
        <v>0</v>
      </c>
      <c r="AP32" s="356">
        <v>20</v>
      </c>
      <c r="AQ32" s="357">
        <f t="shared" si="15"/>
        <v>40</v>
      </c>
      <c r="AR32" s="358">
        <f t="shared" si="16"/>
        <v>200</v>
      </c>
      <c r="AS32" s="359">
        <v>3</v>
      </c>
    </row>
    <row r="33" spans="1:45" ht="15.75" thickBot="1">
      <c r="A33" s="116">
        <v>4</v>
      </c>
      <c r="B33" s="117" t="s">
        <v>11</v>
      </c>
      <c r="C33" s="343" t="s">
        <v>56</v>
      </c>
      <c r="D33" s="71">
        <v>10</v>
      </c>
      <c r="E33" s="104">
        <v>15</v>
      </c>
      <c r="F33" s="105">
        <v>5</v>
      </c>
      <c r="G33" s="118">
        <f t="shared" si="6"/>
        <v>30</v>
      </c>
      <c r="H33" s="71">
        <v>0</v>
      </c>
      <c r="I33" s="104">
        <v>15</v>
      </c>
      <c r="J33" s="105"/>
      <c r="K33" s="118">
        <f t="shared" si="7"/>
        <v>15</v>
      </c>
      <c r="L33" s="71"/>
      <c r="M33" s="104">
        <v>15</v>
      </c>
      <c r="N33" s="105">
        <v>0</v>
      </c>
      <c r="O33" s="118">
        <f t="shared" si="8"/>
        <v>15</v>
      </c>
      <c r="P33" s="71"/>
      <c r="Q33" s="104">
        <v>15</v>
      </c>
      <c r="R33" s="105"/>
      <c r="S33" s="118">
        <f t="shared" si="9"/>
        <v>15</v>
      </c>
      <c r="T33" s="71">
        <v>5</v>
      </c>
      <c r="U33" s="104">
        <v>15</v>
      </c>
      <c r="V33" s="105"/>
      <c r="W33" s="118">
        <f t="shared" si="10"/>
        <v>20</v>
      </c>
      <c r="X33" s="71"/>
      <c r="Y33" s="104">
        <v>0</v>
      </c>
      <c r="Z33" s="105">
        <v>0</v>
      </c>
      <c r="AA33" s="118">
        <f t="shared" si="11"/>
        <v>0</v>
      </c>
      <c r="AB33" s="71">
        <v>0</v>
      </c>
      <c r="AC33" s="104">
        <v>5</v>
      </c>
      <c r="AD33" s="105"/>
      <c r="AE33" s="118">
        <f t="shared" si="12"/>
        <v>5</v>
      </c>
      <c r="AF33" s="71">
        <v>0</v>
      </c>
      <c r="AG33" s="104"/>
      <c r="AH33" s="105">
        <v>0</v>
      </c>
      <c r="AI33" s="118">
        <f t="shared" si="13"/>
        <v>0</v>
      </c>
      <c r="AJ33" s="71">
        <v>20</v>
      </c>
      <c r="AK33" s="104">
        <v>0</v>
      </c>
      <c r="AL33" s="105">
        <v>0</v>
      </c>
      <c r="AM33" s="118">
        <f t="shared" si="14"/>
        <v>20</v>
      </c>
      <c r="AN33" s="71"/>
      <c r="AO33" s="104"/>
      <c r="AP33" s="105"/>
      <c r="AQ33" s="118">
        <f t="shared" si="15"/>
        <v>0</v>
      </c>
      <c r="AR33" s="103">
        <f t="shared" si="16"/>
        <v>120</v>
      </c>
      <c r="AS33" s="65">
        <v>4</v>
      </c>
    </row>
    <row r="34" spans="1:45" ht="15.75">
      <c r="A34" s="121">
        <v>5</v>
      </c>
      <c r="B34" s="95" t="s">
        <v>26</v>
      </c>
      <c r="C34" s="340" t="s">
        <v>54</v>
      </c>
      <c r="D34" s="96">
        <v>0</v>
      </c>
      <c r="E34" s="97"/>
      <c r="F34" s="98"/>
      <c r="G34" s="99">
        <f t="shared" si="6"/>
        <v>0</v>
      </c>
      <c r="H34" s="96">
        <v>5</v>
      </c>
      <c r="I34" s="97">
        <v>10</v>
      </c>
      <c r="J34" s="98">
        <v>0</v>
      </c>
      <c r="K34" s="99">
        <f t="shared" si="7"/>
        <v>15</v>
      </c>
      <c r="L34" s="96">
        <v>0</v>
      </c>
      <c r="M34" s="97">
        <v>0</v>
      </c>
      <c r="N34" s="98"/>
      <c r="O34" s="99">
        <f t="shared" si="8"/>
        <v>0</v>
      </c>
      <c r="P34" s="96">
        <v>15</v>
      </c>
      <c r="Q34" s="97">
        <v>5</v>
      </c>
      <c r="R34" s="98">
        <v>0</v>
      </c>
      <c r="S34" s="99">
        <f t="shared" si="9"/>
        <v>20</v>
      </c>
      <c r="T34" s="96">
        <v>5</v>
      </c>
      <c r="U34" s="97">
        <v>0</v>
      </c>
      <c r="V34" s="98"/>
      <c r="W34" s="99">
        <f t="shared" si="10"/>
        <v>5</v>
      </c>
      <c r="X34" s="96">
        <v>0</v>
      </c>
      <c r="Y34" s="97">
        <v>15</v>
      </c>
      <c r="Z34" s="98"/>
      <c r="AA34" s="99">
        <f t="shared" si="11"/>
        <v>15</v>
      </c>
      <c r="AB34" s="96">
        <v>0</v>
      </c>
      <c r="AC34" s="97">
        <v>5</v>
      </c>
      <c r="AD34" s="98"/>
      <c r="AE34" s="99">
        <f t="shared" si="12"/>
        <v>5</v>
      </c>
      <c r="AF34" s="96">
        <v>15</v>
      </c>
      <c r="AG34" s="97">
        <v>10</v>
      </c>
      <c r="AH34" s="98">
        <v>0</v>
      </c>
      <c r="AI34" s="99">
        <f t="shared" si="13"/>
        <v>25</v>
      </c>
      <c r="AJ34" s="96">
        <v>10</v>
      </c>
      <c r="AK34" s="97">
        <v>15</v>
      </c>
      <c r="AL34" s="98">
        <v>0</v>
      </c>
      <c r="AM34" s="99">
        <f t="shared" si="14"/>
        <v>25</v>
      </c>
      <c r="AN34" s="96">
        <v>5</v>
      </c>
      <c r="AO34" s="97"/>
      <c r="AP34" s="98"/>
      <c r="AQ34" s="99">
        <f t="shared" si="15"/>
        <v>5</v>
      </c>
      <c r="AR34" s="89">
        <f t="shared" si="16"/>
        <v>115</v>
      </c>
      <c r="AS34" s="348">
        <v>5</v>
      </c>
    </row>
    <row r="35" spans="1:45" ht="15.75">
      <c r="A35" s="126">
        <v>6</v>
      </c>
      <c r="B35" s="127" t="s">
        <v>21</v>
      </c>
      <c r="C35" s="341" t="s">
        <v>51</v>
      </c>
      <c r="D35" s="122"/>
      <c r="E35" s="123">
        <v>0</v>
      </c>
      <c r="F35" s="124"/>
      <c r="G35" s="125">
        <f t="shared" si="6"/>
        <v>0</v>
      </c>
      <c r="H35" s="122">
        <v>0</v>
      </c>
      <c r="I35" s="123">
        <v>20</v>
      </c>
      <c r="J35" s="124">
        <v>15</v>
      </c>
      <c r="K35" s="125">
        <f t="shared" si="7"/>
        <v>35</v>
      </c>
      <c r="L35" s="122"/>
      <c r="M35" s="123">
        <v>0</v>
      </c>
      <c r="N35" s="124"/>
      <c r="O35" s="125">
        <f t="shared" si="8"/>
        <v>0</v>
      </c>
      <c r="P35" s="122"/>
      <c r="Q35" s="123">
        <v>0</v>
      </c>
      <c r="R35" s="124"/>
      <c r="S35" s="125">
        <f t="shared" si="9"/>
        <v>0</v>
      </c>
      <c r="T35" s="122"/>
      <c r="U35" s="123"/>
      <c r="V35" s="124"/>
      <c r="W35" s="125">
        <f t="shared" si="10"/>
        <v>0</v>
      </c>
      <c r="X35" s="122">
        <v>0</v>
      </c>
      <c r="Y35" s="123">
        <v>20</v>
      </c>
      <c r="Z35" s="124"/>
      <c r="AA35" s="125">
        <f t="shared" si="11"/>
        <v>20</v>
      </c>
      <c r="AB35" s="122">
        <v>10</v>
      </c>
      <c r="AC35" s="123">
        <v>0</v>
      </c>
      <c r="AD35" s="124">
        <v>0</v>
      </c>
      <c r="AE35" s="125">
        <f t="shared" si="12"/>
        <v>10</v>
      </c>
      <c r="AF35" s="122">
        <v>5</v>
      </c>
      <c r="AG35" s="123">
        <v>10</v>
      </c>
      <c r="AH35" s="124"/>
      <c r="AI35" s="125">
        <f t="shared" si="13"/>
        <v>15</v>
      </c>
      <c r="AJ35" s="122"/>
      <c r="AK35" s="123">
        <v>5</v>
      </c>
      <c r="AL35" s="124"/>
      <c r="AM35" s="125">
        <f t="shared" si="14"/>
        <v>5</v>
      </c>
      <c r="AN35" s="122"/>
      <c r="AO35" s="123">
        <v>10</v>
      </c>
      <c r="AP35" s="124">
        <v>0</v>
      </c>
      <c r="AQ35" s="125">
        <f t="shared" si="15"/>
        <v>10</v>
      </c>
      <c r="AR35" s="106">
        <f t="shared" si="16"/>
        <v>95</v>
      </c>
      <c r="AS35" s="349">
        <v>6</v>
      </c>
    </row>
    <row r="36" spans="1:45" ht="15.75">
      <c r="A36" s="128">
        <v>7</v>
      </c>
      <c r="B36" s="102" t="s">
        <v>23</v>
      </c>
      <c r="C36" s="342" t="s">
        <v>53</v>
      </c>
      <c r="D36" s="83">
        <v>20</v>
      </c>
      <c r="E36" s="90">
        <v>0</v>
      </c>
      <c r="F36" s="91"/>
      <c r="G36" s="129">
        <f t="shared" si="6"/>
        <v>20</v>
      </c>
      <c r="H36" s="83"/>
      <c r="I36" s="90">
        <v>0</v>
      </c>
      <c r="J36" s="91"/>
      <c r="K36" s="129">
        <f t="shared" si="7"/>
        <v>0</v>
      </c>
      <c r="L36" s="83">
        <v>20</v>
      </c>
      <c r="M36" s="90">
        <v>0</v>
      </c>
      <c r="N36" s="91"/>
      <c r="O36" s="129">
        <f t="shared" si="8"/>
        <v>20</v>
      </c>
      <c r="P36" s="83">
        <v>10</v>
      </c>
      <c r="Q36" s="90">
        <v>0</v>
      </c>
      <c r="R36" s="91"/>
      <c r="S36" s="129">
        <f t="shared" si="9"/>
        <v>10</v>
      </c>
      <c r="T36" s="83">
        <v>10</v>
      </c>
      <c r="U36" s="90">
        <v>5</v>
      </c>
      <c r="V36" s="91">
        <v>0</v>
      </c>
      <c r="W36" s="129">
        <f t="shared" si="10"/>
        <v>15</v>
      </c>
      <c r="X36" s="83">
        <v>0</v>
      </c>
      <c r="Y36" s="90">
        <v>5</v>
      </c>
      <c r="Z36" s="91"/>
      <c r="AA36" s="129">
        <f t="shared" si="11"/>
        <v>5</v>
      </c>
      <c r="AB36" s="83">
        <v>10</v>
      </c>
      <c r="AC36" s="90">
        <v>0</v>
      </c>
      <c r="AD36" s="91"/>
      <c r="AE36" s="129">
        <f t="shared" si="12"/>
        <v>10</v>
      </c>
      <c r="AF36" s="83"/>
      <c r="AG36" s="90"/>
      <c r="AH36" s="91"/>
      <c r="AI36" s="129">
        <f t="shared" si="13"/>
        <v>0</v>
      </c>
      <c r="AJ36" s="83">
        <v>10</v>
      </c>
      <c r="AK36" s="90"/>
      <c r="AL36" s="91"/>
      <c r="AM36" s="129">
        <f t="shared" si="14"/>
        <v>10</v>
      </c>
      <c r="AN36" s="83">
        <v>0</v>
      </c>
      <c r="AO36" s="90">
        <v>0</v>
      </c>
      <c r="AP36" s="91"/>
      <c r="AQ36" s="129">
        <f t="shared" si="15"/>
        <v>0</v>
      </c>
      <c r="AR36" s="100">
        <f t="shared" si="16"/>
        <v>90</v>
      </c>
      <c r="AS36" s="350">
        <v>7</v>
      </c>
    </row>
    <row r="37" spans="1:45" ht="15.75" thickBot="1">
      <c r="A37" s="116">
        <v>8</v>
      </c>
      <c r="B37" s="228" t="s">
        <v>18</v>
      </c>
      <c r="C37" s="347" t="s">
        <v>111</v>
      </c>
      <c r="D37" s="71">
        <v>0</v>
      </c>
      <c r="E37" s="104">
        <v>0</v>
      </c>
      <c r="F37" s="105">
        <v>0</v>
      </c>
      <c r="G37" s="118">
        <f t="shared" si="6"/>
        <v>0</v>
      </c>
      <c r="H37" s="71"/>
      <c r="I37" s="104"/>
      <c r="J37" s="105"/>
      <c r="K37" s="118">
        <f t="shared" si="7"/>
        <v>0</v>
      </c>
      <c r="L37" s="71">
        <v>0</v>
      </c>
      <c r="M37" s="104"/>
      <c r="N37" s="105">
        <v>20</v>
      </c>
      <c r="O37" s="118">
        <f t="shared" si="8"/>
        <v>20</v>
      </c>
      <c r="P37" s="71"/>
      <c r="Q37" s="104"/>
      <c r="R37" s="105">
        <v>5</v>
      </c>
      <c r="S37" s="118">
        <f t="shared" si="9"/>
        <v>5</v>
      </c>
      <c r="T37" s="71"/>
      <c r="U37" s="104"/>
      <c r="V37" s="105"/>
      <c r="W37" s="118">
        <f t="shared" si="10"/>
        <v>0</v>
      </c>
      <c r="X37" s="71">
        <v>5</v>
      </c>
      <c r="Y37" s="104"/>
      <c r="Z37" s="105">
        <v>15</v>
      </c>
      <c r="AA37" s="118">
        <f t="shared" si="11"/>
        <v>20</v>
      </c>
      <c r="AB37" s="71"/>
      <c r="AC37" s="104"/>
      <c r="AD37" s="105"/>
      <c r="AE37" s="118">
        <f t="shared" si="12"/>
        <v>0</v>
      </c>
      <c r="AF37" s="71"/>
      <c r="AG37" s="104">
        <v>0</v>
      </c>
      <c r="AH37" s="105">
        <v>15</v>
      </c>
      <c r="AI37" s="118">
        <f t="shared" si="13"/>
        <v>15</v>
      </c>
      <c r="AJ37" s="71"/>
      <c r="AK37" s="104">
        <v>0</v>
      </c>
      <c r="AL37" s="105">
        <v>0</v>
      </c>
      <c r="AM37" s="118">
        <f t="shared" si="14"/>
        <v>0</v>
      </c>
      <c r="AN37" s="71"/>
      <c r="AO37" s="104"/>
      <c r="AP37" s="105">
        <v>10</v>
      </c>
      <c r="AQ37" s="118">
        <f t="shared" si="15"/>
        <v>10</v>
      </c>
      <c r="AR37" s="103">
        <f t="shared" si="16"/>
        <v>70</v>
      </c>
      <c r="AS37" s="65">
        <v>8</v>
      </c>
    </row>
    <row r="41" spans="4:12" ht="15">
      <c r="D41" s="10"/>
      <c r="E41" s="494" t="s">
        <v>83</v>
      </c>
      <c r="F41" s="495"/>
      <c r="G41" s="495"/>
      <c r="H41" s="495"/>
      <c r="I41" s="495"/>
      <c r="J41" s="495"/>
      <c r="K41" s="495"/>
      <c r="L41" s="495"/>
    </row>
    <row r="42" spans="4:12" ht="15">
      <c r="D42" s="20"/>
      <c r="E42" s="20"/>
      <c r="F42" s="20"/>
      <c r="G42" s="20"/>
      <c r="H42" s="51"/>
      <c r="I42" s="51"/>
      <c r="J42" s="51"/>
      <c r="K42" s="51"/>
      <c r="L42" s="51"/>
    </row>
    <row r="43" spans="4:12" ht="15">
      <c r="D43" s="47">
        <v>0</v>
      </c>
      <c r="E43" s="119" t="s">
        <v>84</v>
      </c>
      <c r="F43" s="120"/>
      <c r="G43" s="120"/>
      <c r="H43" s="120"/>
      <c r="I43" s="120"/>
      <c r="J43" s="51"/>
      <c r="K43" s="51"/>
      <c r="L43" s="51"/>
    </row>
  </sheetData>
  <sheetProtection/>
  <mergeCells count="42">
    <mergeCell ref="B27:J27"/>
    <mergeCell ref="B1:X1"/>
    <mergeCell ref="A3:A4"/>
    <mergeCell ref="B3:B4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X4"/>
    <mergeCell ref="O28:O29"/>
    <mergeCell ref="P28:R28"/>
    <mergeCell ref="S28:S29"/>
    <mergeCell ref="T28:V28"/>
    <mergeCell ref="A28:A29"/>
    <mergeCell ref="B28:B29"/>
    <mergeCell ref="C28:C29"/>
    <mergeCell ref="D28:F28"/>
    <mergeCell ref="G28:G29"/>
    <mergeCell ref="H28:J28"/>
    <mergeCell ref="AS28:AS29"/>
    <mergeCell ref="E41:L41"/>
    <mergeCell ref="AI28:AI29"/>
    <mergeCell ref="AJ28:AL28"/>
    <mergeCell ref="AM28:AM29"/>
    <mergeCell ref="AN28:AP28"/>
    <mergeCell ref="AQ28:AQ29"/>
    <mergeCell ref="AR28:AR29"/>
    <mergeCell ref="W28:W29"/>
    <mergeCell ref="X28:Z28"/>
    <mergeCell ref="AA28:AA29"/>
    <mergeCell ref="AB28:AD28"/>
    <mergeCell ref="AE28:AE29"/>
    <mergeCell ref="AF28:AH28"/>
    <mergeCell ref="K28:K29"/>
    <mergeCell ref="L28:N28"/>
  </mergeCells>
  <printOptions/>
  <pageMargins left="0.25" right="0.25" top="0.75" bottom="0.75" header="0.3" footer="0.3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zoomScale="70" zoomScaleNormal="70" zoomScalePageLayoutView="0" workbookViewId="0" topLeftCell="A1">
      <selection activeCell="B1" sqref="B1:AR1"/>
    </sheetView>
  </sheetViews>
  <sheetFormatPr defaultColWidth="9.140625" defaultRowHeight="15"/>
  <cols>
    <col min="1" max="1" width="2.7109375" style="0" customWidth="1"/>
    <col min="2" max="2" width="17.00390625" style="0" customWidth="1"/>
    <col min="3" max="3" width="30.28125" style="0" customWidth="1"/>
    <col min="4" max="6" width="4.00390625" style="0" customWidth="1"/>
    <col min="7" max="7" width="4.7109375" style="0" customWidth="1"/>
    <col min="8" max="10" width="4.00390625" style="0" customWidth="1"/>
    <col min="11" max="11" width="4.7109375" style="0" customWidth="1"/>
    <col min="12" max="14" width="4.00390625" style="0" customWidth="1"/>
    <col min="15" max="15" width="4.7109375" style="0" customWidth="1"/>
    <col min="16" max="18" width="4.00390625" style="0" customWidth="1"/>
    <col min="19" max="19" width="4.7109375" style="0" customWidth="1"/>
    <col min="20" max="22" width="4.00390625" style="0" customWidth="1"/>
    <col min="23" max="23" width="4.7109375" style="0" customWidth="1"/>
    <col min="24" max="26" width="4.00390625" style="0" customWidth="1"/>
    <col min="27" max="27" width="4.7109375" style="0" customWidth="1"/>
    <col min="28" max="30" width="4.00390625" style="0" customWidth="1"/>
    <col min="31" max="31" width="4.7109375" style="0" customWidth="1"/>
    <col min="32" max="34" width="4.00390625" style="0" customWidth="1"/>
    <col min="35" max="35" width="4.7109375" style="0" customWidth="1"/>
    <col min="36" max="38" width="4.00390625" style="0" customWidth="1"/>
    <col min="39" max="39" width="4.7109375" style="0" customWidth="1"/>
    <col min="40" max="42" width="4.00390625" style="0" customWidth="1"/>
    <col min="43" max="43" width="4.7109375" style="0" customWidth="1"/>
    <col min="44" max="44" width="6.00390625" style="0" customWidth="1"/>
    <col min="47" max="47" width="22.28125" style="0" customWidth="1"/>
    <col min="48" max="48" width="21.140625" style="0" customWidth="1"/>
    <col min="49" max="51" width="7.28125" style="0" customWidth="1"/>
    <col min="53" max="53" width="6.7109375" style="0" customWidth="1"/>
  </cols>
  <sheetData>
    <row r="1" spans="2:44" ht="29.25" thickBot="1">
      <c r="B1" s="519" t="s">
        <v>94</v>
      </c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</row>
    <row r="2" spans="47:53" ht="19.5" thickBot="1">
      <c r="AU2" s="177"/>
      <c r="AV2" s="516" t="s">
        <v>113</v>
      </c>
      <c r="AW2" s="517"/>
      <c r="AX2" s="517"/>
      <c r="AY2" s="517"/>
      <c r="AZ2" s="518"/>
      <c r="BA2" s="186"/>
    </row>
    <row r="3" spans="2:53" ht="21.75" thickBot="1">
      <c r="B3" s="196" t="s">
        <v>79</v>
      </c>
      <c r="AU3" s="187"/>
      <c r="AV3" s="384" t="s">
        <v>61</v>
      </c>
      <c r="AW3" s="345" t="s">
        <v>79</v>
      </c>
      <c r="AX3" s="385" t="s">
        <v>95</v>
      </c>
      <c r="AY3" s="345" t="s">
        <v>96</v>
      </c>
      <c r="AZ3" s="386" t="s">
        <v>67</v>
      </c>
      <c r="BA3" s="187"/>
    </row>
    <row r="4" spans="1:53" ht="15.75">
      <c r="A4" s="526" t="s">
        <v>0</v>
      </c>
      <c r="B4" s="477" t="s">
        <v>61</v>
      </c>
      <c r="C4" s="513" t="s">
        <v>2</v>
      </c>
      <c r="D4" s="513" t="s">
        <v>62</v>
      </c>
      <c r="E4" s="479"/>
      <c r="F4" s="492"/>
      <c r="G4" s="496" t="s">
        <v>76</v>
      </c>
      <c r="H4" s="513" t="s">
        <v>63</v>
      </c>
      <c r="I4" s="479"/>
      <c r="J4" s="492"/>
      <c r="K4" s="496" t="s">
        <v>76</v>
      </c>
      <c r="L4" s="513" t="s">
        <v>64</v>
      </c>
      <c r="M4" s="479"/>
      <c r="N4" s="492"/>
      <c r="O4" s="496" t="s">
        <v>76</v>
      </c>
      <c r="P4" s="513" t="s">
        <v>65</v>
      </c>
      <c r="Q4" s="479"/>
      <c r="R4" s="492"/>
      <c r="S4" s="496" t="s">
        <v>76</v>
      </c>
      <c r="T4" s="513" t="s">
        <v>66</v>
      </c>
      <c r="U4" s="479"/>
      <c r="V4" s="479"/>
      <c r="W4" s="496" t="s">
        <v>76</v>
      </c>
      <c r="X4" s="513" t="s">
        <v>69</v>
      </c>
      <c r="Y4" s="479"/>
      <c r="Z4" s="492"/>
      <c r="AA4" s="496" t="s">
        <v>76</v>
      </c>
      <c r="AB4" s="513" t="s">
        <v>70</v>
      </c>
      <c r="AC4" s="479"/>
      <c r="AD4" s="479"/>
      <c r="AE4" s="496" t="s">
        <v>76</v>
      </c>
      <c r="AF4" s="513" t="s">
        <v>71</v>
      </c>
      <c r="AG4" s="479"/>
      <c r="AH4" s="492"/>
      <c r="AI4" s="496" t="s">
        <v>76</v>
      </c>
      <c r="AJ4" s="513" t="s">
        <v>72</v>
      </c>
      <c r="AK4" s="479"/>
      <c r="AL4" s="479"/>
      <c r="AM4" s="496" t="s">
        <v>76</v>
      </c>
      <c r="AN4" s="513" t="s">
        <v>73</v>
      </c>
      <c r="AO4" s="479"/>
      <c r="AP4" s="492"/>
      <c r="AQ4" s="496" t="s">
        <v>76</v>
      </c>
      <c r="AR4" s="521" t="s">
        <v>67</v>
      </c>
      <c r="AU4" s="188"/>
      <c r="AV4" s="417" t="s">
        <v>15</v>
      </c>
      <c r="AW4" s="409">
        <v>535</v>
      </c>
      <c r="AX4" s="266">
        <v>410</v>
      </c>
      <c r="AY4" s="266">
        <v>220</v>
      </c>
      <c r="AZ4" s="410">
        <v>1165</v>
      </c>
      <c r="BA4" s="189"/>
    </row>
    <row r="5" spans="1:53" ht="16.5" thickBot="1">
      <c r="A5" s="527"/>
      <c r="B5" s="478"/>
      <c r="C5" s="520"/>
      <c r="D5" s="157" t="s">
        <v>80</v>
      </c>
      <c r="E5" s="158" t="s">
        <v>81</v>
      </c>
      <c r="F5" s="159" t="s">
        <v>82</v>
      </c>
      <c r="G5" s="512"/>
      <c r="H5" s="157" t="s">
        <v>80</v>
      </c>
      <c r="I5" s="158" t="s">
        <v>81</v>
      </c>
      <c r="J5" s="159" t="s">
        <v>82</v>
      </c>
      <c r="K5" s="512"/>
      <c r="L5" s="157" t="s">
        <v>80</v>
      </c>
      <c r="M5" s="158" t="s">
        <v>81</v>
      </c>
      <c r="N5" s="159" t="s">
        <v>82</v>
      </c>
      <c r="O5" s="512"/>
      <c r="P5" s="157" t="s">
        <v>80</v>
      </c>
      <c r="Q5" s="158" t="s">
        <v>81</v>
      </c>
      <c r="R5" s="159" t="s">
        <v>82</v>
      </c>
      <c r="S5" s="512"/>
      <c r="T5" s="157" t="s">
        <v>80</v>
      </c>
      <c r="U5" s="158" t="s">
        <v>81</v>
      </c>
      <c r="V5" s="158" t="s">
        <v>82</v>
      </c>
      <c r="W5" s="512"/>
      <c r="X5" s="157" t="s">
        <v>80</v>
      </c>
      <c r="Y5" s="158" t="s">
        <v>81</v>
      </c>
      <c r="Z5" s="159" t="s">
        <v>82</v>
      </c>
      <c r="AA5" s="512"/>
      <c r="AB5" s="157" t="s">
        <v>80</v>
      </c>
      <c r="AC5" s="158" t="s">
        <v>81</v>
      </c>
      <c r="AD5" s="158" t="s">
        <v>82</v>
      </c>
      <c r="AE5" s="512"/>
      <c r="AF5" s="157" t="s">
        <v>80</v>
      </c>
      <c r="AG5" s="158" t="s">
        <v>81</v>
      </c>
      <c r="AH5" s="159" t="s">
        <v>82</v>
      </c>
      <c r="AI5" s="512"/>
      <c r="AJ5" s="157" t="s">
        <v>80</v>
      </c>
      <c r="AK5" s="158" t="s">
        <v>81</v>
      </c>
      <c r="AL5" s="158" t="s">
        <v>82</v>
      </c>
      <c r="AM5" s="512"/>
      <c r="AN5" s="157" t="s">
        <v>80</v>
      </c>
      <c r="AO5" s="158" t="s">
        <v>81</v>
      </c>
      <c r="AP5" s="159" t="s">
        <v>82</v>
      </c>
      <c r="AQ5" s="512"/>
      <c r="AR5" s="522"/>
      <c r="AU5" s="188"/>
      <c r="AV5" s="459" t="s">
        <v>33</v>
      </c>
      <c r="AW5" s="411">
        <v>485</v>
      </c>
      <c r="AX5" s="412">
        <v>375</v>
      </c>
      <c r="AY5" s="412">
        <v>235</v>
      </c>
      <c r="AZ5" s="413">
        <v>1095</v>
      </c>
      <c r="BA5" s="190"/>
    </row>
    <row r="6" spans="1:53" ht="15.75">
      <c r="A6" s="154">
        <v>1</v>
      </c>
      <c r="B6" s="171" t="s">
        <v>40</v>
      </c>
      <c r="C6" s="421" t="s">
        <v>111</v>
      </c>
      <c r="D6" s="163">
        <v>10</v>
      </c>
      <c r="E6" s="164">
        <v>20</v>
      </c>
      <c r="F6" s="165">
        <v>20</v>
      </c>
      <c r="G6" s="166">
        <f>SUM(D6:F6)</f>
        <v>50</v>
      </c>
      <c r="H6" s="163">
        <v>10</v>
      </c>
      <c r="I6" s="164">
        <v>10</v>
      </c>
      <c r="J6" s="165">
        <v>15</v>
      </c>
      <c r="K6" s="166">
        <f>SUM(H6:J6)</f>
        <v>35</v>
      </c>
      <c r="L6" s="163">
        <v>20</v>
      </c>
      <c r="M6" s="164">
        <v>20</v>
      </c>
      <c r="N6" s="165">
        <v>20</v>
      </c>
      <c r="O6" s="166">
        <f>SUM(L6:N6)</f>
        <v>60</v>
      </c>
      <c r="P6" s="163">
        <v>20</v>
      </c>
      <c r="Q6" s="164">
        <v>20</v>
      </c>
      <c r="R6" s="165">
        <v>15</v>
      </c>
      <c r="S6" s="166">
        <f>SUM(P6:R6)</f>
        <v>55</v>
      </c>
      <c r="T6" s="163">
        <v>0</v>
      </c>
      <c r="U6" s="164">
        <v>15</v>
      </c>
      <c r="V6" s="167">
        <v>15</v>
      </c>
      <c r="W6" s="168">
        <f>SUM(T6:V6)</f>
        <v>30</v>
      </c>
      <c r="X6" s="163">
        <v>10</v>
      </c>
      <c r="Y6" s="164">
        <v>15</v>
      </c>
      <c r="Z6" s="165">
        <v>10</v>
      </c>
      <c r="AA6" s="166">
        <f>SUM(X6:Z6)</f>
        <v>35</v>
      </c>
      <c r="AB6" s="163">
        <v>20</v>
      </c>
      <c r="AC6" s="164">
        <v>15</v>
      </c>
      <c r="AD6" s="167">
        <v>15</v>
      </c>
      <c r="AE6" s="168">
        <f>SUM(AB6:AD6)</f>
        <v>50</v>
      </c>
      <c r="AF6" s="163">
        <v>20</v>
      </c>
      <c r="AG6" s="164">
        <v>20</v>
      </c>
      <c r="AH6" s="165">
        <v>15</v>
      </c>
      <c r="AI6" s="166">
        <f>SUM(AF6:AH6)</f>
        <v>55</v>
      </c>
      <c r="AJ6" s="163">
        <v>20</v>
      </c>
      <c r="AK6" s="164">
        <v>20</v>
      </c>
      <c r="AL6" s="167">
        <v>15</v>
      </c>
      <c r="AM6" s="168">
        <f>SUM(AJ6:AL6)</f>
        <v>55</v>
      </c>
      <c r="AN6" s="163">
        <v>15</v>
      </c>
      <c r="AO6" s="164">
        <v>15</v>
      </c>
      <c r="AP6" s="165">
        <v>15</v>
      </c>
      <c r="AQ6" s="168">
        <f>SUM(AN6:AP6)</f>
        <v>45</v>
      </c>
      <c r="AR6" s="168">
        <f>SUM(G6,K6,O6,S6,W6,AA6,AE6,AI6,AM6,AQ6)</f>
        <v>470</v>
      </c>
      <c r="AU6" s="191"/>
      <c r="AV6" s="420" t="s">
        <v>39</v>
      </c>
      <c r="AW6" s="411">
        <v>525</v>
      </c>
      <c r="AX6" s="272">
        <v>315</v>
      </c>
      <c r="AY6" s="272">
        <v>155</v>
      </c>
      <c r="AZ6" s="413">
        <v>995</v>
      </c>
      <c r="BA6" s="189"/>
    </row>
    <row r="7" spans="1:53" ht="15">
      <c r="A7" s="155">
        <v>2</v>
      </c>
      <c r="B7" s="172" t="s">
        <v>39</v>
      </c>
      <c r="C7" s="422" t="s">
        <v>51</v>
      </c>
      <c r="D7" s="135">
        <v>20</v>
      </c>
      <c r="E7" s="136">
        <v>0</v>
      </c>
      <c r="F7" s="137">
        <v>20</v>
      </c>
      <c r="G7" s="138">
        <f>SUM(D7:F7)</f>
        <v>40</v>
      </c>
      <c r="H7" s="135">
        <v>20</v>
      </c>
      <c r="I7" s="136">
        <v>15</v>
      </c>
      <c r="J7" s="137">
        <v>20</v>
      </c>
      <c r="K7" s="138">
        <f>SUM(H7:J7)</f>
        <v>55</v>
      </c>
      <c r="L7" s="135">
        <v>15</v>
      </c>
      <c r="M7" s="136">
        <v>15</v>
      </c>
      <c r="N7" s="137">
        <v>15</v>
      </c>
      <c r="O7" s="138">
        <f>SUM(L7:N7)</f>
        <v>45</v>
      </c>
      <c r="P7" s="135">
        <v>20</v>
      </c>
      <c r="Q7" s="136">
        <v>15</v>
      </c>
      <c r="R7" s="137">
        <v>15</v>
      </c>
      <c r="S7" s="138">
        <f>SUM(P7:R7)</f>
        <v>50</v>
      </c>
      <c r="T7" s="135">
        <v>15</v>
      </c>
      <c r="U7" s="136">
        <v>15</v>
      </c>
      <c r="V7" s="139">
        <v>15</v>
      </c>
      <c r="W7" s="140">
        <f>SUM(T7:V7)</f>
        <v>45</v>
      </c>
      <c r="X7" s="135">
        <v>15</v>
      </c>
      <c r="Y7" s="136">
        <v>15</v>
      </c>
      <c r="Z7" s="137">
        <v>20</v>
      </c>
      <c r="AA7" s="138">
        <f>SUM(X7:Z7)</f>
        <v>50</v>
      </c>
      <c r="AB7" s="135">
        <v>15</v>
      </c>
      <c r="AC7" s="136">
        <v>20</v>
      </c>
      <c r="AD7" s="139">
        <v>20</v>
      </c>
      <c r="AE7" s="140">
        <f>SUM(AB7:AD7)</f>
        <v>55</v>
      </c>
      <c r="AF7" s="135">
        <v>20</v>
      </c>
      <c r="AG7" s="136">
        <v>20</v>
      </c>
      <c r="AH7" s="137">
        <v>20</v>
      </c>
      <c r="AI7" s="138">
        <f>SUM(AF7:AH7)</f>
        <v>60</v>
      </c>
      <c r="AJ7" s="135">
        <v>20</v>
      </c>
      <c r="AK7" s="136">
        <v>15</v>
      </c>
      <c r="AL7" s="139">
        <v>0</v>
      </c>
      <c r="AM7" s="140">
        <f>SUM(AJ7:AL7)</f>
        <v>35</v>
      </c>
      <c r="AN7" s="135">
        <v>15</v>
      </c>
      <c r="AO7" s="136">
        <v>10</v>
      </c>
      <c r="AP7" s="137"/>
      <c r="AQ7" s="140">
        <f>SUM(AN7:AP7)</f>
        <v>25</v>
      </c>
      <c r="AR7" s="134">
        <f>SUM(G7,K7,O7,S7,W7,AA7,AE7,AI7,AM7,AQ7)</f>
        <v>460</v>
      </c>
      <c r="AU7" s="186"/>
      <c r="AV7" s="418" t="s">
        <v>40</v>
      </c>
      <c r="AW7" s="411">
        <v>475</v>
      </c>
      <c r="AX7" s="272">
        <v>300</v>
      </c>
      <c r="AY7" s="272">
        <v>130</v>
      </c>
      <c r="AZ7" s="413">
        <v>905</v>
      </c>
      <c r="BA7" s="192"/>
    </row>
    <row r="8" spans="1:53" ht="15">
      <c r="A8" s="155">
        <v>3</v>
      </c>
      <c r="B8" s="172" t="s">
        <v>33</v>
      </c>
      <c r="C8" s="422" t="s">
        <v>51</v>
      </c>
      <c r="D8" s="135">
        <v>20</v>
      </c>
      <c r="E8" s="136">
        <v>15</v>
      </c>
      <c r="F8" s="137">
        <v>15</v>
      </c>
      <c r="G8" s="138">
        <f>SUM(D8:F8)</f>
        <v>50</v>
      </c>
      <c r="H8" s="135">
        <v>20</v>
      </c>
      <c r="I8" s="136">
        <v>20</v>
      </c>
      <c r="J8" s="137">
        <v>20</v>
      </c>
      <c r="K8" s="138">
        <f>SUM(H8:J8)</f>
        <v>60</v>
      </c>
      <c r="L8" s="135">
        <v>20</v>
      </c>
      <c r="M8" s="136">
        <v>20</v>
      </c>
      <c r="N8" s="137">
        <v>10</v>
      </c>
      <c r="O8" s="138">
        <f>SUM(L8:N8)</f>
        <v>50</v>
      </c>
      <c r="P8" s="135">
        <v>10</v>
      </c>
      <c r="Q8" s="136">
        <v>15</v>
      </c>
      <c r="R8" s="137">
        <v>15</v>
      </c>
      <c r="S8" s="138">
        <f>SUM(P8:R8)</f>
        <v>40</v>
      </c>
      <c r="T8" s="135">
        <v>20</v>
      </c>
      <c r="U8" s="136">
        <v>20</v>
      </c>
      <c r="V8" s="139">
        <v>20</v>
      </c>
      <c r="W8" s="140">
        <f>SUM(T8:V8)</f>
        <v>60</v>
      </c>
      <c r="X8" s="135">
        <v>15</v>
      </c>
      <c r="Y8" s="136">
        <v>20</v>
      </c>
      <c r="Z8" s="137">
        <v>10</v>
      </c>
      <c r="AA8" s="138">
        <f>SUM(X8:Z8)</f>
        <v>45</v>
      </c>
      <c r="AB8" s="135">
        <v>20</v>
      </c>
      <c r="AC8" s="136">
        <v>20</v>
      </c>
      <c r="AD8" s="139">
        <v>20</v>
      </c>
      <c r="AE8" s="140">
        <f>SUM(AB8:AD8)</f>
        <v>60</v>
      </c>
      <c r="AF8" s="135">
        <v>15</v>
      </c>
      <c r="AG8" s="136">
        <v>20</v>
      </c>
      <c r="AH8" s="137">
        <v>20</v>
      </c>
      <c r="AI8" s="138">
        <f>SUM(AF8:AH8)</f>
        <v>55</v>
      </c>
      <c r="AJ8" s="135">
        <v>20</v>
      </c>
      <c r="AK8" s="136">
        <v>10</v>
      </c>
      <c r="AL8" s="139">
        <v>20</v>
      </c>
      <c r="AM8" s="140">
        <f>SUM(AJ8:AL8)</f>
        <v>50</v>
      </c>
      <c r="AN8" s="135">
        <v>10</v>
      </c>
      <c r="AO8" s="136">
        <v>15</v>
      </c>
      <c r="AP8" s="137">
        <v>10</v>
      </c>
      <c r="AQ8" s="140">
        <f>SUM(AN8:AP8)</f>
        <v>35</v>
      </c>
      <c r="AR8" s="134">
        <f>SUM(G8,K8,O8,S8,W8,AA8,AE8,AI8,AM8,AQ8)</f>
        <v>505</v>
      </c>
      <c r="AU8" s="186"/>
      <c r="AV8" s="395" t="s">
        <v>17</v>
      </c>
      <c r="AW8" s="389">
        <v>470</v>
      </c>
      <c r="AX8" s="400">
        <v>235</v>
      </c>
      <c r="AY8" s="400">
        <v>90</v>
      </c>
      <c r="AZ8" s="392">
        <v>795</v>
      </c>
      <c r="BA8" s="192"/>
    </row>
    <row r="9" spans="1:52" ht="15.75" thickBot="1">
      <c r="A9" s="156">
        <v>4</v>
      </c>
      <c r="B9" s="173" t="s">
        <v>15</v>
      </c>
      <c r="C9" s="423" t="s">
        <v>111</v>
      </c>
      <c r="D9" s="148">
        <v>10</v>
      </c>
      <c r="E9" s="149">
        <v>20</v>
      </c>
      <c r="F9" s="150">
        <v>15</v>
      </c>
      <c r="G9" s="151">
        <f>SUM(D9:F9)</f>
        <v>45</v>
      </c>
      <c r="H9" s="148">
        <v>15</v>
      </c>
      <c r="I9" s="149">
        <v>20</v>
      </c>
      <c r="J9" s="150">
        <v>15</v>
      </c>
      <c r="K9" s="151">
        <f>SUM(H9:J9)</f>
        <v>50</v>
      </c>
      <c r="L9" s="148">
        <v>20</v>
      </c>
      <c r="M9" s="149">
        <v>20</v>
      </c>
      <c r="N9" s="150">
        <v>20</v>
      </c>
      <c r="O9" s="151">
        <f>SUM(L9:N9)</f>
        <v>60</v>
      </c>
      <c r="P9" s="148">
        <v>20</v>
      </c>
      <c r="Q9" s="149">
        <v>20</v>
      </c>
      <c r="R9" s="150">
        <v>20</v>
      </c>
      <c r="S9" s="151">
        <f>SUM(P9:R9)</f>
        <v>60</v>
      </c>
      <c r="T9" s="148">
        <v>15</v>
      </c>
      <c r="U9" s="149">
        <v>15</v>
      </c>
      <c r="V9" s="152">
        <v>15</v>
      </c>
      <c r="W9" s="153">
        <f>SUM(T9:V9)</f>
        <v>45</v>
      </c>
      <c r="X9" s="148">
        <v>20</v>
      </c>
      <c r="Y9" s="149">
        <v>15</v>
      </c>
      <c r="Z9" s="150">
        <v>15</v>
      </c>
      <c r="AA9" s="151">
        <f>SUM(X9:Z9)</f>
        <v>50</v>
      </c>
      <c r="AB9" s="148">
        <v>15</v>
      </c>
      <c r="AC9" s="149">
        <v>20</v>
      </c>
      <c r="AD9" s="152">
        <v>15</v>
      </c>
      <c r="AE9" s="153">
        <f>SUM(AB9:AD9)</f>
        <v>50</v>
      </c>
      <c r="AF9" s="148">
        <v>15</v>
      </c>
      <c r="AG9" s="149">
        <v>20</v>
      </c>
      <c r="AH9" s="150">
        <v>20</v>
      </c>
      <c r="AI9" s="151">
        <f>SUM(AF9:AH9)</f>
        <v>55</v>
      </c>
      <c r="AJ9" s="148">
        <v>20</v>
      </c>
      <c r="AK9" s="149">
        <v>20</v>
      </c>
      <c r="AL9" s="152">
        <v>20</v>
      </c>
      <c r="AM9" s="153">
        <f>SUM(AJ9:AL9)</f>
        <v>60</v>
      </c>
      <c r="AN9" s="148">
        <v>15</v>
      </c>
      <c r="AO9" s="149">
        <v>20</v>
      </c>
      <c r="AP9" s="150">
        <v>20</v>
      </c>
      <c r="AQ9" s="153">
        <f>SUM(AN9:AP9)</f>
        <v>55</v>
      </c>
      <c r="AR9" s="133">
        <f>SUM(G9,K9,O9,S9,W9,AA9,AE9,AI9,AM9,AQ9)</f>
        <v>530</v>
      </c>
      <c r="AV9" s="395" t="s">
        <v>45</v>
      </c>
      <c r="AW9" s="387">
        <v>440</v>
      </c>
      <c r="AX9" s="90">
        <v>240</v>
      </c>
      <c r="AY9" s="401">
        <v>20</v>
      </c>
      <c r="AZ9" s="391">
        <v>700</v>
      </c>
    </row>
    <row r="10" spans="2:52" ht="15">
      <c r="B10" s="195"/>
      <c r="AV10" s="395" t="s">
        <v>36</v>
      </c>
      <c r="AW10" s="387">
        <v>435</v>
      </c>
      <c r="AX10" s="402">
        <v>100</v>
      </c>
      <c r="AY10" s="388">
        <v>135</v>
      </c>
      <c r="AZ10" s="391">
        <v>670</v>
      </c>
    </row>
    <row r="11" spans="2:52" ht="21.75" thickBot="1">
      <c r="B11" s="194" t="s">
        <v>95</v>
      </c>
      <c r="AV11" s="397" t="s">
        <v>16</v>
      </c>
      <c r="AW11" s="403">
        <v>180</v>
      </c>
      <c r="AX11" s="390">
        <v>225</v>
      </c>
      <c r="AY11" s="390">
        <v>175</v>
      </c>
      <c r="AZ11" s="392">
        <v>580</v>
      </c>
    </row>
    <row r="12" spans="1:52" ht="15.75" thickBot="1">
      <c r="A12" s="526" t="s">
        <v>0</v>
      </c>
      <c r="B12" s="477" t="s">
        <v>61</v>
      </c>
      <c r="C12" s="513" t="s">
        <v>2</v>
      </c>
      <c r="D12" s="513" t="s">
        <v>62</v>
      </c>
      <c r="E12" s="479"/>
      <c r="F12" s="492"/>
      <c r="G12" s="496" t="s">
        <v>76</v>
      </c>
      <c r="H12" s="513" t="s">
        <v>63</v>
      </c>
      <c r="I12" s="479"/>
      <c r="J12" s="492"/>
      <c r="K12" s="496" t="s">
        <v>76</v>
      </c>
      <c r="L12" s="513" t="s">
        <v>64</v>
      </c>
      <c r="M12" s="479"/>
      <c r="N12" s="492"/>
      <c r="O12" s="496" t="s">
        <v>76</v>
      </c>
      <c r="P12" s="513" t="s">
        <v>65</v>
      </c>
      <c r="Q12" s="479"/>
      <c r="R12" s="492"/>
      <c r="S12" s="496" t="s">
        <v>76</v>
      </c>
      <c r="T12" s="513" t="s">
        <v>66</v>
      </c>
      <c r="U12" s="479"/>
      <c r="V12" s="479"/>
      <c r="W12" s="496" t="s">
        <v>76</v>
      </c>
      <c r="X12" s="513" t="s">
        <v>69</v>
      </c>
      <c r="Y12" s="479"/>
      <c r="Z12" s="492"/>
      <c r="AA12" s="496" t="s">
        <v>76</v>
      </c>
      <c r="AB12" s="513" t="s">
        <v>70</v>
      </c>
      <c r="AC12" s="479"/>
      <c r="AD12" s="479"/>
      <c r="AE12" s="496" t="s">
        <v>76</v>
      </c>
      <c r="AF12" s="513" t="s">
        <v>71</v>
      </c>
      <c r="AG12" s="479"/>
      <c r="AH12" s="492"/>
      <c r="AI12" s="496" t="s">
        <v>76</v>
      </c>
      <c r="AJ12" s="513" t="s">
        <v>72</v>
      </c>
      <c r="AK12" s="479"/>
      <c r="AL12" s="479"/>
      <c r="AM12" s="496" t="s">
        <v>76</v>
      </c>
      <c r="AN12" s="513" t="s">
        <v>73</v>
      </c>
      <c r="AO12" s="479"/>
      <c r="AP12" s="492"/>
      <c r="AQ12" s="496" t="s">
        <v>76</v>
      </c>
      <c r="AR12" s="521" t="s">
        <v>67</v>
      </c>
      <c r="AS12" s="528" t="s">
        <v>97</v>
      </c>
      <c r="AV12" s="398" t="s">
        <v>29</v>
      </c>
      <c r="AW12" s="198">
        <v>155</v>
      </c>
      <c r="AX12" s="393">
        <v>190</v>
      </c>
      <c r="AY12" s="408">
        <v>0</v>
      </c>
      <c r="AZ12" s="394">
        <v>345</v>
      </c>
    </row>
    <row r="13" spans="1:52" ht="15.75" thickBot="1">
      <c r="A13" s="527"/>
      <c r="B13" s="478"/>
      <c r="C13" s="520"/>
      <c r="D13" s="157" t="s">
        <v>80</v>
      </c>
      <c r="E13" s="158" t="s">
        <v>81</v>
      </c>
      <c r="F13" s="159" t="s">
        <v>82</v>
      </c>
      <c r="G13" s="512"/>
      <c r="H13" s="157" t="s">
        <v>80</v>
      </c>
      <c r="I13" s="158" t="s">
        <v>81</v>
      </c>
      <c r="J13" s="159" t="s">
        <v>82</v>
      </c>
      <c r="K13" s="512"/>
      <c r="L13" s="157" t="s">
        <v>80</v>
      </c>
      <c r="M13" s="158" t="s">
        <v>81</v>
      </c>
      <c r="N13" s="159" t="s">
        <v>82</v>
      </c>
      <c r="O13" s="512"/>
      <c r="P13" s="157" t="s">
        <v>80</v>
      </c>
      <c r="Q13" s="158" t="s">
        <v>81</v>
      </c>
      <c r="R13" s="159" t="s">
        <v>82</v>
      </c>
      <c r="S13" s="512"/>
      <c r="T13" s="157" t="s">
        <v>80</v>
      </c>
      <c r="U13" s="158" t="s">
        <v>81</v>
      </c>
      <c r="V13" s="158" t="s">
        <v>82</v>
      </c>
      <c r="W13" s="512"/>
      <c r="X13" s="157" t="s">
        <v>80</v>
      </c>
      <c r="Y13" s="158" t="s">
        <v>81</v>
      </c>
      <c r="Z13" s="159" t="s">
        <v>82</v>
      </c>
      <c r="AA13" s="512"/>
      <c r="AB13" s="157" t="s">
        <v>80</v>
      </c>
      <c r="AC13" s="158" t="s">
        <v>81</v>
      </c>
      <c r="AD13" s="158" t="s">
        <v>82</v>
      </c>
      <c r="AE13" s="512"/>
      <c r="AF13" s="157" t="s">
        <v>80</v>
      </c>
      <c r="AG13" s="158" t="s">
        <v>81</v>
      </c>
      <c r="AH13" s="159" t="s">
        <v>82</v>
      </c>
      <c r="AI13" s="512"/>
      <c r="AJ13" s="157" t="s">
        <v>80</v>
      </c>
      <c r="AK13" s="158" t="s">
        <v>81</v>
      </c>
      <c r="AL13" s="158" t="s">
        <v>82</v>
      </c>
      <c r="AM13" s="512"/>
      <c r="AN13" s="157" t="s">
        <v>80</v>
      </c>
      <c r="AO13" s="158" t="s">
        <v>81</v>
      </c>
      <c r="AP13" s="159" t="s">
        <v>82</v>
      </c>
      <c r="AQ13" s="512"/>
      <c r="AR13" s="522"/>
      <c r="AS13" s="529"/>
      <c r="AU13" s="186"/>
      <c r="AV13" s="381"/>
      <c r="AW13" s="382"/>
      <c r="AX13" s="383"/>
      <c r="AY13" s="383"/>
      <c r="AZ13" s="382"/>
    </row>
    <row r="14" spans="1:52" ht="15">
      <c r="A14" s="154">
        <v>1</v>
      </c>
      <c r="B14" s="171" t="s">
        <v>40</v>
      </c>
      <c r="C14" s="421" t="s">
        <v>111</v>
      </c>
      <c r="D14" s="163">
        <v>5</v>
      </c>
      <c r="E14" s="164">
        <v>10</v>
      </c>
      <c r="F14" s="165">
        <v>5</v>
      </c>
      <c r="G14" s="166">
        <f>SUM(D14:F14)</f>
        <v>20</v>
      </c>
      <c r="H14" s="163">
        <v>15</v>
      </c>
      <c r="I14" s="164"/>
      <c r="J14" s="165">
        <v>15</v>
      </c>
      <c r="K14" s="166">
        <f>SUM(H14:J14)</f>
        <v>30</v>
      </c>
      <c r="L14" s="163">
        <v>0</v>
      </c>
      <c r="M14" s="164">
        <v>10</v>
      </c>
      <c r="N14" s="165">
        <v>5</v>
      </c>
      <c r="O14" s="166">
        <f>SUM(L14:N14)</f>
        <v>15</v>
      </c>
      <c r="P14" s="163">
        <v>10</v>
      </c>
      <c r="Q14" s="164"/>
      <c r="R14" s="165">
        <v>10</v>
      </c>
      <c r="S14" s="166">
        <f>SUM(P14:R14)</f>
        <v>20</v>
      </c>
      <c r="T14" s="163">
        <v>0</v>
      </c>
      <c r="U14" s="164">
        <v>0</v>
      </c>
      <c r="V14" s="167">
        <v>15</v>
      </c>
      <c r="W14" s="168">
        <f>SUM(T14:V14)</f>
        <v>15</v>
      </c>
      <c r="X14" s="163">
        <v>15</v>
      </c>
      <c r="Y14" s="164"/>
      <c r="Z14" s="165">
        <v>0</v>
      </c>
      <c r="AA14" s="166">
        <f>SUM(X14:Z14)</f>
        <v>15</v>
      </c>
      <c r="AB14" s="163">
        <v>10</v>
      </c>
      <c r="AC14" s="164">
        <v>15</v>
      </c>
      <c r="AD14" s="167">
        <v>10</v>
      </c>
      <c r="AE14" s="168">
        <f>SUM(AB14:AD14)</f>
        <v>35</v>
      </c>
      <c r="AF14" s="163">
        <v>10</v>
      </c>
      <c r="AG14" s="164">
        <v>0</v>
      </c>
      <c r="AH14" s="165">
        <v>20</v>
      </c>
      <c r="AI14" s="166">
        <f>SUM(AF14:AH14)</f>
        <v>30</v>
      </c>
      <c r="AJ14" s="163">
        <v>20</v>
      </c>
      <c r="AK14" s="164">
        <v>20</v>
      </c>
      <c r="AL14" s="167">
        <v>20</v>
      </c>
      <c r="AM14" s="168">
        <f>SUM(AJ14:AL14)</f>
        <v>60</v>
      </c>
      <c r="AN14" s="163">
        <v>20</v>
      </c>
      <c r="AO14" s="164">
        <v>10</v>
      </c>
      <c r="AP14" s="165">
        <v>15</v>
      </c>
      <c r="AQ14" s="168">
        <f>SUM(AN14:AP14)</f>
        <v>45</v>
      </c>
      <c r="AR14" s="168">
        <f>SUM(G14,K14,O14,S14,W14,AA14,AE14,AI14,AM14,AQ14)</f>
        <v>285</v>
      </c>
      <c r="AS14" s="199">
        <f>SUM(AR6,AR14)</f>
        <v>755</v>
      </c>
      <c r="AV14" s="186"/>
      <c r="AW14" s="186"/>
      <c r="AX14" s="186"/>
      <c r="AY14" s="186"/>
      <c r="AZ14" s="186"/>
    </row>
    <row r="15" spans="1:45" ht="15">
      <c r="A15" s="155">
        <v>2</v>
      </c>
      <c r="B15" s="172" t="s">
        <v>39</v>
      </c>
      <c r="C15" s="422" t="s">
        <v>51</v>
      </c>
      <c r="D15" s="135">
        <v>15</v>
      </c>
      <c r="E15" s="136"/>
      <c r="F15" s="137"/>
      <c r="G15" s="138">
        <f>SUM(D15:F15)</f>
        <v>15</v>
      </c>
      <c r="H15" s="135">
        <v>20</v>
      </c>
      <c r="I15" s="136">
        <v>15</v>
      </c>
      <c r="J15" s="137">
        <v>0</v>
      </c>
      <c r="K15" s="138">
        <f>SUM(H15:J15)</f>
        <v>35</v>
      </c>
      <c r="L15" s="135">
        <v>0</v>
      </c>
      <c r="M15" s="136">
        <v>5</v>
      </c>
      <c r="N15" s="137"/>
      <c r="O15" s="138">
        <f>SUM(L15:N15)</f>
        <v>5</v>
      </c>
      <c r="P15" s="135">
        <v>15</v>
      </c>
      <c r="Q15" s="136">
        <v>15</v>
      </c>
      <c r="R15" s="137">
        <v>15</v>
      </c>
      <c r="S15" s="138">
        <f>SUM(P15:R15)</f>
        <v>45</v>
      </c>
      <c r="T15" s="135">
        <v>15</v>
      </c>
      <c r="U15" s="136">
        <v>15</v>
      </c>
      <c r="V15" s="139">
        <v>5</v>
      </c>
      <c r="W15" s="140">
        <f>SUM(T15:V15)</f>
        <v>35</v>
      </c>
      <c r="X15" s="135">
        <v>15</v>
      </c>
      <c r="Y15" s="136">
        <v>15</v>
      </c>
      <c r="Z15" s="137"/>
      <c r="AA15" s="138">
        <f>SUM(X15:Z15)</f>
        <v>30</v>
      </c>
      <c r="AB15" s="135">
        <v>15</v>
      </c>
      <c r="AC15" s="136">
        <v>15</v>
      </c>
      <c r="AD15" s="139">
        <v>10</v>
      </c>
      <c r="AE15" s="140">
        <f>SUM(AB15:AD15)</f>
        <v>40</v>
      </c>
      <c r="AF15" s="135">
        <v>20</v>
      </c>
      <c r="AG15" s="136">
        <v>0</v>
      </c>
      <c r="AH15" s="137">
        <v>15</v>
      </c>
      <c r="AI15" s="138">
        <f>SUM(AF15:AH15)</f>
        <v>35</v>
      </c>
      <c r="AJ15" s="135">
        <v>15</v>
      </c>
      <c r="AK15" s="136">
        <v>20</v>
      </c>
      <c r="AL15" s="139">
        <v>20</v>
      </c>
      <c r="AM15" s="140">
        <f>SUM(AJ15:AL15)</f>
        <v>55</v>
      </c>
      <c r="AN15" s="135"/>
      <c r="AO15" s="136"/>
      <c r="AP15" s="137"/>
      <c r="AQ15" s="134">
        <f>SUM(AN15:AP15)</f>
        <v>0</v>
      </c>
      <c r="AR15" s="134">
        <f>SUM(G15,K15,O15,S15,W15,AA15,AE15,AI15,AM15,AQ15)</f>
        <v>295</v>
      </c>
      <c r="AS15" s="63">
        <f>SUM(AR7,AR15)</f>
        <v>755</v>
      </c>
    </row>
    <row r="16" spans="1:45" ht="15">
      <c r="A16" s="155">
        <v>3</v>
      </c>
      <c r="B16" s="172" t="s">
        <v>33</v>
      </c>
      <c r="C16" s="422" t="s">
        <v>51</v>
      </c>
      <c r="D16" s="135">
        <v>20</v>
      </c>
      <c r="E16" s="136">
        <v>15</v>
      </c>
      <c r="F16" s="137">
        <v>20</v>
      </c>
      <c r="G16" s="138">
        <f>SUM(D16:F16)</f>
        <v>55</v>
      </c>
      <c r="H16" s="135">
        <v>15</v>
      </c>
      <c r="I16" s="136">
        <v>5</v>
      </c>
      <c r="J16" s="137">
        <v>15</v>
      </c>
      <c r="K16" s="138">
        <f>SUM(H16:J16)</f>
        <v>35</v>
      </c>
      <c r="L16" s="135">
        <v>15</v>
      </c>
      <c r="M16" s="136">
        <v>10</v>
      </c>
      <c r="N16" s="137"/>
      <c r="O16" s="138">
        <f>SUM(L16:N16)</f>
        <v>25</v>
      </c>
      <c r="P16" s="135">
        <v>15</v>
      </c>
      <c r="Q16" s="136">
        <v>10</v>
      </c>
      <c r="R16" s="137">
        <v>10</v>
      </c>
      <c r="S16" s="138">
        <f>SUM(P16:R16)</f>
        <v>35</v>
      </c>
      <c r="T16" s="135">
        <v>15</v>
      </c>
      <c r="U16" s="136">
        <v>20</v>
      </c>
      <c r="V16" s="139">
        <v>10</v>
      </c>
      <c r="W16" s="140">
        <f>SUM(T16:V16)</f>
        <v>45</v>
      </c>
      <c r="X16" s="135">
        <v>5</v>
      </c>
      <c r="Y16" s="136">
        <v>10</v>
      </c>
      <c r="Z16" s="137">
        <v>20</v>
      </c>
      <c r="AA16" s="138">
        <f>SUM(X16:Z16)</f>
        <v>35</v>
      </c>
      <c r="AB16" s="135">
        <v>10</v>
      </c>
      <c r="AC16" s="136">
        <v>5</v>
      </c>
      <c r="AD16" s="139"/>
      <c r="AE16" s="140">
        <f>SUM(AB16:AD16)</f>
        <v>15</v>
      </c>
      <c r="AF16" s="135">
        <v>20</v>
      </c>
      <c r="AG16" s="136">
        <v>20</v>
      </c>
      <c r="AH16" s="137">
        <v>20</v>
      </c>
      <c r="AI16" s="138">
        <f>SUM(AF16:AH16)</f>
        <v>60</v>
      </c>
      <c r="AJ16" s="135">
        <v>15</v>
      </c>
      <c r="AK16" s="136">
        <v>15</v>
      </c>
      <c r="AL16" s="139">
        <v>10</v>
      </c>
      <c r="AM16" s="140">
        <f>SUM(AJ16:AL16)</f>
        <v>40</v>
      </c>
      <c r="AN16" s="135">
        <v>10</v>
      </c>
      <c r="AO16" s="136">
        <v>20</v>
      </c>
      <c r="AP16" s="137">
        <v>5</v>
      </c>
      <c r="AQ16" s="134">
        <f>SUM(AN16:AP16)</f>
        <v>35</v>
      </c>
      <c r="AR16" s="134">
        <f>SUM(G16,K16,O16,S16,W16,AA16,AE16,AI16,AM16,AQ16)</f>
        <v>380</v>
      </c>
      <c r="AS16" s="155">
        <f>SUM(AR8,AR16)</f>
        <v>885</v>
      </c>
    </row>
    <row r="17" spans="1:45" ht="15.75" thickBot="1">
      <c r="A17" s="156">
        <v>4</v>
      </c>
      <c r="B17" s="173" t="s">
        <v>15</v>
      </c>
      <c r="C17" s="423" t="s">
        <v>111</v>
      </c>
      <c r="D17" s="148">
        <v>15</v>
      </c>
      <c r="E17" s="149">
        <v>20</v>
      </c>
      <c r="F17" s="150">
        <v>20</v>
      </c>
      <c r="G17" s="151">
        <f>SUM(D17:F17)</f>
        <v>55</v>
      </c>
      <c r="H17" s="148">
        <v>15</v>
      </c>
      <c r="I17" s="149">
        <v>15</v>
      </c>
      <c r="J17" s="150"/>
      <c r="K17" s="151">
        <f>SUM(H17:J17)</f>
        <v>30</v>
      </c>
      <c r="L17" s="148">
        <v>15</v>
      </c>
      <c r="M17" s="149">
        <v>20</v>
      </c>
      <c r="N17" s="150">
        <v>20</v>
      </c>
      <c r="O17" s="151">
        <f>SUM(L17:N17)</f>
        <v>55</v>
      </c>
      <c r="P17" s="148">
        <v>0</v>
      </c>
      <c r="Q17" s="149">
        <v>15</v>
      </c>
      <c r="R17" s="150"/>
      <c r="S17" s="151">
        <f>SUM(P17:R17)</f>
        <v>15</v>
      </c>
      <c r="T17" s="148">
        <v>20</v>
      </c>
      <c r="U17" s="149">
        <v>20</v>
      </c>
      <c r="V17" s="152">
        <v>0</v>
      </c>
      <c r="W17" s="153">
        <f>SUM(T17:V17)</f>
        <v>40</v>
      </c>
      <c r="X17" s="148">
        <v>15</v>
      </c>
      <c r="Y17" s="149">
        <v>15</v>
      </c>
      <c r="Z17" s="150"/>
      <c r="AA17" s="151">
        <f>SUM(X17:Z17)</f>
        <v>30</v>
      </c>
      <c r="AB17" s="148">
        <v>15</v>
      </c>
      <c r="AC17" s="149">
        <v>0</v>
      </c>
      <c r="AD17" s="152"/>
      <c r="AE17" s="153">
        <f>SUM(AB17:AD17)</f>
        <v>15</v>
      </c>
      <c r="AF17" s="148">
        <v>15</v>
      </c>
      <c r="AG17" s="149">
        <v>20</v>
      </c>
      <c r="AH17" s="150">
        <v>10</v>
      </c>
      <c r="AI17" s="151">
        <f>SUM(AF17:AH17)</f>
        <v>45</v>
      </c>
      <c r="AJ17" s="148">
        <v>15</v>
      </c>
      <c r="AK17" s="149">
        <v>20</v>
      </c>
      <c r="AL17" s="152">
        <v>15</v>
      </c>
      <c r="AM17" s="153">
        <f>SUM(AJ17:AL17)</f>
        <v>50</v>
      </c>
      <c r="AN17" s="148">
        <v>20</v>
      </c>
      <c r="AO17" s="149"/>
      <c r="AP17" s="150"/>
      <c r="AQ17" s="169">
        <f>SUM(AN17:AP17)</f>
        <v>20</v>
      </c>
      <c r="AR17" s="169">
        <f>SUM(G17,K17,O17,S17,W17,AA17,AE17,AI17,AM17,AQ17)</f>
        <v>355</v>
      </c>
      <c r="AS17" s="156">
        <f>SUM(AR9,AR17)</f>
        <v>885</v>
      </c>
    </row>
    <row r="18" ht="15.75" thickBot="1"/>
    <row r="19" spans="2:52" ht="21.75" thickBot="1">
      <c r="B19" s="194" t="s">
        <v>96</v>
      </c>
      <c r="AU19" s="193" t="s">
        <v>100</v>
      </c>
      <c r="AV19" s="177"/>
      <c r="AW19" s="177"/>
      <c r="AX19" s="177"/>
      <c r="AY19" s="178"/>
      <c r="AZ19" s="178"/>
    </row>
    <row r="20" spans="1:53" ht="15.75" thickBot="1">
      <c r="A20" s="526" t="s">
        <v>0</v>
      </c>
      <c r="B20" s="477" t="s">
        <v>61</v>
      </c>
      <c r="C20" s="513" t="s">
        <v>2</v>
      </c>
      <c r="D20" s="513" t="s">
        <v>62</v>
      </c>
      <c r="E20" s="479"/>
      <c r="F20" s="492"/>
      <c r="G20" s="496" t="s">
        <v>76</v>
      </c>
      <c r="H20" s="513" t="s">
        <v>63</v>
      </c>
      <c r="I20" s="479"/>
      <c r="J20" s="492"/>
      <c r="K20" s="496" t="s">
        <v>76</v>
      </c>
      <c r="L20" s="513" t="s">
        <v>64</v>
      </c>
      <c r="M20" s="479"/>
      <c r="N20" s="492"/>
      <c r="O20" s="496" t="s">
        <v>76</v>
      </c>
      <c r="P20" s="513" t="s">
        <v>65</v>
      </c>
      <c r="Q20" s="479"/>
      <c r="R20" s="492"/>
      <c r="S20" s="496" t="s">
        <v>76</v>
      </c>
      <c r="T20" s="513" t="s">
        <v>66</v>
      </c>
      <c r="U20" s="479"/>
      <c r="V20" s="479"/>
      <c r="W20" s="496" t="s">
        <v>76</v>
      </c>
      <c r="X20" s="513" t="s">
        <v>69</v>
      </c>
      <c r="Y20" s="479"/>
      <c r="Z20" s="492"/>
      <c r="AA20" s="496" t="s">
        <v>76</v>
      </c>
      <c r="AB20" s="513" t="s">
        <v>70</v>
      </c>
      <c r="AC20" s="479"/>
      <c r="AD20" s="479"/>
      <c r="AE20" s="496" t="s">
        <v>76</v>
      </c>
      <c r="AF20" s="523" t="s">
        <v>71</v>
      </c>
      <c r="AG20" s="524"/>
      <c r="AH20" s="525"/>
      <c r="AI20" s="496" t="s">
        <v>76</v>
      </c>
      <c r="AJ20" s="523" t="s">
        <v>72</v>
      </c>
      <c r="AK20" s="524"/>
      <c r="AL20" s="524"/>
      <c r="AM20" s="496" t="s">
        <v>76</v>
      </c>
      <c r="AN20" s="523" t="s">
        <v>73</v>
      </c>
      <c r="AO20" s="524"/>
      <c r="AP20" s="525"/>
      <c r="AQ20" s="496" t="s">
        <v>76</v>
      </c>
      <c r="AR20" s="521" t="s">
        <v>67</v>
      </c>
      <c r="AU20" s="179" t="s">
        <v>101</v>
      </c>
      <c r="AV20" s="180" t="s">
        <v>102</v>
      </c>
      <c r="AW20" s="181" t="s">
        <v>103</v>
      </c>
      <c r="AX20" s="130" t="s">
        <v>104</v>
      </c>
      <c r="AY20" s="181" t="s">
        <v>105</v>
      </c>
      <c r="AZ20" s="180" t="s">
        <v>106</v>
      </c>
      <c r="BA20" s="180" t="s">
        <v>74</v>
      </c>
    </row>
    <row r="21" spans="1:53" ht="16.5" thickBot="1">
      <c r="A21" s="527"/>
      <c r="B21" s="478"/>
      <c r="C21" s="520"/>
      <c r="D21" s="157" t="s">
        <v>80</v>
      </c>
      <c r="E21" s="158" t="s">
        <v>81</v>
      </c>
      <c r="F21" s="159" t="s">
        <v>82</v>
      </c>
      <c r="G21" s="512"/>
      <c r="H21" s="157" t="s">
        <v>80</v>
      </c>
      <c r="I21" s="158" t="s">
        <v>81</v>
      </c>
      <c r="J21" s="159" t="s">
        <v>82</v>
      </c>
      <c r="K21" s="512"/>
      <c r="L21" s="157" t="s">
        <v>80</v>
      </c>
      <c r="M21" s="158" t="s">
        <v>81</v>
      </c>
      <c r="N21" s="159" t="s">
        <v>82</v>
      </c>
      <c r="O21" s="512"/>
      <c r="P21" s="157" t="s">
        <v>80</v>
      </c>
      <c r="Q21" s="158" t="s">
        <v>81</v>
      </c>
      <c r="R21" s="159" t="s">
        <v>82</v>
      </c>
      <c r="S21" s="512"/>
      <c r="T21" s="157" t="s">
        <v>80</v>
      </c>
      <c r="U21" s="158" t="s">
        <v>81</v>
      </c>
      <c r="V21" s="158" t="s">
        <v>82</v>
      </c>
      <c r="W21" s="512"/>
      <c r="X21" s="157" t="s">
        <v>80</v>
      </c>
      <c r="Y21" s="158" t="s">
        <v>81</v>
      </c>
      <c r="Z21" s="159" t="s">
        <v>82</v>
      </c>
      <c r="AA21" s="512"/>
      <c r="AB21" s="157" t="s">
        <v>80</v>
      </c>
      <c r="AC21" s="158" t="s">
        <v>81</v>
      </c>
      <c r="AD21" s="158" t="s">
        <v>82</v>
      </c>
      <c r="AE21" s="512"/>
      <c r="AF21" s="160" t="s">
        <v>80</v>
      </c>
      <c r="AG21" s="161" t="s">
        <v>81</v>
      </c>
      <c r="AH21" s="162" t="s">
        <v>82</v>
      </c>
      <c r="AI21" s="512"/>
      <c r="AJ21" s="160" t="s">
        <v>80</v>
      </c>
      <c r="AK21" s="161" t="s">
        <v>81</v>
      </c>
      <c r="AL21" s="161" t="s">
        <v>82</v>
      </c>
      <c r="AM21" s="512"/>
      <c r="AN21" s="160" t="s">
        <v>80</v>
      </c>
      <c r="AO21" s="161" t="s">
        <v>81</v>
      </c>
      <c r="AP21" s="162" t="s">
        <v>82</v>
      </c>
      <c r="AQ21" s="512"/>
      <c r="AR21" s="522"/>
      <c r="AU21" s="429" t="s">
        <v>33</v>
      </c>
      <c r="AV21" s="430" t="s">
        <v>51</v>
      </c>
      <c r="AW21" s="431">
        <v>505</v>
      </c>
      <c r="AX21" s="431">
        <v>380</v>
      </c>
      <c r="AY21" s="431">
        <v>160</v>
      </c>
      <c r="AZ21" s="432">
        <v>1045</v>
      </c>
      <c r="BA21" s="433">
        <v>1</v>
      </c>
    </row>
    <row r="22" spans="1:53" ht="15.75">
      <c r="A22" s="154">
        <v>1</v>
      </c>
      <c r="B22" s="171" t="s">
        <v>40</v>
      </c>
      <c r="C22" s="421" t="s">
        <v>111</v>
      </c>
      <c r="D22" s="163">
        <v>0</v>
      </c>
      <c r="E22" s="164">
        <v>0</v>
      </c>
      <c r="F22" s="165">
        <v>0</v>
      </c>
      <c r="G22" s="166">
        <f>SUM(D22:F22)</f>
        <v>0</v>
      </c>
      <c r="H22" s="163"/>
      <c r="I22" s="164">
        <v>10</v>
      </c>
      <c r="J22" s="165"/>
      <c r="K22" s="166">
        <f>SUM(H22:J22)</f>
        <v>10</v>
      </c>
      <c r="L22" s="163">
        <v>0</v>
      </c>
      <c r="M22" s="164">
        <v>20</v>
      </c>
      <c r="N22" s="165">
        <v>20</v>
      </c>
      <c r="O22" s="166">
        <f>SUM(L22:N22)</f>
        <v>40</v>
      </c>
      <c r="P22" s="163">
        <v>0</v>
      </c>
      <c r="Q22" s="164">
        <v>0</v>
      </c>
      <c r="R22" s="165">
        <v>0</v>
      </c>
      <c r="S22" s="166">
        <f>SUM(P22:R22)</f>
        <v>0</v>
      </c>
      <c r="T22" s="163">
        <v>0</v>
      </c>
      <c r="U22" s="164">
        <v>15</v>
      </c>
      <c r="V22" s="167">
        <v>10</v>
      </c>
      <c r="W22" s="170">
        <f>SUM(T22:V22)</f>
        <v>25</v>
      </c>
      <c r="X22" s="163"/>
      <c r="Y22" s="164"/>
      <c r="Z22" s="165"/>
      <c r="AA22" s="166">
        <f>SUM(X22:Z22)</f>
        <v>0</v>
      </c>
      <c r="AB22" s="163">
        <v>0</v>
      </c>
      <c r="AC22" s="164"/>
      <c r="AD22" s="167">
        <v>20</v>
      </c>
      <c r="AE22" s="168">
        <f>SUM(AB22:AD22)</f>
        <v>20</v>
      </c>
      <c r="AF22" s="163">
        <v>15</v>
      </c>
      <c r="AG22" s="164">
        <v>10</v>
      </c>
      <c r="AH22" s="165">
        <v>0</v>
      </c>
      <c r="AI22" s="166">
        <f>SUM(AF22:AH22)</f>
        <v>25</v>
      </c>
      <c r="AJ22" s="163">
        <v>0</v>
      </c>
      <c r="AK22" s="164"/>
      <c r="AL22" s="167"/>
      <c r="AM22" s="168">
        <f>SUM(AJ22:AL22)</f>
        <v>0</v>
      </c>
      <c r="AN22" s="163">
        <v>0</v>
      </c>
      <c r="AO22" s="164">
        <v>0</v>
      </c>
      <c r="AP22" s="165"/>
      <c r="AQ22" s="168">
        <f>SUM(AN22:AP22)</f>
        <v>0</v>
      </c>
      <c r="AR22" s="168">
        <f>SUM(G22,K22,O22,S22,W22,AA22,AE22,AI22,AM22,AQ22)</f>
        <v>120</v>
      </c>
      <c r="AU22" s="259" t="s">
        <v>15</v>
      </c>
      <c r="AV22" s="236" t="s">
        <v>111</v>
      </c>
      <c r="AW22" s="437">
        <v>530</v>
      </c>
      <c r="AX22" s="437">
        <v>355</v>
      </c>
      <c r="AY22" s="437">
        <v>145</v>
      </c>
      <c r="AZ22" s="438">
        <v>1030</v>
      </c>
      <c r="BA22" s="439">
        <v>2</v>
      </c>
    </row>
    <row r="23" spans="1:53" ht="15.75">
      <c r="A23" s="155">
        <v>2</v>
      </c>
      <c r="B23" s="172" t="s">
        <v>39</v>
      </c>
      <c r="C23" s="422" t="s">
        <v>51</v>
      </c>
      <c r="D23" s="135"/>
      <c r="E23" s="136"/>
      <c r="F23" s="137">
        <v>20</v>
      </c>
      <c r="G23" s="138">
        <f>SUM(D23:F23)</f>
        <v>20</v>
      </c>
      <c r="H23" s="135"/>
      <c r="I23" s="136"/>
      <c r="J23" s="137">
        <v>20</v>
      </c>
      <c r="K23" s="138">
        <f>SUM(H23:J23)</f>
        <v>20</v>
      </c>
      <c r="L23" s="135"/>
      <c r="M23" s="136"/>
      <c r="N23" s="137">
        <v>20</v>
      </c>
      <c r="O23" s="138">
        <f>SUM(L23:N23)</f>
        <v>20</v>
      </c>
      <c r="P23" s="135"/>
      <c r="Q23" s="136"/>
      <c r="R23" s="137">
        <v>0</v>
      </c>
      <c r="S23" s="138">
        <f>SUM(P23:R23)</f>
        <v>0</v>
      </c>
      <c r="T23" s="135"/>
      <c r="U23" s="136"/>
      <c r="V23" s="139"/>
      <c r="W23" s="140">
        <f>SUM(T23:V23)</f>
        <v>0</v>
      </c>
      <c r="X23" s="135"/>
      <c r="Y23" s="136"/>
      <c r="Z23" s="137">
        <v>20</v>
      </c>
      <c r="AA23" s="138">
        <f>SUM(X23:Z23)</f>
        <v>20</v>
      </c>
      <c r="AB23" s="135">
        <v>0</v>
      </c>
      <c r="AC23" s="136"/>
      <c r="AD23" s="139">
        <v>20</v>
      </c>
      <c r="AE23" s="140">
        <f>SUM(AB23:AD23)</f>
        <v>20</v>
      </c>
      <c r="AF23" s="135"/>
      <c r="AG23" s="136"/>
      <c r="AH23" s="137">
        <v>0</v>
      </c>
      <c r="AI23" s="138">
        <f>SUM(AF23:AH23)</f>
        <v>0</v>
      </c>
      <c r="AJ23" s="135">
        <v>0</v>
      </c>
      <c r="AK23" s="136">
        <v>0</v>
      </c>
      <c r="AL23" s="139"/>
      <c r="AM23" s="140">
        <f>SUM(AJ23:AL23)</f>
        <v>0</v>
      </c>
      <c r="AN23" s="135">
        <v>0</v>
      </c>
      <c r="AO23" s="136"/>
      <c r="AP23" s="137">
        <v>20</v>
      </c>
      <c r="AQ23" s="140">
        <f>SUM(AN23:AP23)</f>
        <v>20</v>
      </c>
      <c r="AR23" s="134">
        <f>SUM(G23,K23,O23,S23,W23,AA23,AE23,AI23,AM23,AQ23)</f>
        <v>120</v>
      </c>
      <c r="AU23" s="440" t="s">
        <v>39</v>
      </c>
      <c r="AV23" s="313" t="s">
        <v>51</v>
      </c>
      <c r="AW23" s="434">
        <v>460</v>
      </c>
      <c r="AX23" s="434">
        <v>295</v>
      </c>
      <c r="AY23" s="434">
        <v>120</v>
      </c>
      <c r="AZ23" s="435">
        <v>875</v>
      </c>
      <c r="BA23" s="441">
        <v>3</v>
      </c>
    </row>
    <row r="24" spans="1:53" ht="16.5" thickBot="1">
      <c r="A24" s="155">
        <v>3</v>
      </c>
      <c r="B24" s="172" t="s">
        <v>33</v>
      </c>
      <c r="C24" s="422" t="s">
        <v>51</v>
      </c>
      <c r="D24" s="141">
        <v>0</v>
      </c>
      <c r="E24" s="142">
        <v>0</v>
      </c>
      <c r="F24" s="143"/>
      <c r="G24" s="144">
        <f>SUM(D24:F24)</f>
        <v>0</v>
      </c>
      <c r="H24" s="141"/>
      <c r="I24" s="142">
        <v>5</v>
      </c>
      <c r="J24" s="143"/>
      <c r="K24" s="144">
        <f>SUM(H24:J24)</f>
        <v>5</v>
      </c>
      <c r="L24" s="141">
        <v>5</v>
      </c>
      <c r="M24" s="142">
        <v>20</v>
      </c>
      <c r="N24" s="143"/>
      <c r="O24" s="144">
        <f>SUM(L24:N24)</f>
        <v>25</v>
      </c>
      <c r="P24" s="141"/>
      <c r="Q24" s="142">
        <v>0</v>
      </c>
      <c r="R24" s="143">
        <v>0</v>
      </c>
      <c r="S24" s="144">
        <f>SUM(P24:R24)</f>
        <v>0</v>
      </c>
      <c r="T24" s="141">
        <v>0</v>
      </c>
      <c r="U24" s="142">
        <v>0</v>
      </c>
      <c r="V24" s="145"/>
      <c r="W24" s="146">
        <f>SUM(T24:V24)</f>
        <v>0</v>
      </c>
      <c r="X24" s="141">
        <v>10</v>
      </c>
      <c r="Y24" s="142">
        <v>10</v>
      </c>
      <c r="Z24" s="143"/>
      <c r="AA24" s="144">
        <f>SUM(X24:Z24)</f>
        <v>20</v>
      </c>
      <c r="AB24" s="141">
        <v>5</v>
      </c>
      <c r="AC24" s="142">
        <v>20</v>
      </c>
      <c r="AD24" s="145">
        <v>15</v>
      </c>
      <c r="AE24" s="146">
        <f>SUM(AB24:AD24)</f>
        <v>40</v>
      </c>
      <c r="AF24" s="141">
        <v>0</v>
      </c>
      <c r="AG24" s="142">
        <v>15</v>
      </c>
      <c r="AH24" s="143"/>
      <c r="AI24" s="144">
        <f>SUM(AF24:AH24)</f>
        <v>15</v>
      </c>
      <c r="AJ24" s="141">
        <v>15</v>
      </c>
      <c r="AK24" s="142">
        <v>5</v>
      </c>
      <c r="AL24" s="145"/>
      <c r="AM24" s="146">
        <f>SUM(AJ24:AL24)</f>
        <v>20</v>
      </c>
      <c r="AN24" s="141">
        <v>15</v>
      </c>
      <c r="AO24" s="142">
        <v>20</v>
      </c>
      <c r="AP24" s="143"/>
      <c r="AQ24" s="146">
        <f>SUM(AN24:AP24)</f>
        <v>35</v>
      </c>
      <c r="AR24" s="147">
        <f>SUM(G24,K24,O24,S24,W24,AA24,AE24,AI24,AM24,AQ24)</f>
        <v>160</v>
      </c>
      <c r="AU24" s="428" t="s">
        <v>40</v>
      </c>
      <c r="AV24" s="423" t="s">
        <v>111</v>
      </c>
      <c r="AW24" s="183">
        <v>470</v>
      </c>
      <c r="AX24" s="183">
        <v>285</v>
      </c>
      <c r="AY24" s="183">
        <v>120</v>
      </c>
      <c r="AZ24" s="184">
        <v>875</v>
      </c>
      <c r="BA24" s="427">
        <v>4</v>
      </c>
    </row>
    <row r="25" spans="1:53" ht="16.5" thickBot="1">
      <c r="A25" s="156">
        <v>4</v>
      </c>
      <c r="B25" s="173" t="s">
        <v>15</v>
      </c>
      <c r="C25" s="423" t="s">
        <v>111</v>
      </c>
      <c r="D25" s="148"/>
      <c r="E25" s="149"/>
      <c r="F25" s="150"/>
      <c r="G25" s="151">
        <f>SUM(D25:F25)</f>
        <v>0</v>
      </c>
      <c r="H25" s="148">
        <v>10</v>
      </c>
      <c r="I25" s="149"/>
      <c r="J25" s="150"/>
      <c r="K25" s="151">
        <f>SUM(H25:J25)</f>
        <v>10</v>
      </c>
      <c r="L25" s="148">
        <v>10</v>
      </c>
      <c r="M25" s="149">
        <v>0</v>
      </c>
      <c r="N25" s="150"/>
      <c r="O25" s="151">
        <f>SUM(L25:N25)</f>
        <v>10</v>
      </c>
      <c r="P25" s="148">
        <v>10</v>
      </c>
      <c r="Q25" s="149">
        <v>0</v>
      </c>
      <c r="R25" s="150"/>
      <c r="S25" s="151">
        <f>SUM(P25:R25)</f>
        <v>10</v>
      </c>
      <c r="T25" s="148">
        <v>15</v>
      </c>
      <c r="U25" s="149">
        <v>10</v>
      </c>
      <c r="V25" s="152">
        <v>0</v>
      </c>
      <c r="W25" s="153">
        <f>SUM(T25:V25)</f>
        <v>25</v>
      </c>
      <c r="X25" s="148">
        <v>15</v>
      </c>
      <c r="Y25" s="149">
        <v>0</v>
      </c>
      <c r="Z25" s="150"/>
      <c r="AA25" s="151">
        <f>SUM(X25:Z25)</f>
        <v>15</v>
      </c>
      <c r="AB25" s="148">
        <v>5</v>
      </c>
      <c r="AC25" s="149">
        <v>5</v>
      </c>
      <c r="AD25" s="152"/>
      <c r="AE25" s="153">
        <f>SUM(AB25:AD25)</f>
        <v>10</v>
      </c>
      <c r="AF25" s="148">
        <v>20</v>
      </c>
      <c r="AG25" s="149">
        <v>0</v>
      </c>
      <c r="AH25" s="150">
        <v>0</v>
      </c>
      <c r="AI25" s="151">
        <f>SUM(AF25:AH25)</f>
        <v>20</v>
      </c>
      <c r="AJ25" s="148">
        <v>20</v>
      </c>
      <c r="AK25" s="149"/>
      <c r="AL25" s="152"/>
      <c r="AM25" s="153">
        <f>SUM(AJ25:AL25)</f>
        <v>20</v>
      </c>
      <c r="AN25" s="148">
        <v>15</v>
      </c>
      <c r="AO25" s="149">
        <v>10</v>
      </c>
      <c r="AP25" s="150">
        <v>0</v>
      </c>
      <c r="AQ25" s="153">
        <f>SUM(AN25:AP25)</f>
        <v>25</v>
      </c>
      <c r="AR25" s="133">
        <f>SUM(G25,K25,O25,S25,W25,AA25,AE25,AI25,AM25,AQ25)</f>
        <v>145</v>
      </c>
      <c r="AU25" s="424"/>
      <c r="AV25" s="425"/>
      <c r="AW25" s="426"/>
      <c r="AX25" s="426"/>
      <c r="AY25" s="426"/>
      <c r="AZ25" s="184"/>
      <c r="BA25" s="427"/>
    </row>
    <row r="29" spans="4:47" ht="15">
      <c r="D29" s="10"/>
      <c r="E29" s="494" t="s">
        <v>83</v>
      </c>
      <c r="F29" s="495"/>
      <c r="G29" s="495"/>
      <c r="H29" s="495"/>
      <c r="I29" s="495"/>
      <c r="J29" s="495"/>
      <c r="K29" s="495"/>
      <c r="L29" s="495"/>
      <c r="AU29">
        <v>5</v>
      </c>
    </row>
    <row r="30" spans="4:12" ht="15">
      <c r="D30" s="131"/>
      <c r="E30" s="131"/>
      <c r="F30" s="131"/>
      <c r="G30" s="131"/>
      <c r="H30" s="51"/>
      <c r="I30" s="51"/>
      <c r="J30" s="51"/>
      <c r="K30" s="51"/>
      <c r="L30" s="51"/>
    </row>
    <row r="31" spans="4:12" ht="15">
      <c r="D31" s="47">
        <v>0</v>
      </c>
      <c r="E31" s="119" t="s">
        <v>84</v>
      </c>
      <c r="F31" s="120"/>
      <c r="G31" s="120"/>
      <c r="H31" s="120"/>
      <c r="I31" s="120"/>
      <c r="J31" s="51"/>
      <c r="K31" s="51"/>
      <c r="L31" s="51"/>
    </row>
  </sheetData>
  <sheetProtection/>
  <mergeCells count="76">
    <mergeCell ref="AS12:AS13"/>
    <mergeCell ref="AM20:AM21"/>
    <mergeCell ref="AN20:AP20"/>
    <mergeCell ref="AQ20:AQ21"/>
    <mergeCell ref="AR20:AR21"/>
    <mergeCell ref="AN12:AP12"/>
    <mergeCell ref="AQ12:AQ13"/>
    <mergeCell ref="AR12:AR13"/>
    <mergeCell ref="A4:A5"/>
    <mergeCell ref="A12:A13"/>
    <mergeCell ref="A20:A21"/>
    <mergeCell ref="AA20:AA21"/>
    <mergeCell ref="AB20:AD20"/>
    <mergeCell ref="B20:B21"/>
    <mergeCell ref="C20:C21"/>
    <mergeCell ref="D20:F20"/>
    <mergeCell ref="G20:G21"/>
    <mergeCell ref="H20:J20"/>
    <mergeCell ref="K20:K21"/>
    <mergeCell ref="L20:N20"/>
    <mergeCell ref="AB12:AD12"/>
    <mergeCell ref="P12:R12"/>
    <mergeCell ref="S12:S13"/>
    <mergeCell ref="T12:V12"/>
    <mergeCell ref="AE20:AE21"/>
    <mergeCell ref="AF20:AH20"/>
    <mergeCell ref="AI20:AI21"/>
    <mergeCell ref="AJ20:AL20"/>
    <mergeCell ref="O20:O21"/>
    <mergeCell ref="P20:R20"/>
    <mergeCell ref="S20:S21"/>
    <mergeCell ref="T20:V20"/>
    <mergeCell ref="W20:W21"/>
    <mergeCell ref="X20:Z20"/>
    <mergeCell ref="W12:W13"/>
    <mergeCell ref="X12:Z12"/>
    <mergeCell ref="AA12:AA13"/>
    <mergeCell ref="AQ4:AQ5"/>
    <mergeCell ref="AR4:AR5"/>
    <mergeCell ref="AI4:AI5"/>
    <mergeCell ref="AJ4:AL4"/>
    <mergeCell ref="AM4:AM5"/>
    <mergeCell ref="AN4:AP4"/>
    <mergeCell ref="AE12:AE13"/>
    <mergeCell ref="AF12:AH12"/>
    <mergeCell ref="AI12:AI13"/>
    <mergeCell ref="AJ12:AL12"/>
    <mergeCell ref="AM12:AM13"/>
    <mergeCell ref="AF4:AH4"/>
    <mergeCell ref="AB4:AD4"/>
    <mergeCell ref="B12:B13"/>
    <mergeCell ref="C12:C13"/>
    <mergeCell ref="D12:F12"/>
    <mergeCell ref="G12:G13"/>
    <mergeCell ref="H12:J12"/>
    <mergeCell ref="S4:S5"/>
    <mergeCell ref="T4:V4"/>
    <mergeCell ref="W4:W5"/>
    <mergeCell ref="X4:Z4"/>
    <mergeCell ref="AA4:AA5"/>
    <mergeCell ref="AV2:AZ2"/>
    <mergeCell ref="E29:L29"/>
    <mergeCell ref="B1:AR1"/>
    <mergeCell ref="B4:B5"/>
    <mergeCell ref="C4:C5"/>
    <mergeCell ref="D4:F4"/>
    <mergeCell ref="G4:G5"/>
    <mergeCell ref="H4:J4"/>
    <mergeCell ref="K4:K5"/>
    <mergeCell ref="L4:N4"/>
    <mergeCell ref="O4:O5"/>
    <mergeCell ref="P4:R4"/>
    <mergeCell ref="K12:K13"/>
    <mergeCell ref="L12:N12"/>
    <mergeCell ref="O12:O13"/>
    <mergeCell ref="AE4:AE5"/>
  </mergeCells>
  <printOptions/>
  <pageMargins left="0.25" right="0.25" top="0.75" bottom="0.75" header="0.3" footer="0.3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2017-12-04T15:00:28Z</dcterms:modified>
  <cp:category/>
  <cp:version/>
  <cp:contentType/>
  <cp:contentStatus/>
</cp:coreProperties>
</file>